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1gjl/Documents/Papers/Anna/Plexcitonic Complexes/Data/"/>
    </mc:Choice>
  </mc:AlternateContent>
  <xr:revisionPtr revIDLastSave="0" documentId="13_ncr:1_{3BFC01B5-AA0B-5047-9265-B3C698E4FCDA}" xr6:coauthVersionLast="47" xr6:coauthVersionMax="47" xr10:uidLastSave="{00000000-0000-0000-0000-000000000000}"/>
  <bookViews>
    <workbookView xWindow="6260" yWindow="1000" windowWidth="22160" windowHeight="15760" xr2:uid="{5A66670B-F11E-D240-9D97-57C937A421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" i="1"/>
  <c r="K1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432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11" fontId="2" fillId="0" borderId="0" xfId="0" applyNumberFormat="1" applyFont="1"/>
    <xf numFmtId="0" fontId="3" fillId="0" borderId="0" xfId="0" applyFont="1"/>
    <xf numFmtId="11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Sheet1!$K$1:$K$66</c:f>
              <c:numCache>
                <c:formatCode>General</c:formatCode>
                <c:ptCount val="66"/>
                <c:pt idx="0">
                  <c:v>0.60955296511111112</c:v>
                </c:pt>
                <c:pt idx="1">
                  <c:v>0.56224994441973941</c:v>
                </c:pt>
                <c:pt idx="2">
                  <c:v>0.8338289354012034</c:v>
                </c:pt>
                <c:pt idx="3">
                  <c:v>0.5782142668916096</c:v>
                </c:pt>
                <c:pt idx="4">
                  <c:v>0.49194077129331137</c:v>
                </c:pt>
                <c:pt idx="5">
                  <c:v>0.65245514427428841</c:v>
                </c:pt>
                <c:pt idx="6">
                  <c:v>0.7632842532921984</c:v>
                </c:pt>
                <c:pt idx="7">
                  <c:v>0.64187496150302203</c:v>
                </c:pt>
                <c:pt idx="8">
                  <c:v>0.58441165071545365</c:v>
                </c:pt>
                <c:pt idx="9">
                  <c:v>0.52969681011374581</c:v>
                </c:pt>
                <c:pt idx="10">
                  <c:v>0.66991892562195521</c:v>
                </c:pt>
                <c:pt idx="11">
                  <c:v>0.81061022513491376</c:v>
                </c:pt>
                <c:pt idx="12">
                  <c:v>0.46054824198512834</c:v>
                </c:pt>
                <c:pt idx="13">
                  <c:v>0.67946995306786018</c:v>
                </c:pt>
                <c:pt idx="14">
                  <c:v>0.80898097409655834</c:v>
                </c:pt>
                <c:pt idx="15">
                  <c:v>0.83890748343650257</c:v>
                </c:pt>
                <c:pt idx="16">
                  <c:v>0.24005236473940236</c:v>
                </c:pt>
                <c:pt idx="17">
                  <c:v>0.81881386184582705</c:v>
                </c:pt>
                <c:pt idx="18">
                  <c:v>1.6564668282042889</c:v>
                </c:pt>
                <c:pt idx="19">
                  <c:v>0.73776636721825783</c:v>
                </c:pt>
                <c:pt idx="20">
                  <c:v>0.86312035324515812</c:v>
                </c:pt>
                <c:pt idx="21">
                  <c:v>0.61849641480452455</c:v>
                </c:pt>
                <c:pt idx="22">
                  <c:v>0.29869162355034751</c:v>
                </c:pt>
                <c:pt idx="23">
                  <c:v>1.178723414923488</c:v>
                </c:pt>
                <c:pt idx="24">
                  <c:v>1.5631211064990733</c:v>
                </c:pt>
                <c:pt idx="25">
                  <c:v>2.5422431040323428</c:v>
                </c:pt>
                <c:pt idx="26">
                  <c:v>2.2004195404163616</c:v>
                </c:pt>
                <c:pt idx="27">
                  <c:v>0.8155208371389786</c:v>
                </c:pt>
                <c:pt idx="28">
                  <c:v>0.93756367305140453</c:v>
                </c:pt>
                <c:pt idx="29">
                  <c:v>1.2172248615750352</c:v>
                </c:pt>
                <c:pt idx="30">
                  <c:v>1.8352302117363726</c:v>
                </c:pt>
                <c:pt idx="31">
                  <c:v>0.70171860858076007</c:v>
                </c:pt>
                <c:pt idx="32">
                  <c:v>1.9308227095924331</c:v>
                </c:pt>
              </c:numCache>
            </c:numRef>
          </c:xVal>
          <c:yVal>
            <c:numRef>
              <c:f>Sheet1!$L$1:$L$66</c:f>
              <c:numCache>
                <c:formatCode>0.00E+00</c:formatCode>
                <c:ptCount val="66"/>
                <c:pt idx="0" formatCode="General">
                  <c:v>6.6570000000000004E-2</c:v>
                </c:pt>
                <c:pt idx="1">
                  <c:v>6.3130000000000006E-2</c:v>
                </c:pt>
                <c:pt idx="2">
                  <c:v>0.19006999999999999</c:v>
                </c:pt>
                <c:pt idx="3" formatCode="General">
                  <c:v>7.7829999999999996E-2</c:v>
                </c:pt>
                <c:pt idx="4">
                  <c:v>6.6559999999999994E-2</c:v>
                </c:pt>
                <c:pt idx="5" formatCode="General">
                  <c:v>6.3740000000000005E-2</c:v>
                </c:pt>
                <c:pt idx="6">
                  <c:v>0.12953999999999999</c:v>
                </c:pt>
                <c:pt idx="7">
                  <c:v>8.0619999999999997E-2</c:v>
                </c:pt>
                <c:pt idx="8" formatCode="General">
                  <c:v>6.2719999999999998E-2</c:v>
                </c:pt>
                <c:pt idx="9" formatCode="General">
                  <c:v>4.2189999999999998E-2</c:v>
                </c:pt>
                <c:pt idx="10">
                  <c:v>0.11183999999999999</c:v>
                </c:pt>
                <c:pt idx="11">
                  <c:v>0.17344000000000001</c:v>
                </c:pt>
                <c:pt idx="12" formatCode="General">
                  <c:v>5.5259999999999997E-2</c:v>
                </c:pt>
                <c:pt idx="13">
                  <c:v>8.4029999999999994E-2</c:v>
                </c:pt>
                <c:pt idx="14" formatCode="General">
                  <c:v>0.17244000000000001</c:v>
                </c:pt>
                <c:pt idx="15" formatCode="General">
                  <c:v>0.13406000000000001</c:v>
                </c:pt>
                <c:pt idx="16" formatCode="General">
                  <c:v>0</c:v>
                </c:pt>
                <c:pt idx="17" formatCode="General">
                  <c:v>0.11454</c:v>
                </c:pt>
                <c:pt idx="18" formatCode="General">
                  <c:v>0.45729999999999998</c:v>
                </c:pt>
                <c:pt idx="19" formatCode="General">
                  <c:v>8.9529999999999998E-2</c:v>
                </c:pt>
                <c:pt idx="20" formatCode="General">
                  <c:v>0.13411000000000001</c:v>
                </c:pt>
                <c:pt idx="21" formatCode="General">
                  <c:v>7.6499999999999999E-2</c:v>
                </c:pt>
                <c:pt idx="22" formatCode="General">
                  <c:v>0</c:v>
                </c:pt>
                <c:pt idx="23" formatCode="General">
                  <c:v>0.22456999999999999</c:v>
                </c:pt>
                <c:pt idx="24" formatCode="General">
                  <c:v>0.40311999999999998</c:v>
                </c:pt>
                <c:pt idx="25" formatCode="General">
                  <c:v>0.51109000000000004</c:v>
                </c:pt>
                <c:pt idx="26" formatCode="General">
                  <c:v>0.38083</c:v>
                </c:pt>
                <c:pt idx="27" formatCode="General">
                  <c:v>0.18453</c:v>
                </c:pt>
                <c:pt idx="28" formatCode="General">
                  <c:v>0.20602999999999999</c:v>
                </c:pt>
                <c:pt idx="29" formatCode="General">
                  <c:v>0.26061000000000001</c:v>
                </c:pt>
                <c:pt idx="30" formatCode="General">
                  <c:v>0.35782000000000003</c:v>
                </c:pt>
                <c:pt idx="31" formatCode="General">
                  <c:v>0.11494</c:v>
                </c:pt>
                <c:pt idx="32" formatCode="General">
                  <c:v>0.41488000000000003</c:v>
                </c:pt>
                <c:pt idx="33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A4-1540-ADE4-991DA3103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475231"/>
        <c:axId val="1603476879"/>
      </c:scatterChart>
      <c:valAx>
        <c:axId val="160347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3476879"/>
        <c:crosses val="autoZero"/>
        <c:crossBetween val="midCat"/>
      </c:valAx>
      <c:valAx>
        <c:axId val="160347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3475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501650</xdr:colOff>
      <xdr:row>7</xdr:row>
      <xdr:rowOff>0</xdr:rowOff>
    </xdr:from>
    <xdr:to>
      <xdr:col>12</xdr:col>
      <xdr:colOff>120650</xdr:colOff>
      <xdr:row>20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0966C1-CEA9-F24C-BCF5-4295FFD5F9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06D6F-0CB6-3D4F-B9F7-A89344618319}">
  <dimension ref="A1:N34"/>
  <sheetViews>
    <sheetView tabSelected="1" topLeftCell="A4" workbookViewId="0">
      <selection activeCell="J35" sqref="J35"/>
    </sheetView>
  </sheetViews>
  <sheetFormatPr baseColWidth="10" defaultRowHeight="16" x14ac:dyDescent="0.2"/>
  <sheetData>
    <row r="1" spans="1:14" x14ac:dyDescent="0.2">
      <c r="A1">
        <v>39.799999999999997</v>
      </c>
      <c r="B1">
        <v>4</v>
      </c>
      <c r="C1">
        <v>6.6570000000000004E-2</v>
      </c>
      <c r="D1">
        <v>1.9300000000000001E-3</v>
      </c>
      <c r="F1">
        <f>A1/(100-A1)*0.562</f>
        <v>0.37155481727574746</v>
      </c>
      <c r="G1">
        <v>6.6570000000000004E-2</v>
      </c>
      <c r="H1">
        <v>4</v>
      </c>
      <c r="I1">
        <v>1.9300000000000001E-3</v>
      </c>
      <c r="K1">
        <f>SQRT(F1)</f>
        <v>0.60955296511111112</v>
      </c>
      <c r="L1">
        <v>6.6570000000000004E-2</v>
      </c>
      <c r="M1">
        <v>4</v>
      </c>
      <c r="N1">
        <v>1.9300000000000001E-3</v>
      </c>
    </row>
    <row r="2" spans="1:14" x14ac:dyDescent="0.2">
      <c r="A2">
        <v>36</v>
      </c>
      <c r="B2">
        <v>3.6</v>
      </c>
      <c r="C2" s="1">
        <v>6.3130000000000006E-2</v>
      </c>
      <c r="D2" s="1">
        <v>7.9500000000000003E-4</v>
      </c>
      <c r="F2">
        <f t="shared" ref="F2:F33" si="0">A2/(100-A2)*0.562</f>
        <v>0.31612500000000004</v>
      </c>
      <c r="G2" s="1">
        <v>6.3130000000000006E-2</v>
      </c>
      <c r="H2">
        <v>3.6</v>
      </c>
      <c r="I2" s="1">
        <v>7.9500000000000003E-4</v>
      </c>
      <c r="K2">
        <f t="shared" ref="K2:K33" si="1">SQRT(F2)</f>
        <v>0.56224994441973941</v>
      </c>
      <c r="L2" s="1">
        <v>6.3130000000000006E-2</v>
      </c>
      <c r="M2">
        <v>3.6</v>
      </c>
      <c r="N2" s="1">
        <v>7.9500000000000003E-4</v>
      </c>
    </row>
    <row r="3" spans="1:14" x14ac:dyDescent="0.2">
      <c r="A3">
        <v>55.3</v>
      </c>
      <c r="B3">
        <v>5.5</v>
      </c>
      <c r="C3" s="1">
        <v>0.19006999999999999</v>
      </c>
      <c r="D3" s="1">
        <v>4.6999999999999999E-4</v>
      </c>
      <c r="F3">
        <f t="shared" si="0"/>
        <v>0.69527069351230419</v>
      </c>
      <c r="G3" s="1">
        <v>0.19006999999999999</v>
      </c>
      <c r="H3">
        <v>5.5</v>
      </c>
      <c r="I3" s="1">
        <v>4.6999999999999999E-4</v>
      </c>
      <c r="K3">
        <f t="shared" si="1"/>
        <v>0.8338289354012034</v>
      </c>
      <c r="L3" s="1">
        <v>0.19006999999999999</v>
      </c>
      <c r="M3">
        <v>5.5</v>
      </c>
      <c r="N3" s="1">
        <v>4.6999999999999999E-4</v>
      </c>
    </row>
    <row r="4" spans="1:14" x14ac:dyDescent="0.2">
      <c r="A4">
        <v>37.299999999999997</v>
      </c>
      <c r="B4">
        <v>3.7</v>
      </c>
      <c r="C4">
        <v>7.7829999999999996E-2</v>
      </c>
      <c r="D4">
        <v>7.9000000000000008E-3</v>
      </c>
      <c r="F4">
        <f t="shared" si="0"/>
        <v>0.33433173843700159</v>
      </c>
      <c r="G4">
        <v>7.7829999999999996E-2</v>
      </c>
      <c r="H4">
        <v>3.7</v>
      </c>
      <c r="I4">
        <v>7.9000000000000008E-3</v>
      </c>
      <c r="K4">
        <f t="shared" si="1"/>
        <v>0.5782142668916096</v>
      </c>
      <c r="L4">
        <v>7.7829999999999996E-2</v>
      </c>
      <c r="M4">
        <v>3.7</v>
      </c>
      <c r="N4">
        <v>7.9000000000000008E-3</v>
      </c>
    </row>
    <row r="5" spans="1:14" x14ac:dyDescent="0.2">
      <c r="A5">
        <v>30.1</v>
      </c>
      <c r="B5">
        <v>3</v>
      </c>
      <c r="C5" s="1">
        <v>6.6559999999999994E-2</v>
      </c>
      <c r="D5" s="1">
        <v>4.6999999999999999E-4</v>
      </c>
      <c r="F5">
        <f t="shared" si="0"/>
        <v>0.2420057224606581</v>
      </c>
      <c r="G5" s="1">
        <v>6.6559999999999994E-2</v>
      </c>
      <c r="H5">
        <v>3</v>
      </c>
      <c r="I5" s="1">
        <v>4.6999999999999999E-4</v>
      </c>
      <c r="K5">
        <f t="shared" si="1"/>
        <v>0.49194077129331137</v>
      </c>
      <c r="L5" s="1">
        <v>6.6559999999999994E-2</v>
      </c>
      <c r="M5">
        <v>3</v>
      </c>
      <c r="N5" s="1">
        <v>4.6999999999999999E-4</v>
      </c>
    </row>
    <row r="6" spans="1:14" x14ac:dyDescent="0.2">
      <c r="A6">
        <v>43.1</v>
      </c>
      <c r="B6">
        <v>4.3</v>
      </c>
      <c r="C6">
        <v>6.3740000000000005E-2</v>
      </c>
      <c r="D6">
        <v>3.8600000000000001E-3</v>
      </c>
      <c r="F6">
        <f t="shared" si="0"/>
        <v>0.42569771528998251</v>
      </c>
      <c r="G6">
        <v>6.3740000000000005E-2</v>
      </c>
      <c r="H6">
        <v>4.3</v>
      </c>
      <c r="I6">
        <v>3.8600000000000001E-3</v>
      </c>
      <c r="K6">
        <f t="shared" si="1"/>
        <v>0.65245514427428841</v>
      </c>
      <c r="L6">
        <v>6.3740000000000005E-2</v>
      </c>
      <c r="M6">
        <v>4.3</v>
      </c>
      <c r="N6">
        <v>3.8600000000000001E-3</v>
      </c>
    </row>
    <row r="7" spans="1:14" x14ac:dyDescent="0.2">
      <c r="A7">
        <v>50.9</v>
      </c>
      <c r="B7">
        <v>5.0999999999999996</v>
      </c>
      <c r="C7" s="1">
        <v>0.12953999999999999</v>
      </c>
      <c r="D7" s="1">
        <v>1.4899999999999999E-4</v>
      </c>
      <c r="F7">
        <f t="shared" si="0"/>
        <v>0.58260285132382894</v>
      </c>
      <c r="G7" s="1">
        <v>0.12953999999999999</v>
      </c>
      <c r="H7">
        <v>5.0999999999999996</v>
      </c>
      <c r="I7" s="1">
        <v>1.4899999999999999E-4</v>
      </c>
      <c r="K7">
        <f t="shared" si="1"/>
        <v>0.7632842532921984</v>
      </c>
      <c r="L7" s="1">
        <v>0.12953999999999999</v>
      </c>
      <c r="M7">
        <v>5.0999999999999996</v>
      </c>
      <c r="N7" s="1">
        <v>1.4899999999999999E-4</v>
      </c>
    </row>
    <row r="8" spans="1:14" x14ac:dyDescent="0.2">
      <c r="A8">
        <v>42.3</v>
      </c>
      <c r="B8">
        <v>4.2</v>
      </c>
      <c r="C8" s="1">
        <v>8.0619999999999997E-2</v>
      </c>
      <c r="D8" s="1">
        <v>2.9750000000000001E-5</v>
      </c>
      <c r="F8">
        <f t="shared" si="0"/>
        <v>0.41200346620450606</v>
      </c>
      <c r="G8" s="1">
        <v>8.0619999999999997E-2</v>
      </c>
      <c r="H8">
        <v>4.2</v>
      </c>
      <c r="I8" s="1">
        <v>2.9750000000000001E-5</v>
      </c>
      <c r="K8">
        <f t="shared" si="1"/>
        <v>0.64187496150302203</v>
      </c>
      <c r="L8" s="1">
        <v>8.0619999999999997E-2</v>
      </c>
      <c r="M8">
        <v>4.2</v>
      </c>
      <c r="N8" s="1">
        <v>2.9750000000000001E-5</v>
      </c>
    </row>
    <row r="9" spans="1:14" x14ac:dyDescent="0.2">
      <c r="A9">
        <v>37.799999999999997</v>
      </c>
      <c r="B9">
        <v>3.8</v>
      </c>
      <c r="C9">
        <v>6.2719999999999998E-2</v>
      </c>
      <c r="D9">
        <v>1.256E-2</v>
      </c>
      <c r="F9">
        <f t="shared" si="0"/>
        <v>0.34153697749196138</v>
      </c>
      <c r="G9">
        <v>6.2719999999999998E-2</v>
      </c>
      <c r="H9">
        <v>3.8</v>
      </c>
      <c r="I9">
        <v>1.256E-2</v>
      </c>
      <c r="K9">
        <f t="shared" si="1"/>
        <v>0.58441165071545365</v>
      </c>
      <c r="L9">
        <v>6.2719999999999998E-2</v>
      </c>
      <c r="M9">
        <v>3.8</v>
      </c>
      <c r="N9">
        <v>1.256E-2</v>
      </c>
    </row>
    <row r="10" spans="1:14" x14ac:dyDescent="0.2">
      <c r="A10">
        <v>33.299999999999997</v>
      </c>
      <c r="B10">
        <v>3.3</v>
      </c>
      <c r="C10">
        <v>4.2189999999999998E-2</v>
      </c>
      <c r="D10">
        <v>0</v>
      </c>
      <c r="F10">
        <f t="shared" si="0"/>
        <v>0.28057871064467765</v>
      </c>
      <c r="G10">
        <v>4.2189999999999998E-2</v>
      </c>
      <c r="H10">
        <v>3.3</v>
      </c>
      <c r="I10">
        <v>0</v>
      </c>
      <c r="K10">
        <f t="shared" si="1"/>
        <v>0.52969681011374581</v>
      </c>
      <c r="L10">
        <v>4.2189999999999998E-2</v>
      </c>
      <c r="M10">
        <v>3.3</v>
      </c>
      <c r="N10">
        <v>0</v>
      </c>
    </row>
    <row r="11" spans="1:14" x14ac:dyDescent="0.2">
      <c r="A11">
        <v>44.4</v>
      </c>
      <c r="B11">
        <v>4.4000000000000004</v>
      </c>
      <c r="C11" s="1">
        <v>0.11183999999999999</v>
      </c>
      <c r="D11" s="1">
        <v>2.9399999999999998E-6</v>
      </c>
      <c r="F11">
        <f t="shared" si="0"/>
        <v>0.44879136690647481</v>
      </c>
      <c r="G11" s="1">
        <v>0.11183999999999999</v>
      </c>
      <c r="H11">
        <v>4.4000000000000004</v>
      </c>
      <c r="I11" s="1">
        <v>2.9399999999999998E-6</v>
      </c>
      <c r="K11">
        <f t="shared" si="1"/>
        <v>0.66991892562195521</v>
      </c>
      <c r="L11" s="1">
        <v>0.11183999999999999</v>
      </c>
      <c r="M11">
        <v>4.4000000000000004</v>
      </c>
      <c r="N11" s="1">
        <v>2.9399999999999998E-6</v>
      </c>
    </row>
    <row r="12" spans="1:14" x14ac:dyDescent="0.2">
      <c r="A12">
        <v>53.9</v>
      </c>
      <c r="B12">
        <v>5.4</v>
      </c>
      <c r="C12" s="1">
        <v>0.17344000000000001</v>
      </c>
      <c r="D12" s="1">
        <v>1.7100000000000001E-4</v>
      </c>
      <c r="F12">
        <f t="shared" si="0"/>
        <v>0.65708893709327554</v>
      </c>
      <c r="G12" s="1">
        <v>0.17344000000000001</v>
      </c>
      <c r="H12">
        <v>5.4</v>
      </c>
      <c r="I12" s="1">
        <v>1.7100000000000001E-4</v>
      </c>
      <c r="K12">
        <f t="shared" si="1"/>
        <v>0.81061022513491376</v>
      </c>
      <c r="L12" s="1">
        <v>0.17344000000000001</v>
      </c>
      <c r="M12">
        <v>5.4</v>
      </c>
      <c r="N12" s="1">
        <v>1.7100000000000001E-4</v>
      </c>
    </row>
    <row r="13" spans="1:14" x14ac:dyDescent="0.2">
      <c r="A13">
        <v>27.4</v>
      </c>
      <c r="B13">
        <v>2.7</v>
      </c>
      <c r="C13">
        <v>5.5259999999999997E-2</v>
      </c>
      <c r="D13">
        <v>5.6699999999999997E-3</v>
      </c>
      <c r="F13">
        <f t="shared" si="0"/>
        <v>0.21210468319559231</v>
      </c>
      <c r="G13">
        <v>5.5259999999999997E-2</v>
      </c>
      <c r="H13">
        <v>2.7</v>
      </c>
      <c r="I13">
        <v>5.6699999999999997E-3</v>
      </c>
      <c r="K13">
        <f t="shared" si="1"/>
        <v>0.46054824198512834</v>
      </c>
      <c r="L13">
        <v>5.5259999999999997E-2</v>
      </c>
      <c r="M13">
        <v>2.7</v>
      </c>
      <c r="N13">
        <v>5.6699999999999997E-3</v>
      </c>
    </row>
    <row r="14" spans="1:14" x14ac:dyDescent="0.2">
      <c r="A14">
        <v>45.1</v>
      </c>
      <c r="B14">
        <v>4.5</v>
      </c>
      <c r="C14" s="1">
        <v>8.4029999999999994E-2</v>
      </c>
      <c r="D14" s="1">
        <v>4.4299999999999999E-5</v>
      </c>
      <c r="F14">
        <f t="shared" si="0"/>
        <v>0.46167941712204014</v>
      </c>
      <c r="G14" s="1">
        <v>8.4029999999999994E-2</v>
      </c>
      <c r="H14">
        <v>4.5</v>
      </c>
      <c r="I14" s="1">
        <v>4.4299999999999999E-5</v>
      </c>
      <c r="K14">
        <f t="shared" si="1"/>
        <v>0.67946995306786018</v>
      </c>
      <c r="L14" s="1">
        <v>8.4029999999999994E-2</v>
      </c>
      <c r="M14">
        <v>4.5</v>
      </c>
      <c r="N14" s="1">
        <v>4.4299999999999999E-5</v>
      </c>
    </row>
    <row r="15" spans="1:14" x14ac:dyDescent="0.2">
      <c r="A15">
        <v>53.8</v>
      </c>
      <c r="B15">
        <v>5.4</v>
      </c>
      <c r="C15">
        <v>0.17244000000000001</v>
      </c>
      <c r="D15">
        <v>4.7800000000000004E-3</v>
      </c>
      <c r="F15">
        <f t="shared" si="0"/>
        <v>0.65445021645021639</v>
      </c>
      <c r="G15">
        <v>0.17244000000000001</v>
      </c>
      <c r="H15">
        <v>5.4</v>
      </c>
      <c r="I15">
        <v>4.7800000000000004E-3</v>
      </c>
      <c r="K15">
        <f t="shared" si="1"/>
        <v>0.80898097409655834</v>
      </c>
      <c r="L15">
        <v>0.17244000000000001</v>
      </c>
      <c r="M15">
        <v>5.4</v>
      </c>
      <c r="N15">
        <v>4.7800000000000004E-3</v>
      </c>
    </row>
    <row r="16" spans="1:14" x14ac:dyDescent="0.2">
      <c r="A16">
        <v>55.6</v>
      </c>
      <c r="B16">
        <v>5.6</v>
      </c>
      <c r="C16">
        <v>0.13406000000000001</v>
      </c>
      <c r="D16">
        <v>0</v>
      </c>
      <c r="F16">
        <f t="shared" si="0"/>
        <v>0.70376576576576588</v>
      </c>
      <c r="G16">
        <v>0.13406000000000001</v>
      </c>
      <c r="H16">
        <v>5.6</v>
      </c>
      <c r="I16">
        <v>0</v>
      </c>
      <c r="K16">
        <f t="shared" si="1"/>
        <v>0.83890748343650257</v>
      </c>
      <c r="L16">
        <v>0.13406000000000001</v>
      </c>
      <c r="M16">
        <v>5.6</v>
      </c>
      <c r="N16">
        <v>0</v>
      </c>
    </row>
    <row r="17" spans="1:14" x14ac:dyDescent="0.2">
      <c r="A17">
        <v>9.3000000000000007</v>
      </c>
      <c r="B17">
        <v>2.11</v>
      </c>
      <c r="C17">
        <v>0</v>
      </c>
      <c r="D17">
        <v>0</v>
      </c>
      <c r="F17">
        <f t="shared" si="0"/>
        <v>5.7625137816979061E-2</v>
      </c>
      <c r="G17">
        <v>0</v>
      </c>
      <c r="H17">
        <v>2.11</v>
      </c>
      <c r="I17">
        <v>0</v>
      </c>
      <c r="K17">
        <f t="shared" si="1"/>
        <v>0.24005236473940236</v>
      </c>
      <c r="L17">
        <v>0</v>
      </c>
      <c r="M17">
        <v>2.11</v>
      </c>
      <c r="N17">
        <v>0</v>
      </c>
    </row>
    <row r="18" spans="1:14" x14ac:dyDescent="0.2">
      <c r="A18" s="2">
        <v>54.4</v>
      </c>
      <c r="B18" s="2">
        <v>6.92</v>
      </c>
      <c r="C18" s="2">
        <v>0.11454</v>
      </c>
      <c r="D18" s="2">
        <v>0.01</v>
      </c>
      <c r="F18">
        <f t="shared" si="0"/>
        <v>0.67045614035087719</v>
      </c>
      <c r="G18" s="2">
        <v>0.11454</v>
      </c>
      <c r="H18" s="2">
        <v>6.92</v>
      </c>
      <c r="I18" s="2">
        <v>0.01</v>
      </c>
      <c r="K18">
        <f t="shared" si="1"/>
        <v>0.81881386184582705</v>
      </c>
      <c r="L18" s="2">
        <v>0.11454</v>
      </c>
      <c r="M18" s="2">
        <v>6.92</v>
      </c>
      <c r="N18" s="2">
        <v>0.01</v>
      </c>
    </row>
    <row r="19" spans="1:14" x14ac:dyDescent="0.2">
      <c r="A19" s="2">
        <v>83</v>
      </c>
      <c r="B19" s="2">
        <v>8.3000000000000007</v>
      </c>
      <c r="C19" s="2">
        <v>0.45729999999999998</v>
      </c>
      <c r="D19" s="2">
        <v>0.05</v>
      </c>
      <c r="F19">
        <f t="shared" si="0"/>
        <v>2.7438823529411769</v>
      </c>
      <c r="G19" s="2">
        <v>0.45729999999999998</v>
      </c>
      <c r="H19" s="2">
        <v>8.3000000000000007</v>
      </c>
      <c r="I19" s="2">
        <v>0.05</v>
      </c>
      <c r="K19">
        <f t="shared" si="1"/>
        <v>1.6564668282042889</v>
      </c>
      <c r="L19" s="2">
        <v>0.45729999999999998</v>
      </c>
      <c r="M19" s="2">
        <v>8.3000000000000007</v>
      </c>
      <c r="N19" s="2">
        <v>0.05</v>
      </c>
    </row>
    <row r="20" spans="1:14" x14ac:dyDescent="0.2">
      <c r="A20" s="2">
        <v>49.2</v>
      </c>
      <c r="B20" s="2">
        <v>0.5</v>
      </c>
      <c r="C20" s="2">
        <v>8.9529999999999998E-2</v>
      </c>
      <c r="D20" s="2">
        <v>0.01</v>
      </c>
      <c r="F20">
        <f t="shared" si="0"/>
        <v>0.54429921259842529</v>
      </c>
      <c r="G20" s="2">
        <v>8.9529999999999998E-2</v>
      </c>
      <c r="H20" s="2">
        <v>0.5</v>
      </c>
      <c r="I20" s="2">
        <v>0.01</v>
      </c>
      <c r="K20">
        <f t="shared" si="1"/>
        <v>0.73776636721825783</v>
      </c>
      <c r="L20" s="2">
        <v>8.9529999999999998E-2</v>
      </c>
      <c r="M20" s="2">
        <v>0.5</v>
      </c>
      <c r="N20" s="2">
        <v>0.01</v>
      </c>
    </row>
    <row r="21" spans="1:14" x14ac:dyDescent="0.2">
      <c r="A21" s="2">
        <v>57</v>
      </c>
      <c r="B21" s="2">
        <v>0.6</v>
      </c>
      <c r="C21" s="2">
        <v>0.13411000000000001</v>
      </c>
      <c r="D21" s="2">
        <v>0.01</v>
      </c>
      <c r="F21">
        <f t="shared" si="0"/>
        <v>0.74497674418604654</v>
      </c>
      <c r="G21" s="2">
        <v>0.13411000000000001</v>
      </c>
      <c r="H21" s="2">
        <v>0.6</v>
      </c>
      <c r="I21" s="2">
        <v>0.01</v>
      </c>
      <c r="K21">
        <f t="shared" si="1"/>
        <v>0.86312035324515812</v>
      </c>
      <c r="L21" s="2">
        <v>0.13411000000000001</v>
      </c>
      <c r="M21" s="2">
        <v>0.6</v>
      </c>
      <c r="N21" s="2">
        <v>0.01</v>
      </c>
    </row>
    <row r="22" spans="1:14" x14ac:dyDescent="0.2">
      <c r="A22" s="2">
        <v>40.5</v>
      </c>
      <c r="B22" s="2">
        <v>1.85</v>
      </c>
      <c r="C22" s="2">
        <v>7.6499999999999999E-2</v>
      </c>
      <c r="D22" s="2">
        <v>0.01</v>
      </c>
      <c r="F22">
        <f t="shared" si="0"/>
        <v>0.38253781512605045</v>
      </c>
      <c r="G22" s="2">
        <v>7.6499999999999999E-2</v>
      </c>
      <c r="H22" s="2">
        <v>1.85</v>
      </c>
      <c r="I22" s="2">
        <v>0.01</v>
      </c>
      <c r="K22">
        <f t="shared" si="1"/>
        <v>0.61849641480452455</v>
      </c>
      <c r="L22" s="2">
        <v>7.6499999999999999E-2</v>
      </c>
      <c r="M22" s="2">
        <v>1.85</v>
      </c>
      <c r="N22" s="2">
        <v>0.01</v>
      </c>
    </row>
    <row r="23" spans="1:14" x14ac:dyDescent="0.2">
      <c r="A23" s="2">
        <v>13.7</v>
      </c>
      <c r="B23" s="2">
        <v>9.5</v>
      </c>
      <c r="C23" s="2">
        <v>0</v>
      </c>
      <c r="D23" s="2">
        <v>0</v>
      </c>
      <c r="F23">
        <f t="shared" si="0"/>
        <v>8.9216685979142521E-2</v>
      </c>
      <c r="G23" s="2">
        <v>0</v>
      </c>
      <c r="H23" s="2">
        <v>9.5</v>
      </c>
      <c r="I23" s="2">
        <v>0</v>
      </c>
      <c r="K23">
        <f t="shared" si="1"/>
        <v>0.29869162355034751</v>
      </c>
      <c r="L23" s="2">
        <v>0</v>
      </c>
      <c r="M23" s="2">
        <v>9.5</v>
      </c>
      <c r="N23" s="2">
        <v>0</v>
      </c>
    </row>
    <row r="24" spans="1:14" x14ac:dyDescent="0.2">
      <c r="A24" s="2">
        <v>71.2</v>
      </c>
      <c r="B24" s="2">
        <v>7.1</v>
      </c>
      <c r="C24" s="2">
        <v>0.22456999999999999</v>
      </c>
      <c r="D24" s="2">
        <v>0.02</v>
      </c>
      <c r="F24">
        <f t="shared" si="0"/>
        <v>1.3893888888888892</v>
      </c>
      <c r="G24" s="2">
        <v>0.22456999999999999</v>
      </c>
      <c r="H24" s="2">
        <v>7.1</v>
      </c>
      <c r="I24" s="2">
        <v>0.02</v>
      </c>
      <c r="K24">
        <f t="shared" si="1"/>
        <v>1.178723414923488</v>
      </c>
      <c r="L24" s="2">
        <v>0.22456999999999999</v>
      </c>
      <c r="M24" s="2">
        <v>7.1</v>
      </c>
      <c r="N24" s="2">
        <v>0.02</v>
      </c>
    </row>
    <row r="25" spans="1:14" x14ac:dyDescent="0.2">
      <c r="A25" s="3">
        <v>81.3</v>
      </c>
      <c r="B25" s="3">
        <v>1.1499999999999999</v>
      </c>
      <c r="C25" s="3">
        <v>0.40311999999999998</v>
      </c>
      <c r="D25" s="3">
        <v>2.0219999999999998E-2</v>
      </c>
      <c r="F25">
        <f t="shared" si="0"/>
        <v>2.4433475935828874</v>
      </c>
      <c r="G25" s="3">
        <v>0.40311999999999998</v>
      </c>
      <c r="H25" s="3">
        <v>1.1499999999999999</v>
      </c>
      <c r="I25" s="3">
        <v>2.0219999999999998E-2</v>
      </c>
      <c r="K25">
        <f t="shared" si="1"/>
        <v>1.5631211064990733</v>
      </c>
      <c r="L25" s="3">
        <v>0.40311999999999998</v>
      </c>
      <c r="M25" s="3">
        <v>1.1499999999999999</v>
      </c>
      <c r="N25" s="3">
        <v>2.0219999999999998E-2</v>
      </c>
    </row>
    <row r="26" spans="1:14" x14ac:dyDescent="0.2">
      <c r="A26" s="3">
        <v>92</v>
      </c>
      <c r="B26" s="3">
        <v>4.5999999999999996</v>
      </c>
      <c r="C26" s="3">
        <v>0.51109000000000004</v>
      </c>
      <c r="D26" s="3">
        <v>2.5000000000000001E-2</v>
      </c>
      <c r="F26">
        <f t="shared" si="0"/>
        <v>6.463000000000001</v>
      </c>
      <c r="G26" s="3">
        <v>0.51109000000000004</v>
      </c>
      <c r="H26" s="3">
        <v>4.5999999999999996</v>
      </c>
      <c r="I26" s="3">
        <v>2.5000000000000001E-2</v>
      </c>
      <c r="K26">
        <f t="shared" si="1"/>
        <v>2.5422431040323428</v>
      </c>
      <c r="L26" s="3">
        <v>0.51109000000000004</v>
      </c>
      <c r="M26" s="3">
        <v>4.5999999999999996</v>
      </c>
      <c r="N26" s="3">
        <v>2.5000000000000001E-2</v>
      </c>
    </row>
    <row r="27" spans="1:14" x14ac:dyDescent="0.2">
      <c r="A27" s="3">
        <v>89.6</v>
      </c>
      <c r="B27" s="3">
        <v>3.77</v>
      </c>
      <c r="C27" s="3">
        <v>0.38083</v>
      </c>
      <c r="D27" s="3">
        <v>3.7999999999999999E-2</v>
      </c>
      <c r="F27">
        <f t="shared" si="0"/>
        <v>4.8418461538461512</v>
      </c>
      <c r="G27" s="3">
        <v>0.38083</v>
      </c>
      <c r="H27" s="3">
        <v>3.77</v>
      </c>
      <c r="I27" s="3">
        <v>3.7999999999999999E-2</v>
      </c>
      <c r="K27">
        <f t="shared" si="1"/>
        <v>2.2004195404163616</v>
      </c>
      <c r="L27" s="3">
        <v>0.38083</v>
      </c>
      <c r="M27" s="3">
        <v>3.77</v>
      </c>
      <c r="N27" s="3">
        <v>3.7999999999999999E-2</v>
      </c>
    </row>
    <row r="28" spans="1:14" x14ac:dyDescent="0.2">
      <c r="A28" s="3">
        <v>54.2</v>
      </c>
      <c r="B28" s="3">
        <v>12.15</v>
      </c>
      <c r="C28" s="3">
        <v>0.18453</v>
      </c>
      <c r="D28" s="4">
        <v>2.04E-4</v>
      </c>
      <c r="F28">
        <f t="shared" si="0"/>
        <v>0.6650742358078604</v>
      </c>
      <c r="G28" s="3">
        <v>0.18453</v>
      </c>
      <c r="H28" s="3">
        <v>12.15</v>
      </c>
      <c r="I28" s="4">
        <v>2.04E-4</v>
      </c>
      <c r="K28">
        <f t="shared" si="1"/>
        <v>0.8155208371389786</v>
      </c>
      <c r="L28" s="3">
        <v>0.18453</v>
      </c>
      <c r="M28" s="3">
        <v>12.15</v>
      </c>
      <c r="N28" s="4">
        <v>2.04E-4</v>
      </c>
    </row>
    <row r="29" spans="1:14" x14ac:dyDescent="0.2">
      <c r="A29" s="3">
        <v>61</v>
      </c>
      <c r="B29" s="3">
        <v>1.21</v>
      </c>
      <c r="C29" s="3">
        <v>0.20602999999999999</v>
      </c>
      <c r="D29" s="4">
        <v>4.8199999999999999E-5</v>
      </c>
      <c r="F29">
        <f t="shared" si="0"/>
        <v>0.87902564102564107</v>
      </c>
      <c r="G29" s="3">
        <v>0.20602999999999999</v>
      </c>
      <c r="H29" s="3">
        <v>1.21</v>
      </c>
      <c r="I29" s="4">
        <v>4.8199999999999999E-5</v>
      </c>
      <c r="K29">
        <f t="shared" si="1"/>
        <v>0.93756367305140453</v>
      </c>
      <c r="L29" s="3">
        <v>0.20602999999999999</v>
      </c>
      <c r="M29" s="3">
        <v>1.21</v>
      </c>
      <c r="N29" s="4">
        <v>4.8199999999999999E-5</v>
      </c>
    </row>
    <row r="30" spans="1:14" x14ac:dyDescent="0.2">
      <c r="A30" s="3">
        <v>72.5</v>
      </c>
      <c r="B30" s="3">
        <v>3.6</v>
      </c>
      <c r="C30" s="3">
        <v>0.26061000000000001</v>
      </c>
      <c r="D30" s="3">
        <v>2.2100000000000002E-3</v>
      </c>
      <c r="F30">
        <f t="shared" si="0"/>
        <v>1.4816363636363636</v>
      </c>
      <c r="G30" s="3">
        <v>0.26061000000000001</v>
      </c>
      <c r="H30" s="3">
        <v>3.6</v>
      </c>
      <c r="I30" s="3">
        <v>2.2100000000000002E-3</v>
      </c>
      <c r="K30">
        <f t="shared" si="1"/>
        <v>1.2172248615750352</v>
      </c>
      <c r="L30" s="3">
        <v>0.26061000000000001</v>
      </c>
      <c r="M30" s="3">
        <v>3.6</v>
      </c>
      <c r="N30" s="3">
        <v>2.2100000000000002E-3</v>
      </c>
    </row>
    <row r="31" spans="1:14" x14ac:dyDescent="0.2">
      <c r="A31" s="5">
        <v>85.7</v>
      </c>
      <c r="B31" s="5">
        <v>8.6</v>
      </c>
      <c r="C31" s="5">
        <v>0.35782000000000003</v>
      </c>
      <c r="D31" s="6">
        <v>7.0099999999999996E-5</v>
      </c>
      <c r="F31">
        <f t="shared" si="0"/>
        <v>3.3680699300699311</v>
      </c>
      <c r="G31" s="5">
        <v>0.35782000000000003</v>
      </c>
      <c r="H31" s="5">
        <v>8.6</v>
      </c>
      <c r="I31" s="6">
        <v>7.0099999999999996E-5</v>
      </c>
      <c r="K31">
        <f t="shared" si="1"/>
        <v>1.8352302117363726</v>
      </c>
      <c r="L31" s="5">
        <v>0.35782000000000003</v>
      </c>
      <c r="M31" s="5">
        <v>8.6</v>
      </c>
      <c r="N31" s="6">
        <v>7.0099999999999996E-5</v>
      </c>
    </row>
    <row r="32" spans="1:14" x14ac:dyDescent="0.2">
      <c r="A32" s="5">
        <v>46.7</v>
      </c>
      <c r="B32" s="5">
        <v>4.7</v>
      </c>
      <c r="C32" s="5">
        <v>0.11494</v>
      </c>
      <c r="D32" s="6">
        <v>1.27E-4</v>
      </c>
      <c r="F32">
        <f t="shared" si="0"/>
        <v>0.49240900562851792</v>
      </c>
      <c r="G32" s="5">
        <v>0.11494</v>
      </c>
      <c r="H32" s="5">
        <v>4.7</v>
      </c>
      <c r="I32" s="6">
        <v>1.27E-4</v>
      </c>
      <c r="K32">
        <f t="shared" si="1"/>
        <v>0.70171860858076007</v>
      </c>
      <c r="L32" s="5">
        <v>0.11494</v>
      </c>
      <c r="M32" s="5">
        <v>4.7</v>
      </c>
      <c r="N32" s="6">
        <v>1.27E-4</v>
      </c>
    </row>
    <row r="33" spans="1:14" x14ac:dyDescent="0.2">
      <c r="A33" s="5">
        <v>86.9</v>
      </c>
      <c r="B33" s="5">
        <v>2.86</v>
      </c>
      <c r="C33" s="5">
        <v>0.41488000000000003</v>
      </c>
      <c r="D33" s="5">
        <v>0</v>
      </c>
      <c r="F33">
        <f t="shared" si="0"/>
        <v>3.7280763358778648</v>
      </c>
      <c r="G33" s="5">
        <v>0.41488000000000003</v>
      </c>
      <c r="H33" s="5">
        <v>2.86</v>
      </c>
      <c r="I33" s="5">
        <v>0</v>
      </c>
      <c r="K33">
        <f t="shared" si="1"/>
        <v>1.9308227095924331</v>
      </c>
      <c r="L33" s="5">
        <v>0.41488000000000003</v>
      </c>
      <c r="M33" s="5">
        <v>2.86</v>
      </c>
      <c r="N33" s="5">
        <v>0</v>
      </c>
    </row>
    <row r="34" spans="1:14" x14ac:dyDescent="0.2">
      <c r="A34" s="5">
        <v>100</v>
      </c>
      <c r="B34" s="5">
        <v>0.1</v>
      </c>
      <c r="C34" s="5">
        <v>0</v>
      </c>
      <c r="D34" s="5">
        <v>0</v>
      </c>
      <c r="G34" s="5">
        <v>0</v>
      </c>
      <c r="H34" s="5">
        <v>0.1</v>
      </c>
      <c r="I34" s="5">
        <v>0</v>
      </c>
      <c r="L34" s="5">
        <v>0</v>
      </c>
      <c r="M34" s="5">
        <v>0.1</v>
      </c>
      <c r="N34" s="5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2021-09-06T17:50:37Z</dcterms:created>
  <dcterms:modified xsi:type="dcterms:W3CDTF">2021-09-06T19:13:26Z</dcterms:modified>
</cp:coreProperties>
</file>