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races" sheetId="1" state="visible" r:id="rId2"/>
    <sheet name="Trace pairs for analysis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<sst xmlns="http://schemas.openxmlformats.org/spreadsheetml/2006/main" count="115" uniqueCount="40">
  <si>
    <t xml:space="preserve">Trace Number</t>
  </si>
  <si>
    <t xml:space="preserve">Manhole ID</t>
  </si>
  <si>
    <t xml:space="preserve">Injection Number</t>
  </si>
  <si>
    <t xml:space="preserve">Injection dose (ml)</t>
  </si>
  <si>
    <t xml:space="preserve">Instrument Order</t>
  </si>
  <si>
    <t xml:space="preserve">Trace Quality</t>
  </si>
  <si>
    <t xml:space="preserve">Valid for moments?</t>
  </si>
  <si>
    <t xml:space="preserve">M0 (ppb.min)</t>
  </si>
  <si>
    <t xml:space="preserve">M1 (ppb.min^2)</t>
  </si>
  <si>
    <t xml:space="preserve">Centroid (min from Injection)</t>
  </si>
  <si>
    <t xml:space="preserve">M2 (ppb.min^3)</t>
  </si>
  <si>
    <t xml:space="preserve">Sigma t^2 (min^2)</t>
  </si>
  <si>
    <t xml:space="preserve">M3 (ppb.min^3)</t>
  </si>
  <si>
    <t xml:space="preserve">Skew (-)</t>
  </si>
  <si>
    <t xml:space="preserve">Q (m3/s)</t>
  </si>
  <si>
    <t xml:space="preserve">Distance from injection (m)</t>
  </si>
  <si>
    <t xml:space="preserve">Mean temperature (°C)</t>
  </si>
  <si>
    <t xml:space="preserve">C4M1S0</t>
  </si>
  <si>
    <t xml:space="preserve">N</t>
  </si>
  <si>
    <t xml:space="preserve">C4M4S0</t>
  </si>
  <si>
    <t xml:space="preserve">Y</t>
  </si>
  <si>
    <t xml:space="preserve">C4M3S0</t>
  </si>
  <si>
    <t xml:space="preserve">C4M2S0</t>
  </si>
  <si>
    <t xml:space="preserve">Reach number</t>
  </si>
  <si>
    <t xml:space="preserve">Upstream trace</t>
  </si>
  <si>
    <t xml:space="preserve">Downstream trace</t>
  </si>
  <si>
    <t xml:space="preserve">Distance (m)</t>
  </si>
  <si>
    <t xml:space="preserve">Valid for dispersion?</t>
  </si>
  <si>
    <t xml:space="preserve">U (m/s)</t>
  </si>
  <si>
    <t xml:space="preserve">tbar (s)</t>
  </si>
  <si>
    <t xml:space="preserve">Dx (m2/s)</t>
  </si>
  <si>
    <t xml:space="preserve">ADE Rt2</t>
  </si>
  <si>
    <t xml:space="preserve">ADZ U (m/s)</t>
  </si>
  <si>
    <t xml:space="preserve">ADZ tbar (s)</t>
  </si>
  <si>
    <t xml:space="preserve">T (s)</t>
  </si>
  <si>
    <t xml:space="preserve">tau (s)</t>
  </si>
  <si>
    <t xml:space="preserve">Df (-)</t>
  </si>
  <si>
    <t xml:space="preserve">ADZ Rt2</t>
  </si>
  <si>
    <t xml:space="preserve">Minimum trace quality</t>
  </si>
  <si>
    <t xml:space="preserve"> Y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</si>
</sst>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hh:mm"/>
    <numFmt numFmtId="166" formatCode="0"/>
    <numFmt numFmtId="167" formatCode="0.00"/>
    <numFmt numFmtId="168" formatCode="0.0"/>
    <numFmt numFmtId="169" formatCode="0.00E+00"/>
    <numFmt numFmtId="170" formatCode="#,##0.00"/>
    <numFmt numFmtId="171" formatCode="0.000"/>
    <numFmt numFmtId="172" formatCode="0.0000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72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ont>
        <name val="Arial"/>
        <charset val="1"/>
        <family val="2"/>
        <b val="0"/>
        <i val="0"/>
        <color rgb="FF006600"/>
        <sz val="10"/>
      </font>
      <fill>
        <patternFill>
          <bgColor rgb="FFCCFFCC"/>
        </patternFill>
      </fill>
    </dxf>
    <dxf>
      <font>
        <name val="Arial"/>
        <charset val="1"/>
        <family val="2"/>
      </font>
    </dxf>
    <dxf>
      <font>
        <name val="Arial"/>
        <charset val="1"/>
        <family val="2"/>
        <b val="0"/>
        <i val="0"/>
        <color rgb="FFCC0000"/>
        <sz val="10"/>
      </font>
      <fill>
        <patternFill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3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I2" activePane="bottomLeft" state="frozen"/>
      <selection pane="topLeft" activeCell="A1" activeCellId="0" sqref="A1"/>
      <selection pane="bottomLeft" activeCell="A1" activeCellId="0" sqref="A1"/>
    </sheetView>
  </sheetViews>
  <sheetFormatPr defaultColWidth="12.2109375" defaultRowHeight="12.8" zeroHeight="false" outlineLevelRow="0" outlineLevelCol="0"/>
  <cols>
    <col collapsed="false" customWidth="true" hidden="false" outlineLevel="0" max="1" min="1" style="1" width="8.4"/>
    <col collapsed="false" customWidth="true" hidden="false" outlineLevel="0" max="2" min="2" style="2" width="11.52"/>
    <col collapsed="false" customWidth="true" hidden="false" outlineLevel="0" max="3" min="3" style="3" width="9.78"/>
    <col collapsed="false" customWidth="true" hidden="false" outlineLevel="0" max="4" min="4" style="4" width="12.03"/>
    <col collapsed="false" customWidth="true" hidden="false" outlineLevel="0" max="5" min="5" style="4" width="10.34"/>
    <col collapsed="false" customWidth="true" hidden="false" outlineLevel="0" max="6" min="6" style="5" width="10.34"/>
    <col collapsed="false" customWidth="true" hidden="false" outlineLevel="0" max="7" min="7" style="4" width="11.3"/>
    <col collapsed="false" customWidth="true" hidden="false" outlineLevel="0" max="8" min="8" style="4" width="11.86"/>
    <col collapsed="false" customWidth="true" hidden="false" outlineLevel="0" max="9" min="9" style="4" width="13.7"/>
    <col collapsed="false" customWidth="true" hidden="false" outlineLevel="0" max="10" min="10" style="6" width="14.01"/>
    <col collapsed="false" customWidth="true" hidden="false" outlineLevel="0" max="11" min="11" style="4" width="13.7"/>
    <col collapsed="false" customWidth="true" hidden="false" outlineLevel="0" max="12" min="12" style="4" width="15.71"/>
    <col collapsed="false" customWidth="true" hidden="false" outlineLevel="0" max="13" min="13" style="4" width="13.7"/>
    <col collapsed="false" customWidth="true" hidden="false" outlineLevel="0" max="14" min="14" style="6" width="7.87"/>
    <col collapsed="false" customWidth="true" hidden="false" outlineLevel="0" max="16" min="16" style="7" width="12.06"/>
    <col collapsed="false" customWidth="true" hidden="false" outlineLevel="0" max="17" min="17" style="6" width="15.9"/>
    <col collapsed="false" customWidth="true" hidden="false" outlineLevel="0" max="1024" min="1004" style="0" width="11.52"/>
  </cols>
  <sheetData>
    <row r="1" s="10" customFormat="true" ht="27" hidden="false" customHeight="true" outlineLevel="0" collapsed="false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9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9" t="s">
        <v>16</v>
      </c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2.8" hidden="false" customHeight="false" outlineLevel="0" collapsed="false">
      <c r="A2" s="2" t="n">
        <v>4</v>
      </c>
      <c r="B2" s="2" t="s">
        <v>17</v>
      </c>
      <c r="C2" s="4" t="n">
        <v>1</v>
      </c>
      <c r="D2" s="4" t="n">
        <v>100</v>
      </c>
      <c r="E2" s="4" t="n">
        <v>1</v>
      </c>
      <c r="F2" s="5" t="n">
        <v>0</v>
      </c>
      <c r="G2" s="4" t="s">
        <v>18</v>
      </c>
      <c r="P2" s="7" t="n">
        <v>3129.9</v>
      </c>
      <c r="Q2" s="6" t="n">
        <v>12.089</v>
      </c>
    </row>
    <row r="3" customFormat="false" ht="12.8" hidden="false" customHeight="false" outlineLevel="0" collapsed="false">
      <c r="A3" s="2" t="n">
        <v>5</v>
      </c>
      <c r="B3" s="2" t="s">
        <v>19</v>
      </c>
      <c r="C3" s="4" t="n">
        <v>2</v>
      </c>
      <c r="D3" s="4" t="n">
        <v>5</v>
      </c>
      <c r="E3" s="4" t="n">
        <v>1</v>
      </c>
      <c r="F3" s="5" t="n">
        <v>5</v>
      </c>
      <c r="G3" s="2" t="s">
        <v>20</v>
      </c>
      <c r="H3" s="11" t="n">
        <v>3755.6540002</v>
      </c>
      <c r="I3" s="11" t="n">
        <v>8417.7200506</v>
      </c>
      <c r="J3" s="6" t="n">
        <v>21.658012661</v>
      </c>
      <c r="K3" s="11" t="n">
        <v>2450.6673495</v>
      </c>
      <c r="L3" s="11" t="n">
        <v>0.65252745578</v>
      </c>
      <c r="M3" s="11" t="n">
        <v>2206.8996091</v>
      </c>
      <c r="N3" s="12" t="n">
        <v>1.1148047697</v>
      </c>
      <c r="O3" s="13" t="n">
        <f aca="false">((D3/1000000)*10^9)/(H3*60)</f>
        <v>0.0221887674766886</v>
      </c>
      <c r="P3" s="7" t="n">
        <v>806.8</v>
      </c>
      <c r="Q3" s="6" t="n">
        <v>11.85</v>
      </c>
    </row>
    <row r="4" customFormat="false" ht="12.8" hidden="false" customHeight="false" outlineLevel="0" collapsed="false">
      <c r="A4" s="2" t="n">
        <v>6</v>
      </c>
      <c r="B4" s="2" t="s">
        <v>21</v>
      </c>
      <c r="C4" s="4" t="n">
        <v>2</v>
      </c>
      <c r="D4" s="4" t="n">
        <v>5</v>
      </c>
      <c r="E4" s="4" t="n">
        <v>2</v>
      </c>
      <c r="F4" s="5" t="n">
        <v>5</v>
      </c>
      <c r="G4" s="2" t="s">
        <v>20</v>
      </c>
      <c r="H4" s="11" t="n">
        <v>1192.8374947</v>
      </c>
      <c r="I4" s="11" t="n">
        <v>3975.4758329</v>
      </c>
      <c r="J4" s="6" t="n">
        <v>41.982789127</v>
      </c>
      <c r="K4" s="11" t="n">
        <v>3504.4271201</v>
      </c>
      <c r="L4" s="11" t="n">
        <v>2.9378914862</v>
      </c>
      <c r="M4" s="11" t="n">
        <v>14255.867385</v>
      </c>
      <c r="N4" s="12" t="n">
        <v>2.3733333326</v>
      </c>
      <c r="O4" s="13" t="n">
        <f aca="false">((D4/1000000)*10^9)/(H4*60)</f>
        <v>0.0698614301642922</v>
      </c>
      <c r="P4" s="7" t="n">
        <v>2065.4</v>
      </c>
      <c r="Q4" s="6" t="n">
        <v>12.152</v>
      </c>
    </row>
    <row r="5" customFormat="false" ht="12.8" hidden="false" customHeight="false" outlineLevel="0" collapsed="false">
      <c r="A5" s="2" t="n">
        <v>7</v>
      </c>
      <c r="B5" s="2" t="s">
        <v>22</v>
      </c>
      <c r="C5" s="4" t="n">
        <v>2</v>
      </c>
      <c r="D5" s="4" t="n">
        <v>5</v>
      </c>
      <c r="E5" s="4" t="n">
        <v>3</v>
      </c>
      <c r="F5" s="5" t="n">
        <v>5</v>
      </c>
      <c r="G5" s="2" t="s">
        <v>20</v>
      </c>
      <c r="H5" s="11" t="n">
        <v>1074.1716128</v>
      </c>
      <c r="I5" s="11" t="n">
        <v>3979.1656174</v>
      </c>
      <c r="J5" s="6" t="n">
        <v>48.971070665</v>
      </c>
      <c r="K5" s="11" t="n">
        <v>3482.2897959</v>
      </c>
      <c r="L5" s="11" t="n">
        <v>3.2418374815</v>
      </c>
      <c r="M5" s="11" t="n">
        <v>14353.941901</v>
      </c>
      <c r="N5" s="12" t="n">
        <v>2.2893418858</v>
      </c>
      <c r="O5" s="13" t="n">
        <f aca="false">((D5/1000000)*10^9)/(H5*60)</f>
        <v>0.0775791617841321</v>
      </c>
      <c r="P5" s="7" t="n">
        <v>2595.3</v>
      </c>
      <c r="Q5" s="6" t="n">
        <v>12.305</v>
      </c>
    </row>
    <row r="6" customFormat="false" ht="12.8" hidden="false" customHeight="false" outlineLevel="0" collapsed="false">
      <c r="A6" s="2" t="n">
        <v>8</v>
      </c>
      <c r="B6" s="2" t="s">
        <v>17</v>
      </c>
      <c r="C6" s="4" t="n">
        <v>2</v>
      </c>
      <c r="D6" s="4" t="n">
        <v>5</v>
      </c>
      <c r="E6" s="4" t="n">
        <v>4</v>
      </c>
      <c r="F6" s="5" t="n">
        <v>4</v>
      </c>
      <c r="G6" s="2" t="s">
        <v>20</v>
      </c>
      <c r="H6" s="11" t="n">
        <v>817.85368555</v>
      </c>
      <c r="I6" s="11" t="n">
        <v>3336.6827354</v>
      </c>
      <c r="J6" s="6" t="n">
        <v>59.696470664</v>
      </c>
      <c r="K6" s="11" t="n">
        <v>2821.3409481</v>
      </c>
      <c r="L6" s="11" t="n">
        <v>3.4496891044</v>
      </c>
      <c r="M6" s="11" t="n">
        <v>10341.055901</v>
      </c>
      <c r="N6" s="12" t="n">
        <v>1.9734191359</v>
      </c>
      <c r="O6" s="13" t="n">
        <f aca="false">((D6/1000000)*10^9)/(H6*60)</f>
        <v>0.101892716026941</v>
      </c>
      <c r="P6" s="7" t="n">
        <v>3129.9</v>
      </c>
      <c r="Q6" s="6" t="n">
        <v>12.252</v>
      </c>
    </row>
    <row r="7" customFormat="false" ht="12.8" hidden="false" customHeight="false" outlineLevel="0" collapsed="false">
      <c r="A7" s="2" t="n">
        <v>9</v>
      </c>
      <c r="B7" s="2" t="s">
        <v>19</v>
      </c>
      <c r="C7" s="4" t="n">
        <v>3</v>
      </c>
      <c r="D7" s="4" t="n">
        <v>5</v>
      </c>
      <c r="E7" s="4" t="n">
        <v>1</v>
      </c>
      <c r="F7" s="5" t="n">
        <v>0</v>
      </c>
      <c r="G7" s="2" t="s">
        <v>18</v>
      </c>
      <c r="H7" s="11"/>
      <c r="I7" s="11"/>
      <c r="K7" s="11"/>
      <c r="L7" s="11"/>
      <c r="M7" s="11"/>
      <c r="N7" s="12"/>
      <c r="O7" s="13"/>
      <c r="Q7" s="6" t="n">
        <v>11.861</v>
      </c>
    </row>
    <row r="8" customFormat="false" ht="12.8" hidden="false" customHeight="false" outlineLevel="0" collapsed="false">
      <c r="A8" s="2" t="n">
        <v>10</v>
      </c>
      <c r="B8" s="2" t="s">
        <v>21</v>
      </c>
      <c r="C8" s="4" t="n">
        <v>3</v>
      </c>
      <c r="D8" s="4" t="n">
        <v>5</v>
      </c>
      <c r="E8" s="4" t="n">
        <v>2</v>
      </c>
      <c r="F8" s="5" t="n">
        <v>5</v>
      </c>
      <c r="G8" s="2" t="s">
        <v>20</v>
      </c>
      <c r="H8" s="11" t="n">
        <v>1264.5661703</v>
      </c>
      <c r="I8" s="11" t="n">
        <v>4125.5695195</v>
      </c>
      <c r="J8" s="6" t="n">
        <v>39.912438626</v>
      </c>
      <c r="K8" s="11" t="n">
        <v>2173.5707065</v>
      </c>
      <c r="L8" s="11" t="n">
        <v>1.7188271817</v>
      </c>
      <c r="M8" s="11" t="n">
        <v>4474.0670657</v>
      </c>
      <c r="N8" s="12" t="n">
        <v>1.5700468464</v>
      </c>
      <c r="O8" s="13" t="n">
        <f aca="false">((D8/1000000)*10^9)/(H8*60)</f>
        <v>0.0658987527031217</v>
      </c>
      <c r="P8" s="7" t="n">
        <v>2065.4</v>
      </c>
      <c r="Q8" s="6" t="n">
        <v>12.222</v>
      </c>
    </row>
    <row r="9" customFormat="false" ht="12.8" hidden="false" customHeight="false" outlineLevel="0" collapsed="false">
      <c r="A9" s="2" t="n">
        <v>11</v>
      </c>
      <c r="B9" s="2" t="s">
        <v>22</v>
      </c>
      <c r="C9" s="4" t="n">
        <v>3</v>
      </c>
      <c r="D9" s="4" t="n">
        <v>5</v>
      </c>
      <c r="E9" s="4" t="n">
        <v>3</v>
      </c>
      <c r="F9" s="5" t="n">
        <v>5</v>
      </c>
      <c r="G9" s="2" t="s">
        <v>20</v>
      </c>
      <c r="H9" s="11" t="n">
        <v>1135.2300656</v>
      </c>
      <c r="I9" s="11" t="n">
        <v>4099.3761112</v>
      </c>
      <c r="J9" s="6" t="n">
        <v>46.827719823</v>
      </c>
      <c r="K9" s="11" t="n">
        <v>2078.9350943</v>
      </c>
      <c r="L9" s="11" t="n">
        <v>1.8312896717</v>
      </c>
      <c r="M9" s="11" t="n">
        <v>4290.2859865</v>
      </c>
      <c r="N9" s="12" t="n">
        <v>1.5249892745</v>
      </c>
      <c r="O9" s="13" t="n">
        <f aca="false">((D9/1000000)*10^9)/(H9*60)</f>
        <v>0.0734065594794562</v>
      </c>
      <c r="P9" s="7" t="n">
        <v>2595.3</v>
      </c>
      <c r="Q9" s="6" t="n">
        <v>12.396</v>
      </c>
    </row>
    <row r="10" customFormat="false" ht="12.8" hidden="false" customHeight="false" outlineLevel="0" collapsed="false">
      <c r="A10" s="2" t="n">
        <v>12</v>
      </c>
      <c r="B10" s="2" t="s">
        <v>17</v>
      </c>
      <c r="C10" s="4" t="n">
        <v>3</v>
      </c>
      <c r="D10" s="4" t="n">
        <v>5</v>
      </c>
      <c r="E10" s="4" t="n">
        <v>4</v>
      </c>
      <c r="F10" s="5" t="n">
        <v>5</v>
      </c>
      <c r="G10" s="2" t="s">
        <v>20</v>
      </c>
      <c r="H10" s="11" t="n">
        <v>899.50784964</v>
      </c>
      <c r="I10" s="11" t="n">
        <v>3567.0187982</v>
      </c>
      <c r="J10" s="6" t="n">
        <v>57.582189368</v>
      </c>
      <c r="K10" s="11" t="n">
        <v>2288.5939471</v>
      </c>
      <c r="L10" s="11" t="n">
        <v>2.5442734579</v>
      </c>
      <c r="M10" s="11" t="n">
        <v>5965.5824764</v>
      </c>
      <c r="N10" s="12" t="n">
        <v>1.6341887473</v>
      </c>
      <c r="O10" s="13" t="n">
        <f aca="false">((D10/1000000)*10^9)/(H10*60)</f>
        <v>0.0926432530485253</v>
      </c>
      <c r="P10" s="7" t="n">
        <v>3129.9</v>
      </c>
      <c r="Q10" s="6" t="n">
        <v>12.347</v>
      </c>
    </row>
    <row r="11" customFormat="false" ht="12.8" hidden="false" customHeight="false" outlineLevel="0" collapsed="false">
      <c r="A11" s="14" t="n">
        <v>13</v>
      </c>
      <c r="B11" s="2" t="s">
        <v>17</v>
      </c>
      <c r="C11" s="4" t="n">
        <v>4</v>
      </c>
      <c r="D11" s="4" t="n">
        <v>5</v>
      </c>
      <c r="E11" s="4" t="n">
        <v>4</v>
      </c>
      <c r="F11" s="5" t="n">
        <v>4</v>
      </c>
      <c r="G11" s="2" t="s">
        <v>18</v>
      </c>
      <c r="H11" s="11"/>
      <c r="I11" s="11"/>
      <c r="K11" s="11"/>
      <c r="L11" s="11"/>
      <c r="M11" s="11"/>
      <c r="O11" s="13"/>
      <c r="Q11" s="6" t="n">
        <v>12.357</v>
      </c>
    </row>
    <row r="12" customFormat="false" ht="12.8" hidden="false" customHeight="false" outlineLevel="0" collapsed="false">
      <c r="A12" s="14" t="n">
        <v>14</v>
      </c>
      <c r="B12" s="2" t="s">
        <v>22</v>
      </c>
      <c r="C12" s="4" t="n">
        <v>4</v>
      </c>
      <c r="D12" s="4" t="n">
        <v>5</v>
      </c>
      <c r="E12" s="4" t="n">
        <v>3</v>
      </c>
      <c r="F12" s="5" t="n">
        <v>4</v>
      </c>
      <c r="G12" s="2" t="s">
        <v>18</v>
      </c>
      <c r="H12" s="11"/>
      <c r="I12" s="11"/>
      <c r="K12" s="11"/>
      <c r="L12" s="11"/>
      <c r="M12" s="11"/>
      <c r="O12" s="13"/>
      <c r="Q12" s="6" t="n">
        <v>12.671</v>
      </c>
    </row>
    <row r="13" customFormat="false" ht="12.8" hidden="false" customHeight="false" outlineLevel="0" collapsed="false">
      <c r="A13" s="14" t="n">
        <v>15</v>
      </c>
      <c r="B13" s="2" t="s">
        <v>21</v>
      </c>
      <c r="C13" s="4" t="n">
        <v>4</v>
      </c>
      <c r="D13" s="4" t="n">
        <v>5</v>
      </c>
      <c r="E13" s="4" t="n">
        <v>2</v>
      </c>
      <c r="F13" s="5" t="n">
        <v>4</v>
      </c>
      <c r="G13" s="2" t="s">
        <v>18</v>
      </c>
      <c r="H13" s="11"/>
      <c r="I13" s="11"/>
      <c r="K13" s="11"/>
      <c r="L13" s="11"/>
      <c r="M13" s="11"/>
      <c r="O13" s="13"/>
      <c r="Q13" s="6" t="n">
        <v>12.375</v>
      </c>
    </row>
    <row r="14" customFormat="false" ht="12.8" hidden="false" customHeight="false" outlineLevel="0" collapsed="false">
      <c r="A14" s="14" t="n">
        <v>16</v>
      </c>
      <c r="B14" s="2" t="s">
        <v>19</v>
      </c>
      <c r="C14" s="4" t="n">
        <v>4</v>
      </c>
      <c r="D14" s="4" t="n">
        <v>5</v>
      </c>
      <c r="E14" s="4" t="n">
        <v>1</v>
      </c>
      <c r="F14" s="5" t="n">
        <v>0</v>
      </c>
      <c r="G14" s="2" t="s">
        <v>18</v>
      </c>
      <c r="H14" s="11"/>
      <c r="I14" s="11"/>
      <c r="K14" s="11"/>
      <c r="L14" s="11"/>
      <c r="M14" s="11"/>
      <c r="O14" s="13"/>
      <c r="P14" s="7" t="n">
        <v>806.8</v>
      </c>
      <c r="Q14" s="6" t="n">
        <v>12.161</v>
      </c>
    </row>
    <row r="15" customFormat="false" ht="12.8" hidden="false" customHeight="false" outlineLevel="0" collapsed="false">
      <c r="A15" s="14" t="n">
        <v>17</v>
      </c>
      <c r="B15" s="2" t="s">
        <v>17</v>
      </c>
      <c r="C15" s="4" t="n">
        <v>5</v>
      </c>
      <c r="D15" s="4" t="n">
        <v>5</v>
      </c>
      <c r="E15" s="4" t="n">
        <v>4</v>
      </c>
      <c r="F15" s="5" t="n">
        <v>2</v>
      </c>
      <c r="G15" s="2" t="s">
        <v>18</v>
      </c>
      <c r="H15" s="11"/>
      <c r="I15" s="11"/>
      <c r="K15" s="11"/>
      <c r="L15" s="11"/>
      <c r="M15" s="11"/>
      <c r="O15" s="13"/>
      <c r="Q15" s="6" t="n">
        <v>12.539</v>
      </c>
    </row>
    <row r="16" customFormat="false" ht="12.8" hidden="false" customHeight="false" outlineLevel="0" collapsed="false">
      <c r="A16" s="14" t="n">
        <v>18</v>
      </c>
      <c r="B16" s="2" t="s">
        <v>22</v>
      </c>
      <c r="C16" s="4" t="n">
        <v>5</v>
      </c>
      <c r="D16" s="4" t="n">
        <v>5</v>
      </c>
      <c r="E16" s="4" t="n">
        <v>3</v>
      </c>
      <c r="F16" s="5" t="n">
        <v>2</v>
      </c>
      <c r="G16" s="2" t="s">
        <v>18</v>
      </c>
      <c r="Q16" s="6" t="n">
        <v>12.671</v>
      </c>
    </row>
    <row r="17" customFormat="false" ht="12.8" hidden="false" customHeight="false" outlineLevel="0" collapsed="false">
      <c r="A17" s="14" t="n">
        <v>19</v>
      </c>
      <c r="B17" s="2" t="s">
        <v>21</v>
      </c>
      <c r="C17" s="4" t="n">
        <v>5</v>
      </c>
      <c r="D17" s="4" t="n">
        <v>5</v>
      </c>
      <c r="E17" s="4" t="n">
        <v>2</v>
      </c>
      <c r="F17" s="5" t="n">
        <v>2</v>
      </c>
      <c r="G17" s="2" t="s">
        <v>18</v>
      </c>
      <c r="Q17" s="6" t="n">
        <v>12.593</v>
      </c>
    </row>
    <row r="18" customFormat="false" ht="12.8" hidden="false" customHeight="false" outlineLevel="0" collapsed="false">
      <c r="A18" s="14" t="n">
        <v>20</v>
      </c>
      <c r="B18" s="2" t="s">
        <v>19</v>
      </c>
      <c r="C18" s="4" t="n">
        <v>5</v>
      </c>
      <c r="D18" s="4" t="n">
        <v>5</v>
      </c>
      <c r="E18" s="4" t="n">
        <v>1</v>
      </c>
      <c r="F18" s="5" t="n">
        <v>0</v>
      </c>
      <c r="G18" s="2" t="s">
        <v>18</v>
      </c>
      <c r="H18" s="11"/>
      <c r="I18" s="11"/>
      <c r="K18" s="11"/>
      <c r="L18" s="11"/>
      <c r="M18" s="11"/>
      <c r="O18" s="13"/>
      <c r="P18" s="7" t="n">
        <v>806.8</v>
      </c>
      <c r="Q18" s="6" t="n">
        <v>12.219</v>
      </c>
    </row>
    <row r="19" customFormat="false" ht="12.8" hidden="false" customHeight="false" outlineLevel="0" collapsed="false">
      <c r="A19" s="14" t="n">
        <v>21</v>
      </c>
      <c r="B19" s="2" t="s">
        <v>17</v>
      </c>
      <c r="C19" s="4" t="n">
        <v>6</v>
      </c>
      <c r="D19" s="4" t="n">
        <v>5</v>
      </c>
      <c r="E19" s="4" t="n">
        <v>4</v>
      </c>
      <c r="F19" s="5" t="n">
        <v>4</v>
      </c>
      <c r="G19" s="2" t="s">
        <v>18</v>
      </c>
      <c r="H19" s="11"/>
      <c r="I19" s="11"/>
      <c r="K19" s="11"/>
      <c r="L19" s="11"/>
      <c r="M19" s="11"/>
      <c r="O19" s="13"/>
      <c r="Q19" s="6" t="n">
        <v>12.517</v>
      </c>
    </row>
    <row r="20" customFormat="false" ht="12.8" hidden="false" customHeight="false" outlineLevel="0" collapsed="false">
      <c r="A20" s="14" t="n">
        <v>22</v>
      </c>
      <c r="B20" s="2" t="s">
        <v>22</v>
      </c>
      <c r="C20" s="4" t="n">
        <v>6</v>
      </c>
      <c r="D20" s="4" t="n">
        <v>5</v>
      </c>
      <c r="E20" s="4" t="n">
        <v>3</v>
      </c>
      <c r="F20" s="5" t="n">
        <v>4</v>
      </c>
      <c r="G20" s="2" t="s">
        <v>18</v>
      </c>
      <c r="H20" s="11"/>
      <c r="I20" s="11"/>
      <c r="K20" s="11"/>
      <c r="L20" s="11"/>
      <c r="M20" s="11"/>
      <c r="O20" s="13"/>
      <c r="Q20" s="6" t="n">
        <v>12.665</v>
      </c>
    </row>
    <row r="21" customFormat="false" ht="12.8" hidden="false" customHeight="false" outlineLevel="0" collapsed="false">
      <c r="A21" s="14" t="n">
        <v>23</v>
      </c>
      <c r="B21" s="2" t="s">
        <v>21</v>
      </c>
      <c r="C21" s="4" t="n">
        <v>6</v>
      </c>
      <c r="D21" s="4" t="n">
        <v>5</v>
      </c>
      <c r="E21" s="4" t="n">
        <v>2</v>
      </c>
      <c r="F21" s="5" t="n">
        <v>4</v>
      </c>
      <c r="G21" s="2" t="s">
        <v>18</v>
      </c>
      <c r="H21" s="11"/>
      <c r="I21" s="11"/>
      <c r="K21" s="11"/>
      <c r="L21" s="11"/>
      <c r="M21" s="11"/>
      <c r="O21" s="13"/>
      <c r="Q21" s="6" t="n">
        <v>12.579</v>
      </c>
    </row>
    <row r="22" customFormat="false" ht="12.8" hidden="false" customHeight="false" outlineLevel="0" collapsed="false">
      <c r="A22" s="14" t="n">
        <v>24</v>
      </c>
      <c r="B22" s="2" t="s">
        <v>19</v>
      </c>
      <c r="C22" s="4" t="n">
        <v>6</v>
      </c>
      <c r="D22" s="4" t="n">
        <v>5</v>
      </c>
      <c r="E22" s="4" t="n">
        <v>1</v>
      </c>
      <c r="F22" s="5" t="n">
        <v>5</v>
      </c>
      <c r="G22" s="4" t="s">
        <v>20</v>
      </c>
      <c r="H22" s="11" t="n">
        <v>3365.7773012</v>
      </c>
      <c r="I22" s="11" t="n">
        <v>8651.0834483</v>
      </c>
      <c r="J22" s="6" t="n">
        <v>21.303641073</v>
      </c>
      <c r="K22" s="11" t="n">
        <v>3925.6513177</v>
      </c>
      <c r="L22" s="11" t="n">
        <v>1.1663431554</v>
      </c>
      <c r="M22" s="11" t="n">
        <v>14015.47519</v>
      </c>
      <c r="N22" s="6" t="n">
        <v>3.3058483877</v>
      </c>
      <c r="O22" s="13" t="n">
        <f aca="false">((D22/1000000)*10^9)/(H22*60)</f>
        <v>0.0247590157862264</v>
      </c>
      <c r="P22" s="7" t="n">
        <v>806.8</v>
      </c>
      <c r="Q22" s="6" t="n">
        <v>12.056</v>
      </c>
    </row>
    <row r="23" customFormat="false" ht="12.8" hidden="false" customHeight="false" outlineLevel="0" collapsed="false">
      <c r="A23" s="2" t="n">
        <v>30</v>
      </c>
      <c r="B23" s="2" t="s">
        <v>19</v>
      </c>
      <c r="C23" s="4" t="n">
        <v>8</v>
      </c>
      <c r="D23" s="4" t="n">
        <v>3</v>
      </c>
      <c r="E23" s="4" t="n">
        <v>1</v>
      </c>
      <c r="F23" s="5" t="n">
        <v>5</v>
      </c>
      <c r="G23" s="4" t="s">
        <v>20</v>
      </c>
      <c r="H23" s="11" t="n">
        <v>2256.5235825</v>
      </c>
      <c r="I23" s="11" t="n">
        <v>5466.0401724</v>
      </c>
      <c r="J23" s="6" t="n">
        <v>22.755661296</v>
      </c>
      <c r="K23" s="11" t="n">
        <v>2925.933214</v>
      </c>
      <c r="L23" s="11" t="n">
        <v>1.2966552784</v>
      </c>
      <c r="M23" s="11" t="n">
        <v>9102.1227779</v>
      </c>
      <c r="N23" s="6" t="n">
        <v>2.7319076503</v>
      </c>
      <c r="O23" s="13" t="n">
        <f aca="false">((D23/1000000)*10^9)/(H23*60)</f>
        <v>0.0221579780454167</v>
      </c>
      <c r="P23" s="7" t="n">
        <v>806.8</v>
      </c>
      <c r="Q23" s="6" t="n">
        <v>11.796</v>
      </c>
    </row>
    <row r="24" customFormat="false" ht="12.8" hidden="false" customHeight="false" outlineLevel="0" collapsed="false">
      <c r="A24" s="2" t="n">
        <v>31</v>
      </c>
      <c r="B24" s="2" t="s">
        <v>21</v>
      </c>
      <c r="C24" s="4" t="n">
        <v>8</v>
      </c>
      <c r="D24" s="4" t="n">
        <v>3</v>
      </c>
      <c r="E24" s="4" t="n">
        <v>2</v>
      </c>
      <c r="F24" s="5" t="n">
        <v>5</v>
      </c>
      <c r="G24" s="4" t="s">
        <v>20</v>
      </c>
      <c r="H24" s="11" t="n">
        <v>492.6624545</v>
      </c>
      <c r="I24" s="11" t="n">
        <v>1524.834358</v>
      </c>
      <c r="J24" s="6" t="n">
        <v>42.011756102</v>
      </c>
      <c r="K24" s="11" t="n">
        <v>938.35518763</v>
      </c>
      <c r="L24" s="11" t="n">
        <v>1.9046614554</v>
      </c>
      <c r="M24" s="11" t="n">
        <v>3200.1203878</v>
      </c>
      <c r="N24" s="6" t="n">
        <v>2.4710990903</v>
      </c>
      <c r="O24" s="13" t="n">
        <f aca="false">((D24/1000000)*10^9)/(H24*60)</f>
        <v>0.10148936567684</v>
      </c>
      <c r="P24" s="7" t="n">
        <v>2065.4</v>
      </c>
      <c r="Q24" s="6" t="n">
        <v>11.988</v>
      </c>
    </row>
    <row r="25" customFormat="false" ht="12.8" hidden="false" customHeight="false" outlineLevel="0" collapsed="false">
      <c r="A25" s="2" t="n">
        <v>32</v>
      </c>
      <c r="B25" s="2" t="s">
        <v>17</v>
      </c>
      <c r="C25" s="4" t="n">
        <v>8</v>
      </c>
      <c r="D25" s="4" t="n">
        <v>3</v>
      </c>
      <c r="E25" s="4" t="n">
        <v>3</v>
      </c>
      <c r="F25" s="5" t="n">
        <v>2</v>
      </c>
      <c r="G25" s="4" t="s">
        <v>20</v>
      </c>
      <c r="H25" s="11" t="n">
        <v>69.661363181</v>
      </c>
      <c r="I25" s="11" t="n">
        <v>228.23135225</v>
      </c>
      <c r="J25" s="6" t="n">
        <v>59.159630865</v>
      </c>
      <c r="K25" s="11" t="n">
        <v>415.36887708</v>
      </c>
      <c r="L25" s="11" t="n">
        <v>5.9626866043</v>
      </c>
      <c r="M25" s="11" t="n">
        <v>1568.5027645</v>
      </c>
      <c r="N25" s="6" t="n">
        <v>1.5464302778</v>
      </c>
      <c r="O25" s="13" t="n">
        <f aca="false">((D25/1000000)*10^9)/(H25*60)</f>
        <v>0.717757989749437</v>
      </c>
      <c r="P25" s="7" t="n">
        <v>3129.9</v>
      </c>
      <c r="Q25" s="6" t="n">
        <v>12.227</v>
      </c>
    </row>
    <row r="26" customFormat="false" ht="12.8" hidden="false" customHeight="false" outlineLevel="0" collapsed="false">
      <c r="A26" s="2" t="n">
        <v>35</v>
      </c>
      <c r="B26" s="2" t="s">
        <v>19</v>
      </c>
      <c r="C26" s="4" t="n">
        <v>9</v>
      </c>
      <c r="D26" s="4" t="n">
        <v>3</v>
      </c>
      <c r="E26" s="4" t="n">
        <v>1</v>
      </c>
      <c r="F26" s="5" t="n">
        <v>5</v>
      </c>
      <c r="G26" s="4" t="s">
        <v>20</v>
      </c>
      <c r="H26" s="11" t="n">
        <v>3120.0214291</v>
      </c>
      <c r="I26" s="11" t="n">
        <v>9552.9866718</v>
      </c>
      <c r="J26" s="6" t="n">
        <v>22.811833673</v>
      </c>
      <c r="K26" s="11" t="n">
        <v>2358.8784047</v>
      </c>
      <c r="L26" s="11" t="n">
        <v>0.75604557798</v>
      </c>
      <c r="M26" s="11" t="n">
        <v>2927.791757</v>
      </c>
      <c r="N26" s="6" t="n">
        <v>1.4274491306</v>
      </c>
      <c r="O26" s="13" t="n">
        <f aca="false">((D26/1000000)*10^9)/(H26*60)</f>
        <v>0.0160255309574662</v>
      </c>
      <c r="P26" s="7" t="n">
        <v>806.8</v>
      </c>
      <c r="Q26" s="6" t="n">
        <v>12.316</v>
      </c>
    </row>
    <row r="27" customFormat="false" ht="12.8" hidden="false" customHeight="false" outlineLevel="0" collapsed="false">
      <c r="A27" s="2" t="n">
        <v>36</v>
      </c>
      <c r="B27" s="2" t="s">
        <v>21</v>
      </c>
      <c r="C27" s="4" t="n">
        <v>9</v>
      </c>
      <c r="D27" s="4" t="n">
        <v>3</v>
      </c>
      <c r="E27" s="4" t="n">
        <v>2</v>
      </c>
      <c r="F27" s="5" t="n">
        <v>5</v>
      </c>
      <c r="G27" s="4" t="s">
        <v>20</v>
      </c>
      <c r="H27" s="11" t="n">
        <v>828.59803156</v>
      </c>
      <c r="I27" s="11" t="n">
        <v>3477.9323789</v>
      </c>
      <c r="J27" s="6" t="n">
        <v>43.930703163</v>
      </c>
      <c r="K27" s="11" t="n">
        <v>1677.8622131</v>
      </c>
      <c r="L27" s="11" t="n">
        <v>2.0249411043</v>
      </c>
      <c r="M27" s="11" t="n">
        <v>3461.9922483</v>
      </c>
      <c r="N27" s="6" t="n">
        <v>1.4499853006</v>
      </c>
      <c r="O27" s="13" t="n">
        <f aca="false">((D27/1000000)*10^9)/(H27*60)</f>
        <v>0.0603428901537035</v>
      </c>
      <c r="P27" s="7" t="n">
        <v>2065.4</v>
      </c>
      <c r="Q27" s="6" t="n">
        <v>12.177</v>
      </c>
    </row>
    <row r="28" customFormat="false" ht="12.8" hidden="false" customHeight="false" outlineLevel="0" collapsed="false">
      <c r="A28" s="2" t="n">
        <v>37</v>
      </c>
      <c r="B28" s="2" t="s">
        <v>17</v>
      </c>
      <c r="C28" s="4" t="n">
        <v>9</v>
      </c>
      <c r="D28" s="4" t="n">
        <v>3</v>
      </c>
      <c r="E28" s="4" t="n">
        <v>3</v>
      </c>
      <c r="F28" s="5" t="n">
        <v>4</v>
      </c>
      <c r="G28" s="4" t="s">
        <v>20</v>
      </c>
      <c r="H28" s="11" t="n">
        <v>433.81772408</v>
      </c>
      <c r="I28" s="11" t="n">
        <v>1597.2865072</v>
      </c>
      <c r="J28" s="6" t="n">
        <v>61.0485967</v>
      </c>
      <c r="K28" s="11" t="n">
        <v>1516.3178684</v>
      </c>
      <c r="L28" s="11" t="n">
        <v>3.4952879614</v>
      </c>
      <c r="M28" s="11" t="n">
        <v>5065.2985279</v>
      </c>
      <c r="N28" s="6" t="n">
        <v>1.7867891747</v>
      </c>
      <c r="O28" s="13" t="n">
        <f aca="false">((D28/1000000)*10^9)/(H28*60)</f>
        <v>0.115255779615817</v>
      </c>
      <c r="P28" s="7" t="n">
        <v>3129.9</v>
      </c>
      <c r="Q28" s="6" t="n">
        <v>12.27</v>
      </c>
    </row>
    <row r="29" customFormat="false" ht="12.8" hidden="false" customHeight="false" outlineLevel="0" collapsed="false">
      <c r="A29" s="2" t="n">
        <v>45</v>
      </c>
      <c r="B29" s="2" t="s">
        <v>19</v>
      </c>
      <c r="C29" s="4" t="n">
        <v>11</v>
      </c>
      <c r="D29" s="4" t="n">
        <v>5</v>
      </c>
      <c r="E29" s="4" t="n">
        <v>1</v>
      </c>
      <c r="F29" s="5" t="n">
        <v>5</v>
      </c>
      <c r="G29" s="4" t="s">
        <v>20</v>
      </c>
      <c r="H29" s="11" t="n">
        <v>3573.1414186</v>
      </c>
      <c r="I29" s="11" t="n">
        <v>7647.6563553</v>
      </c>
      <c r="J29" s="6" t="n">
        <v>20.640317289</v>
      </c>
      <c r="K29" s="11" t="n">
        <v>2068.5708091</v>
      </c>
      <c r="L29" s="11" t="n">
        <v>0.5789221771</v>
      </c>
      <c r="M29" s="11" t="n">
        <v>1697.2296864</v>
      </c>
      <c r="N29" s="6" t="n">
        <v>1.0783509725</v>
      </c>
      <c r="O29" s="13" t="n">
        <f aca="false">((D29/1000000)*10^9)/(H29*60)</f>
        <v>0.0233221480962218</v>
      </c>
      <c r="P29" s="7" t="n">
        <v>806.8</v>
      </c>
      <c r="Q29" s="6" t="n">
        <v>11.977</v>
      </c>
    </row>
    <row r="30" customFormat="false" ht="12.8" hidden="false" customHeight="false" outlineLevel="0" collapsed="false">
      <c r="A30" s="2" t="n">
        <v>46</v>
      </c>
      <c r="B30" s="2" t="s">
        <v>22</v>
      </c>
      <c r="C30" s="4" t="n">
        <v>11</v>
      </c>
      <c r="D30" s="4" t="n">
        <v>5</v>
      </c>
      <c r="E30" s="4" t="n">
        <v>2</v>
      </c>
      <c r="F30" s="5" t="n">
        <v>5</v>
      </c>
      <c r="G30" s="4" t="s">
        <v>20</v>
      </c>
      <c r="H30" s="11" t="n">
        <v>900.10774112</v>
      </c>
      <c r="I30" s="11" t="n">
        <v>2621.2508618</v>
      </c>
      <c r="J30" s="6" t="n">
        <v>46.54548567</v>
      </c>
      <c r="K30" s="11" t="n">
        <v>1490.3105085</v>
      </c>
      <c r="L30" s="11" t="n">
        <v>1.655702357</v>
      </c>
      <c r="M30" s="11" t="n">
        <v>3458.3429195</v>
      </c>
      <c r="N30" s="6" t="n">
        <v>1.8034336016</v>
      </c>
      <c r="O30" s="13" t="n">
        <f aca="false">((D30/1000000)*10^9)/(H30*60)</f>
        <v>0.0925815094420164</v>
      </c>
      <c r="P30" s="7" t="n">
        <v>2065.4</v>
      </c>
      <c r="Q30" s="6" t="n">
        <v>12.406</v>
      </c>
    </row>
    <row r="31" customFormat="false" ht="12.8" hidden="false" customHeight="false" outlineLevel="0" collapsed="false">
      <c r="A31" s="2" t="n">
        <v>47</v>
      </c>
      <c r="B31" s="2" t="s">
        <v>19</v>
      </c>
      <c r="C31" s="4" t="n">
        <v>12</v>
      </c>
      <c r="D31" s="4" t="n">
        <v>10</v>
      </c>
      <c r="E31" s="4" t="n">
        <v>1</v>
      </c>
      <c r="F31" s="5" t="n">
        <v>0</v>
      </c>
      <c r="G31" s="4" t="s">
        <v>18</v>
      </c>
      <c r="O31" s="13"/>
      <c r="P31" s="7" t="n">
        <v>806.8</v>
      </c>
      <c r="Q31" s="6" t="n">
        <v>11.875</v>
      </c>
    </row>
    <row r="32" customFormat="false" ht="12.8" hidden="false" customHeight="false" outlineLevel="0" collapsed="false">
      <c r="A32" s="2" t="n">
        <v>48</v>
      </c>
      <c r="B32" s="2" t="s">
        <v>22</v>
      </c>
      <c r="C32" s="4" t="n">
        <v>12</v>
      </c>
      <c r="D32" s="4" t="n">
        <v>10</v>
      </c>
      <c r="E32" s="4" t="n">
        <v>2</v>
      </c>
      <c r="F32" s="5" t="n">
        <v>5</v>
      </c>
      <c r="G32" s="4" t="s">
        <v>20</v>
      </c>
      <c r="H32" s="11" t="n">
        <v>2069.6428992</v>
      </c>
      <c r="I32" s="11" t="n">
        <v>5748.6455425</v>
      </c>
      <c r="J32" s="6" t="n">
        <v>47.594269288</v>
      </c>
      <c r="K32" s="11" t="n">
        <v>2696.878639</v>
      </c>
      <c r="L32" s="11" t="n">
        <v>1.3030647171</v>
      </c>
      <c r="M32" s="11" t="n">
        <v>4624.9711778</v>
      </c>
      <c r="N32" s="6" t="n">
        <v>1.5023275601</v>
      </c>
      <c r="O32" s="13" t="n">
        <f aca="false">((D32/1000000)*10^9)/(H32*60)</f>
        <v>0.0805291901956081</v>
      </c>
      <c r="P32" s="7" t="n">
        <v>2065.4</v>
      </c>
      <c r="Q32" s="6" t="n">
        <v>12.408</v>
      </c>
    </row>
    <row r="33" customFormat="false" ht="12.8" hidden="false" customHeight="false" outlineLevel="0" collapsed="false">
      <c r="A33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P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A1" activeCellId="0" sqref="A1"/>
    </sheetView>
  </sheetViews>
  <sheetFormatPr defaultColWidth="12.2109375" defaultRowHeight="12.8" zeroHeight="false" outlineLevelRow="0" outlineLevelCol="0"/>
  <cols>
    <col collapsed="false" customWidth="true" hidden="false" outlineLevel="0" max="1" min="1" style="4" width="9"/>
    <col collapsed="false" customWidth="true" hidden="false" outlineLevel="0" max="2" min="2" style="4" width="10.12"/>
    <col collapsed="false" customWidth="true" hidden="false" outlineLevel="0" max="3" min="3" style="4" width="11.99"/>
    <col collapsed="false" customWidth="true" hidden="false" outlineLevel="0" max="4" min="4" style="4" width="8.14"/>
    <col collapsed="false" customWidth="false" hidden="false" outlineLevel="0" max="5" min="5" style="4" width="12.14"/>
    <col collapsed="false" customWidth="true" hidden="false" outlineLevel="0" max="6" min="6" style="15" width="8.14"/>
    <col collapsed="false" customWidth="true" hidden="false" outlineLevel="0" max="7" min="7" style="16" width="8.29"/>
    <col collapsed="false" customWidth="true" hidden="false" outlineLevel="0" max="8" min="8" style="17" width="10.12"/>
    <col collapsed="false" customWidth="true" hidden="false" outlineLevel="0" max="9" min="9" style="13" width="9.13"/>
    <col collapsed="false" customWidth="true" hidden="false" outlineLevel="0" max="10" min="10" style="15" width="9"/>
    <col collapsed="false" customWidth="true" hidden="false" outlineLevel="0" max="11" min="11" style="16" width="10"/>
    <col collapsed="false" customWidth="true" hidden="false" outlineLevel="0" max="12" min="12" style="15" width="9.71"/>
    <col collapsed="false" customWidth="true" hidden="false" outlineLevel="0" max="13" min="13" style="16" width="8.86"/>
    <col collapsed="false" customWidth="true" hidden="false" outlineLevel="0" max="14" min="14" style="17" width="9.59"/>
    <col collapsed="false" customWidth="true" hidden="false" outlineLevel="0" max="15" min="15" style="13" width="9.13"/>
    <col collapsed="false" customWidth="true" hidden="false" outlineLevel="0" max="16" min="16" style="4" width="12.12"/>
  </cols>
  <sheetData>
    <row r="1" s="10" customFormat="true" ht="27" hidden="false" customHeight="true" outlineLevel="0" collapsed="false">
      <c r="A1" s="8" t="s">
        <v>23</v>
      </c>
      <c r="B1" s="8" t="s">
        <v>24</v>
      </c>
      <c r="C1" s="8" t="s">
        <v>25</v>
      </c>
      <c r="D1" s="8" t="s">
        <v>26</v>
      </c>
      <c r="E1" s="8" t="s">
        <v>27</v>
      </c>
      <c r="F1" s="9" t="s">
        <v>28</v>
      </c>
      <c r="G1" s="8" t="s">
        <v>29</v>
      </c>
      <c r="H1" s="18" t="s">
        <v>30</v>
      </c>
      <c r="I1" s="18" t="s">
        <v>31</v>
      </c>
      <c r="J1" s="8" t="s">
        <v>32</v>
      </c>
      <c r="K1" s="8" t="s">
        <v>33</v>
      </c>
      <c r="L1" s="8" t="s">
        <v>34</v>
      </c>
      <c r="M1" s="8" t="s">
        <v>35</v>
      </c>
      <c r="N1" s="18" t="s">
        <v>36</v>
      </c>
      <c r="O1" s="18" t="s">
        <v>37</v>
      </c>
      <c r="P1" s="8" t="s">
        <v>38</v>
      </c>
    </row>
    <row r="2" customFormat="false" ht="12.8" hidden="false" customHeight="false" outlineLevel="0" collapsed="false">
      <c r="A2" s="4" t="n">
        <v>4</v>
      </c>
      <c r="B2" s="4" t="n">
        <v>5</v>
      </c>
      <c r="C2" s="4" t="n">
        <v>6</v>
      </c>
      <c r="D2" s="4" t="n">
        <v>1258.4</v>
      </c>
      <c r="E2" s="4" t="s">
        <v>39</v>
      </c>
      <c r="F2" s="6" t="n">
        <v>1.0521902459</v>
      </c>
      <c r="G2" s="5" t="n">
        <v>1195.9814348</v>
      </c>
      <c r="H2" s="19" t="n">
        <v>0.8531447872</v>
      </c>
      <c r="I2" s="13" t="n">
        <v>0.99271344095</v>
      </c>
      <c r="J2" s="6" t="n">
        <v>1.0408167938</v>
      </c>
      <c r="K2" s="5" t="n">
        <v>1209.0504376</v>
      </c>
      <c r="L2" s="6" t="n">
        <v>55.928570154</v>
      </c>
      <c r="M2" s="5" t="n">
        <v>1153.1218674</v>
      </c>
      <c r="N2" s="19" t="n">
        <v>0.048501872815</v>
      </c>
      <c r="O2" s="13" t="n">
        <v>0.99644362173</v>
      </c>
      <c r="P2" s="4" t="n">
        <v>5</v>
      </c>
    </row>
    <row r="3" customFormat="false" ht="12.8" hidden="false" customHeight="false" outlineLevel="0" collapsed="false">
      <c r="A3" s="4" t="n">
        <v>5</v>
      </c>
      <c r="B3" s="4" t="n">
        <v>6</v>
      </c>
      <c r="C3" s="4" t="n">
        <v>7</v>
      </c>
      <c r="D3" s="4" t="n">
        <v>529.9</v>
      </c>
      <c r="E3" s="4" t="s">
        <v>39</v>
      </c>
      <c r="F3" s="6" t="n">
        <v>1.270343469</v>
      </c>
      <c r="G3" s="5" t="n">
        <v>417.13128216</v>
      </c>
      <c r="H3" s="19" t="n">
        <v>0.52832039294</v>
      </c>
      <c r="I3" s="13" t="n">
        <v>0.9997033935</v>
      </c>
      <c r="J3" s="6" t="n">
        <v>1.2696923442</v>
      </c>
      <c r="K3" s="5" t="n">
        <v>417.34519582</v>
      </c>
      <c r="L3" s="6" t="n">
        <v>17.300178793</v>
      </c>
      <c r="M3" s="5" t="n">
        <v>400.04501702</v>
      </c>
      <c r="N3" s="19" t="n">
        <v>0.043245580014</v>
      </c>
      <c r="O3" s="13" t="n">
        <v>0.99968056734</v>
      </c>
      <c r="P3" s="4" t="n">
        <v>5</v>
      </c>
    </row>
    <row r="4" customFormat="false" ht="12.8" hidden="false" customHeight="false" outlineLevel="0" collapsed="false">
      <c r="A4" s="4" t="n">
        <v>6</v>
      </c>
      <c r="B4" s="4" t="n">
        <v>7</v>
      </c>
      <c r="C4" s="4" t="n">
        <v>8</v>
      </c>
      <c r="D4" s="4" t="n">
        <v>534.6</v>
      </c>
      <c r="E4" s="4" t="s">
        <v>39</v>
      </c>
      <c r="F4" s="6" t="n">
        <v>0.83236038012</v>
      </c>
      <c r="G4" s="5" t="n">
        <v>642.26987825</v>
      </c>
      <c r="H4" s="19" t="n">
        <v>0.52718904948</v>
      </c>
      <c r="I4" s="13" t="n">
        <v>0.99894962724</v>
      </c>
      <c r="J4" s="6" t="n">
        <v>0.82841295678</v>
      </c>
      <c r="K4" s="5" t="n">
        <v>645.33032182</v>
      </c>
      <c r="L4" s="6" t="n">
        <v>34.219968261</v>
      </c>
      <c r="M4" s="5" t="n">
        <v>611.11035356</v>
      </c>
      <c r="N4" s="19" t="n">
        <v>0.055996381115</v>
      </c>
      <c r="O4" s="13" t="n">
        <v>0.99847989698</v>
      </c>
      <c r="P4" s="4" t="n">
        <v>4</v>
      </c>
    </row>
    <row r="5" customFormat="false" ht="12.8" hidden="false" customHeight="false" outlineLevel="0" collapsed="false">
      <c r="A5" s="4" t="n">
        <v>7</v>
      </c>
      <c r="B5" s="4" t="n">
        <v>9</v>
      </c>
      <c r="C5" s="4" t="n">
        <v>10</v>
      </c>
      <c r="E5" s="4" t="s">
        <v>18</v>
      </c>
      <c r="F5" s="6"/>
      <c r="G5" s="5"/>
      <c r="H5" s="19"/>
      <c r="J5" s="6"/>
      <c r="K5" s="5"/>
      <c r="L5" s="6"/>
      <c r="M5" s="5"/>
      <c r="N5" s="19"/>
      <c r="P5" s="4" t="n">
        <v>0</v>
      </c>
    </row>
    <row r="6" customFormat="false" ht="12.8" hidden="false" customHeight="false" outlineLevel="0" collapsed="false">
      <c r="A6" s="4" t="n">
        <v>8</v>
      </c>
      <c r="B6" s="4" t="n">
        <v>10</v>
      </c>
      <c r="C6" s="4" t="n">
        <v>11</v>
      </c>
      <c r="D6" s="4" t="n">
        <v>529.9</v>
      </c>
      <c r="E6" s="4" t="s">
        <v>39</v>
      </c>
      <c r="F6" s="6" t="n">
        <v>1.2798617134</v>
      </c>
      <c r="G6" s="5" t="n">
        <v>414.02910521</v>
      </c>
      <c r="H6" s="19" t="n">
        <v>0.4923530353</v>
      </c>
      <c r="I6" s="13" t="n">
        <v>0.99992102613</v>
      </c>
      <c r="J6" s="6" t="n">
        <v>1.2795147351</v>
      </c>
      <c r="K6" s="5" t="n">
        <v>414.14138147</v>
      </c>
      <c r="L6" s="6" t="n">
        <v>16.334211832</v>
      </c>
      <c r="M6" s="5" t="n">
        <v>397.80716964</v>
      </c>
      <c r="N6" s="19" t="n">
        <v>0.041060627055</v>
      </c>
      <c r="O6" s="13" t="n">
        <v>0.99989924759</v>
      </c>
      <c r="P6" s="4" t="n">
        <v>5</v>
      </c>
    </row>
    <row r="7" customFormat="false" ht="12.8" hidden="false" customHeight="false" outlineLevel="0" collapsed="false">
      <c r="A7" s="4" t="n">
        <v>9</v>
      </c>
      <c r="B7" s="4" t="n">
        <v>11</v>
      </c>
      <c r="C7" s="4" t="n">
        <v>12</v>
      </c>
      <c r="D7" s="4" t="n">
        <v>534.6</v>
      </c>
      <c r="E7" s="4" t="s">
        <v>39</v>
      </c>
      <c r="F7" s="6" t="n">
        <v>0.83488461188</v>
      </c>
      <c r="G7" s="5" t="n">
        <v>640.32800748</v>
      </c>
      <c r="H7" s="19" t="n">
        <v>0.53843382274</v>
      </c>
      <c r="I7" s="13" t="n">
        <v>0.99908380742</v>
      </c>
      <c r="J7" s="6" t="n">
        <v>0.83078540081</v>
      </c>
      <c r="K7" s="5" t="n">
        <v>643.4874752</v>
      </c>
      <c r="L7" s="6" t="n">
        <v>34.5648262</v>
      </c>
      <c r="M7" s="5" t="n">
        <v>608.922649</v>
      </c>
      <c r="N7" s="19" t="n">
        <v>0.056763903029</v>
      </c>
      <c r="O7" s="13" t="n">
        <v>0.99859530613</v>
      </c>
      <c r="P7" s="4" t="n">
        <v>5</v>
      </c>
    </row>
    <row r="8" customFormat="false" ht="12.8" hidden="false" customHeight="false" outlineLevel="0" collapsed="false">
      <c r="A8" s="4" t="n">
        <v>12</v>
      </c>
      <c r="B8" s="4" t="n">
        <v>30</v>
      </c>
      <c r="C8" s="4" t="n">
        <v>31</v>
      </c>
      <c r="D8" s="4" t="n">
        <v>1258.4</v>
      </c>
      <c r="E8" s="4" t="s">
        <v>39</v>
      </c>
      <c r="F8" s="6" t="n">
        <v>1.0968895936</v>
      </c>
      <c r="G8" s="5" t="n">
        <v>1147.2439955</v>
      </c>
      <c r="H8" s="19" t="n">
        <v>0.30223413305</v>
      </c>
      <c r="I8" s="13" t="n">
        <v>0.99699812896</v>
      </c>
      <c r="J8" s="6" t="n">
        <v>1.0934162194</v>
      </c>
      <c r="K8" s="5" t="n">
        <v>1150.8883604</v>
      </c>
      <c r="L8" s="6" t="n">
        <v>28.581403592</v>
      </c>
      <c r="M8" s="5" t="n">
        <v>1122.3069568</v>
      </c>
      <c r="N8" s="19" t="n">
        <v>0.025466654571</v>
      </c>
      <c r="O8" s="13" t="n">
        <v>0.99929811887</v>
      </c>
      <c r="P8" s="4" t="n">
        <v>5</v>
      </c>
    </row>
    <row r="9" customFormat="false" ht="12.8" hidden="false" customHeight="false" outlineLevel="0" collapsed="false">
      <c r="A9" s="4" t="n">
        <v>13</v>
      </c>
      <c r="B9" s="4" t="n">
        <v>31</v>
      </c>
      <c r="C9" s="4" t="n">
        <v>32</v>
      </c>
      <c r="D9" s="4" t="n">
        <v>1064.5</v>
      </c>
      <c r="E9" s="4" t="s">
        <v>39</v>
      </c>
      <c r="F9" s="6" t="n">
        <v>1.0825500044</v>
      </c>
      <c r="G9" s="5" t="n">
        <v>983.32640122</v>
      </c>
      <c r="H9" s="19" t="n">
        <v>0.33654170317</v>
      </c>
      <c r="I9" s="13" t="n">
        <v>0.88628196313</v>
      </c>
      <c r="J9" s="6" t="n">
        <v>1.0797829628</v>
      </c>
      <c r="K9" s="5" t="n">
        <v>985.84626418</v>
      </c>
      <c r="L9" s="6" t="n">
        <v>25.042830502</v>
      </c>
      <c r="M9" s="5" t="n">
        <v>960.80343368</v>
      </c>
      <c r="N9" s="19" t="n">
        <v>0.026064468157</v>
      </c>
      <c r="O9" s="13" t="n">
        <v>0.88494898216</v>
      </c>
      <c r="P9" s="4" t="n">
        <v>2</v>
      </c>
    </row>
    <row r="10" customFormat="false" ht="12.8" hidden="false" customHeight="false" outlineLevel="0" collapsed="false">
      <c r="A10" s="4" t="n">
        <v>14</v>
      </c>
      <c r="B10" s="4" t="n">
        <v>35</v>
      </c>
      <c r="C10" s="4" t="n">
        <v>36</v>
      </c>
      <c r="D10" s="4" t="n">
        <v>1258.4</v>
      </c>
      <c r="E10" s="4" t="s">
        <v>39</v>
      </c>
      <c r="F10" s="6" t="n">
        <v>1.0041050547</v>
      </c>
      <c r="G10" s="5" t="n">
        <v>1253.2553184</v>
      </c>
      <c r="H10" s="19" t="n">
        <v>0.91653827799</v>
      </c>
      <c r="I10" s="13" t="n">
        <v>0.99428374333</v>
      </c>
      <c r="J10" s="6" t="n">
        <v>0.99182447578</v>
      </c>
      <c r="K10" s="5" t="n">
        <v>1268.7728834</v>
      </c>
      <c r="L10" s="6" t="n">
        <v>63.002573179</v>
      </c>
      <c r="M10" s="5" t="n">
        <v>1205.7703103</v>
      </c>
      <c r="N10" s="19" t="n">
        <v>0.052250891105</v>
      </c>
      <c r="O10" s="13" t="n">
        <v>0.99641250962</v>
      </c>
      <c r="P10" s="4" t="n">
        <v>5</v>
      </c>
    </row>
    <row r="11" customFormat="false" ht="12.8" hidden="false" customHeight="false" outlineLevel="0" collapsed="false">
      <c r="A11" s="4" t="n">
        <v>15</v>
      </c>
      <c r="B11" s="4" t="n">
        <v>36</v>
      </c>
      <c r="C11" s="4" t="n">
        <v>37</v>
      </c>
      <c r="D11" s="4" t="n">
        <v>1064.5</v>
      </c>
      <c r="E11" s="4" t="s">
        <v>39</v>
      </c>
      <c r="F11" s="6" t="n">
        <v>1.0518409186</v>
      </c>
      <c r="G11" s="5" t="n">
        <v>1012.0351673</v>
      </c>
      <c r="H11" s="19" t="n">
        <v>0.38984250205</v>
      </c>
      <c r="I11" s="13" t="n">
        <v>0.99297105287</v>
      </c>
      <c r="J11" s="6" t="n">
        <v>1.0495975546</v>
      </c>
      <c r="K11" s="5" t="n">
        <v>1014.1982471</v>
      </c>
      <c r="L11" s="6" t="n">
        <v>30.358309712</v>
      </c>
      <c r="M11" s="5" t="n">
        <v>983.83993734</v>
      </c>
      <c r="N11" s="19" t="n">
        <v>0.030856960121</v>
      </c>
      <c r="O11" s="13" t="n">
        <v>0.99372447801</v>
      </c>
      <c r="P11" s="4" t="n">
        <v>4</v>
      </c>
    </row>
    <row r="12" customFormat="false" ht="12.8" hidden="false" customHeight="false" outlineLevel="0" collapsed="false">
      <c r="A12" s="4" t="n">
        <v>18</v>
      </c>
      <c r="B12" s="4" t="n">
        <v>45</v>
      </c>
      <c r="C12" s="4" t="n">
        <v>46</v>
      </c>
      <c r="D12" s="4" t="n">
        <v>1788.3</v>
      </c>
      <c r="E12" s="4" t="s">
        <v>20</v>
      </c>
      <c r="F12" s="6" t="n">
        <v>1.1600855889</v>
      </c>
      <c r="G12" s="5" t="n">
        <v>1541.524192</v>
      </c>
      <c r="H12" s="19" t="n">
        <v>0.60802400048</v>
      </c>
      <c r="I12" s="13" t="n">
        <v>0.99516743989</v>
      </c>
      <c r="J12" s="6" t="n">
        <v>1.1523998859</v>
      </c>
      <c r="K12" s="5" t="n">
        <v>1551.8050825</v>
      </c>
      <c r="L12" s="6" t="n">
        <v>47.55496936</v>
      </c>
      <c r="M12" s="5" t="n">
        <v>1504.2501132</v>
      </c>
      <c r="N12" s="19" t="n">
        <v>0.031613738263</v>
      </c>
      <c r="O12" s="13" t="n">
        <v>0.99801141682</v>
      </c>
      <c r="P12" s="4" t="n">
        <v>5</v>
      </c>
    </row>
    <row r="13" customFormat="false" ht="12.8" hidden="false" customHeight="false" outlineLevel="0" collapsed="false">
      <c r="A13" s="4" t="n">
        <v>29</v>
      </c>
      <c r="B13" s="4" t="n">
        <v>16</v>
      </c>
      <c r="C13" s="4" t="n">
        <v>15</v>
      </c>
      <c r="E13" s="4" t="s">
        <v>18</v>
      </c>
      <c r="F13" s="6"/>
      <c r="G13" s="5"/>
      <c r="H13" s="19"/>
      <c r="J13" s="6"/>
      <c r="K13" s="5"/>
      <c r="L13" s="6"/>
      <c r="M13" s="5"/>
      <c r="N13" s="19"/>
    </row>
    <row r="14" customFormat="false" ht="12.8" hidden="false" customHeight="false" outlineLevel="0" collapsed="false">
      <c r="A14" s="4" t="n">
        <v>30</v>
      </c>
      <c r="B14" s="4" t="n">
        <v>15</v>
      </c>
      <c r="C14" s="4" t="n">
        <v>14</v>
      </c>
      <c r="E14" s="4" t="s">
        <v>18</v>
      </c>
      <c r="F14" s="6"/>
      <c r="G14" s="5"/>
      <c r="H14" s="19"/>
      <c r="J14" s="6"/>
      <c r="K14" s="5"/>
      <c r="L14" s="6"/>
      <c r="M14" s="5"/>
      <c r="N14" s="19"/>
    </row>
    <row r="15" customFormat="false" ht="12.8" hidden="false" customHeight="false" outlineLevel="0" collapsed="false">
      <c r="A15" s="4" t="n">
        <v>31</v>
      </c>
      <c r="B15" s="4" t="n">
        <v>14</v>
      </c>
      <c r="C15" s="4" t="n">
        <v>13</v>
      </c>
      <c r="E15" s="4" t="s">
        <v>18</v>
      </c>
      <c r="F15" s="6"/>
      <c r="G15" s="5"/>
      <c r="H15" s="19"/>
      <c r="J15" s="6"/>
      <c r="K15" s="5"/>
      <c r="L15" s="6"/>
      <c r="M15" s="5"/>
      <c r="N15" s="19"/>
    </row>
    <row r="16" customFormat="false" ht="12.8" hidden="false" customHeight="false" outlineLevel="0" collapsed="false">
      <c r="A16" s="4" t="n">
        <v>32</v>
      </c>
      <c r="B16" s="4" t="n">
        <v>20</v>
      </c>
      <c r="C16" s="4" t="n">
        <v>19</v>
      </c>
      <c r="E16" s="4" t="s">
        <v>18</v>
      </c>
      <c r="F16" s="6"/>
      <c r="G16" s="5"/>
      <c r="H16" s="19"/>
      <c r="J16" s="6"/>
      <c r="K16" s="5"/>
      <c r="L16" s="6"/>
      <c r="M16" s="5"/>
      <c r="N16" s="19"/>
    </row>
    <row r="17" customFormat="false" ht="12.8" hidden="false" customHeight="false" outlineLevel="0" collapsed="false">
      <c r="A17" s="4" t="n">
        <v>33</v>
      </c>
      <c r="B17" s="4" t="n">
        <v>19</v>
      </c>
      <c r="C17" s="4" t="n">
        <v>18</v>
      </c>
      <c r="E17" s="4" t="s">
        <v>18</v>
      </c>
      <c r="F17" s="6"/>
      <c r="G17" s="5"/>
      <c r="H17" s="19"/>
      <c r="J17" s="6"/>
      <c r="K17" s="5"/>
      <c r="L17" s="6"/>
      <c r="M17" s="5"/>
      <c r="N17" s="19"/>
    </row>
    <row r="18" customFormat="false" ht="12.8" hidden="false" customHeight="false" outlineLevel="0" collapsed="false">
      <c r="A18" s="4" t="n">
        <v>34</v>
      </c>
      <c r="B18" s="4" t="n">
        <v>18</v>
      </c>
      <c r="C18" s="4" t="n">
        <v>17</v>
      </c>
      <c r="E18" s="4" t="s">
        <v>18</v>
      </c>
      <c r="F18" s="6"/>
      <c r="G18" s="5"/>
      <c r="H18" s="19"/>
      <c r="J18" s="6"/>
      <c r="K18" s="5"/>
      <c r="L18" s="6"/>
      <c r="M18" s="5"/>
      <c r="N18" s="19"/>
    </row>
    <row r="19" customFormat="false" ht="12.8" hidden="false" customHeight="false" outlineLevel="0" collapsed="false">
      <c r="A19" s="4" t="n">
        <v>35</v>
      </c>
      <c r="B19" s="4" t="n">
        <v>24</v>
      </c>
      <c r="C19" s="4" t="n">
        <v>23</v>
      </c>
      <c r="E19" s="4" t="s">
        <v>18</v>
      </c>
      <c r="F19" s="6"/>
      <c r="G19" s="5"/>
      <c r="H19" s="19"/>
      <c r="J19" s="6"/>
      <c r="K19" s="5"/>
      <c r="L19" s="6"/>
      <c r="M19" s="5"/>
      <c r="N19" s="19"/>
    </row>
    <row r="20" customFormat="false" ht="12.8" hidden="false" customHeight="false" outlineLevel="0" collapsed="false">
      <c r="A20" s="4" t="n">
        <v>36</v>
      </c>
      <c r="B20" s="4" t="n">
        <v>23</v>
      </c>
      <c r="C20" s="4" t="n">
        <v>22</v>
      </c>
      <c r="E20" s="4" t="s">
        <v>18</v>
      </c>
      <c r="F20" s="6"/>
      <c r="G20" s="5"/>
      <c r="H20" s="19"/>
      <c r="J20" s="6"/>
      <c r="K20" s="5"/>
      <c r="L20" s="6"/>
      <c r="M20" s="5"/>
      <c r="N20" s="19"/>
    </row>
    <row r="21" customFormat="false" ht="12.8" hidden="false" customHeight="false" outlineLevel="0" collapsed="false">
      <c r="A21" s="4" t="n">
        <v>37</v>
      </c>
      <c r="B21" s="4" t="n">
        <v>22</v>
      </c>
      <c r="C21" s="4" t="n">
        <v>21</v>
      </c>
      <c r="E21" s="4" t="s">
        <v>18</v>
      </c>
      <c r="F21" s="6"/>
      <c r="G21" s="5"/>
      <c r="H21" s="19"/>
      <c r="J21" s="6"/>
      <c r="K21" s="5"/>
      <c r="L21" s="6"/>
      <c r="M21" s="5"/>
      <c r="N21" s="19"/>
    </row>
    <row r="22" customFormat="false" ht="12.8" hidden="false" customHeight="false" outlineLevel="0" collapsed="false">
      <c r="F22" s="6"/>
      <c r="G22" s="5"/>
      <c r="H22" s="19"/>
      <c r="J22" s="6"/>
      <c r="K22" s="5"/>
      <c r="L22" s="6"/>
      <c r="M22" s="5"/>
      <c r="N22" s="19"/>
    </row>
    <row r="23" customFormat="false" ht="12.8" hidden="false" customHeight="false" outlineLevel="0" collapsed="false">
      <c r="F23" s="6"/>
      <c r="G23" s="5"/>
      <c r="H23" s="19"/>
      <c r="J23" s="6"/>
      <c r="K23" s="5"/>
      <c r="L23" s="6"/>
      <c r="M23" s="5"/>
      <c r="N23" s="19"/>
    </row>
    <row r="24" customFormat="false" ht="12.8" hidden="false" customHeight="false" outlineLevel="0" collapsed="false">
      <c r="F24" s="6"/>
      <c r="G24" s="5"/>
      <c r="H24" s="19"/>
      <c r="J24" s="6"/>
      <c r="K24" s="5"/>
      <c r="L24" s="6"/>
      <c r="M24" s="5"/>
      <c r="N24" s="19"/>
    </row>
  </sheetData>
  <conditionalFormatting sqref="O2:O1048576 I2:I1048576">
    <cfRule type="cellIs" priority="2" operator="greaterThan" aboveAverage="0" equalAverage="0" bottom="0" percent="0" rank="0" text="" dxfId="0">
      <formula>0.95</formula>
    </cfRule>
    <cfRule type="cellIs" priority="3" operator="equal" aboveAverage="0" equalAverage="0" bottom="0" percent="0" rank="0" text="" dxfId="1">
      <formula>0</formula>
    </cfRule>
    <cfRule type="cellIs" priority="4" operator="lessThan" aboveAverage="0" equalAverage="0" bottom="0" percent="0" rank="0" text="" dxfId="2">
      <formula>0.6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2639</TotalTime>
  <Application>LibreOffice/7.3.4.2$Linux_X86_64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2021-07-22T15:34:12Z</dcterms:created>
  <dc:creator>Fred Sonnenwald</dc:creator>
  <dc:description/>
  <dc:language>en-US</dc:language>
  <cp:lastModifiedBy/>
  <dcterms:modified xsi:type="dcterms:W3CDTF">2022-08-02T10:32:54Z</dcterms:modified>
  <cp:revision>325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