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races" sheetId="1" state="visible" r:id="rId2"/>
    <sheet name="Trace pairs for analysis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<sst xmlns="http://schemas.openxmlformats.org/spreadsheetml/2006/main" count="111" uniqueCount="40">
  <si>
    <t xml:space="preserve">Trace Number</t>
  </si>
  <si>
    <t xml:space="preserve">Manhole ID</t>
  </si>
  <si>
    <t xml:space="preserve">Injection Number</t>
  </si>
  <si>
    <t xml:space="preserve">Injection dose (ml)</t>
  </si>
  <si>
    <t xml:space="preserve">Instrument Order</t>
  </si>
  <si>
    <t xml:space="preserve">Trace Quality</t>
  </si>
  <si>
    <t xml:space="preserve">Valid for moments?</t>
  </si>
  <si>
    <t xml:space="preserve">M0 (ppb.min)</t>
  </si>
  <si>
    <t xml:space="preserve">M1 (ppb.min^2)</t>
  </si>
  <si>
    <t xml:space="preserve">Centroid (BST)</t>
  </si>
  <si>
    <t xml:space="preserve">M2 (ppb.min^3)</t>
  </si>
  <si>
    <t xml:space="preserve">Sigma t^2 (min^2)</t>
  </si>
  <si>
    <t xml:space="preserve">M3 (ppb.min^3)</t>
  </si>
  <si>
    <t xml:space="preserve">Skew (-)</t>
  </si>
  <si>
    <t xml:space="preserve">Q (m3/s)</t>
  </si>
  <si>
    <t xml:space="preserve">Distance from injection (m)</t>
  </si>
  <si>
    <t xml:space="preserve">Mean temperature (°C)</t>
  </si>
  <si>
    <t xml:space="preserve">C3M3S0</t>
  </si>
  <si>
    <t xml:space="preserve">N</t>
  </si>
  <si>
    <t xml:space="preserve">C3M2S0</t>
  </si>
  <si>
    <t xml:space="preserve">Y</t>
  </si>
  <si>
    <t xml:space="preserve">C3M1S0</t>
  </si>
  <si>
    <t xml:space="preserve">Reach number</t>
  </si>
  <si>
    <t xml:space="preserve">Upstream trace</t>
  </si>
  <si>
    <t xml:space="preserve">Downstream trace</t>
  </si>
  <si>
    <t xml:space="preserve">Distance (m)</t>
  </si>
  <si>
    <t xml:space="preserve">Valid for dispersion?</t>
  </si>
  <si>
    <t xml:space="preserve">U (m/s)</t>
  </si>
  <si>
    <t xml:space="preserve">tbar (s)</t>
  </si>
  <si>
    <t xml:space="preserve">Dx (m2/s)</t>
  </si>
  <si>
    <t xml:space="preserve">ADE Rt2</t>
  </si>
  <si>
    <t xml:space="preserve">ADZ U (m/s)</t>
  </si>
  <si>
    <t xml:space="preserve">ADZ tbar (s)</t>
  </si>
  <si>
    <t xml:space="preserve">T (s)</t>
  </si>
  <si>
    <t xml:space="preserve">tau (s)</t>
  </si>
  <si>
    <t xml:space="preserve">Df (-)</t>
  </si>
  <si>
    <t xml:space="preserve">ADZ Rt2</t>
  </si>
  <si>
    <t xml:space="preserve">Minimum trace quality</t>
  </si>
  <si>
    <t xml:space="preserve"> N</t>
  </si>
  <si>
    <t xml:space="preserve"> Y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</si>
</sst>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hh:mm"/>
    <numFmt numFmtId="166" formatCode="0"/>
    <numFmt numFmtId="167" formatCode="dd/mm/yy\ hh:mm"/>
    <numFmt numFmtId="168" formatCode="0.00"/>
    <numFmt numFmtId="169" formatCode="0.0"/>
    <numFmt numFmtId="170" formatCode="0.00E+00"/>
    <numFmt numFmtId="171" formatCode="0.000"/>
    <numFmt numFmtId="172" formatCode="0.0000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8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71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72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ont>
        <name val="Arial"/>
        <charset val="1"/>
        <family val="2"/>
        <b val="0"/>
        <i val="0"/>
        <color rgb="FF006600"/>
        <sz val="10"/>
      </font>
      <fill>
        <patternFill>
          <bgColor rgb="FFCCFFCC"/>
        </patternFill>
      </fill>
    </dxf>
    <dxf>
      <font>
        <name val="Arial"/>
        <charset val="1"/>
        <family val="2"/>
      </font>
    </dxf>
    <dxf>
      <font>
        <name val="Arial"/>
        <charset val="1"/>
        <family val="2"/>
        <b val="0"/>
        <i val="0"/>
        <color rgb="FFCC0000"/>
        <sz val="10"/>
      </font>
      <fill>
        <patternFill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3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I2" activePane="bottomLeft" state="frozen"/>
      <selection pane="topLeft" activeCell="A1" activeCellId="0" sqref="A1"/>
      <selection pane="bottomLeft" activeCell="A1" activeCellId="0" sqref="A1"/>
    </sheetView>
  </sheetViews>
  <sheetFormatPr defaultColWidth="12.07421875" defaultRowHeight="12.8" zeroHeight="false" outlineLevelRow="0" outlineLevelCol="0"/>
  <cols>
    <col collapsed="false" customWidth="true" hidden="false" outlineLevel="0" max="1" min="1" style="0" width="8.4"/>
    <col collapsed="false" customWidth="true" hidden="false" outlineLevel="0" max="2" min="2" style="0" width="11.52"/>
    <col collapsed="false" customWidth="true" hidden="false" outlineLevel="0" max="3" min="3" style="1" width="9.33"/>
    <col collapsed="false" customWidth="true" hidden="false" outlineLevel="0" max="4" min="4" style="2" width="13.03"/>
    <col collapsed="false" customWidth="true" hidden="false" outlineLevel="0" max="5" min="5" style="2" width="10.34"/>
    <col collapsed="false" customWidth="true" hidden="false" outlineLevel="0" max="6" min="6" style="3" width="10.34"/>
    <col collapsed="false" customWidth="true" hidden="false" outlineLevel="0" max="7" min="7" style="2" width="11.3"/>
    <col collapsed="false" customWidth="true" hidden="false" outlineLevel="0" max="8" min="8" style="2" width="11.86"/>
    <col collapsed="false" customWidth="true" hidden="false" outlineLevel="0" max="9" min="9" style="2" width="13.7"/>
    <col collapsed="false" customWidth="true" hidden="false" outlineLevel="0" max="10" min="10" style="4" width="14.35"/>
    <col collapsed="false" customWidth="true" hidden="false" outlineLevel="0" max="11" min="11" style="2" width="13.7"/>
    <col collapsed="false" customWidth="true" hidden="false" outlineLevel="0" max="12" min="12" style="2" width="15.71"/>
    <col collapsed="false" customWidth="true" hidden="false" outlineLevel="0" max="13" min="13" style="2" width="13.7"/>
    <col collapsed="false" customWidth="true" hidden="false" outlineLevel="0" max="14" min="14" style="5" width="7.87"/>
    <col collapsed="false" customWidth="true" hidden="false" outlineLevel="0" max="16" min="16" style="6" width="12.67"/>
    <col collapsed="false" customWidth="true" hidden="false" outlineLevel="0" max="17" min="17" style="5" width="14.35"/>
    <col collapsed="false" customWidth="true" hidden="false" outlineLevel="0" max="1024" min="1004" style="0" width="11.52"/>
  </cols>
  <sheetData>
    <row r="1" s="9" customFormat="true" ht="27" hidden="false" customHeight="true" outlineLevel="0" collapsed="false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8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8" t="s">
        <v>16</v>
      </c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12.8" hidden="false" customHeight="false" outlineLevel="0" collapsed="false">
      <c r="A2" s="2" t="n">
        <v>16</v>
      </c>
      <c r="B2" s="10" t="s">
        <v>17</v>
      </c>
      <c r="C2" s="2" t="n">
        <v>1</v>
      </c>
      <c r="D2" s="2" t="n">
        <v>10</v>
      </c>
      <c r="E2" s="2" t="n">
        <v>1</v>
      </c>
      <c r="F2" s="3" t="n">
        <v>0</v>
      </c>
      <c r="G2" s="2" t="s">
        <v>18</v>
      </c>
      <c r="P2" s="11" t="n">
        <v>1741.2</v>
      </c>
      <c r="Q2" s="5" t="n">
        <v>16.619</v>
      </c>
    </row>
    <row r="3" customFormat="false" ht="12.8" hidden="false" customHeight="false" outlineLevel="0" collapsed="false">
      <c r="A3" s="2" t="n">
        <v>17</v>
      </c>
      <c r="B3" s="10" t="s">
        <v>19</v>
      </c>
      <c r="C3" s="2" t="n">
        <v>1</v>
      </c>
      <c r="D3" s="2" t="n">
        <v>10</v>
      </c>
      <c r="E3" s="2" t="n">
        <v>2</v>
      </c>
      <c r="F3" s="3" t="n">
        <v>3</v>
      </c>
      <c r="G3" s="2" t="s">
        <v>20</v>
      </c>
      <c r="H3" s="12" t="n">
        <v>956.03036201</v>
      </c>
      <c r="I3" s="12" t="n">
        <v>5082.8483197</v>
      </c>
      <c r="J3" s="4" t="n">
        <v>44364.5563425926</v>
      </c>
      <c r="K3" s="12" t="n">
        <v>2222.6916582</v>
      </c>
      <c r="L3" s="12" t="n">
        <v>2.3249174362</v>
      </c>
      <c r="M3" s="12" t="n">
        <v>209.47173406</v>
      </c>
      <c r="N3" s="5" t="n">
        <v>0.06180767982</v>
      </c>
      <c r="O3" s="13" t="n">
        <f aca="false">((D3/1000000)*10^9)/(H3*60)</f>
        <v>0.174331980750339</v>
      </c>
      <c r="P3" s="11" t="n">
        <v>4089</v>
      </c>
      <c r="Q3" s="5" t="n">
        <v>15.748</v>
      </c>
    </row>
    <row r="4" customFormat="false" ht="12.8" hidden="false" customHeight="false" outlineLevel="0" collapsed="false">
      <c r="A4" s="2" t="n">
        <v>18</v>
      </c>
      <c r="B4" s="10" t="s">
        <v>21</v>
      </c>
      <c r="C4" s="2" t="n">
        <v>1</v>
      </c>
      <c r="D4" s="2" t="n">
        <v>10</v>
      </c>
      <c r="E4" s="2" t="n">
        <v>3</v>
      </c>
      <c r="F4" s="3" t="n">
        <v>5</v>
      </c>
      <c r="G4" s="2" t="s">
        <v>20</v>
      </c>
      <c r="H4" s="12" t="n">
        <v>1234.6518528</v>
      </c>
      <c r="I4" s="12" t="n">
        <v>7617.5032039</v>
      </c>
      <c r="J4" s="4" t="n">
        <v>44364.5933680556</v>
      </c>
      <c r="K4" s="12" t="n">
        <v>7424.5421896</v>
      </c>
      <c r="L4" s="12" t="n">
        <v>6.0134702528</v>
      </c>
      <c r="M4" s="12" t="n">
        <v>24929.029267</v>
      </c>
      <c r="N4" s="5" t="n">
        <v>1.3692195912</v>
      </c>
      <c r="O4" s="13" t="n">
        <f aca="false">((D4/1000000)*10^9)/(H4*60)</f>
        <v>0.134990820520532</v>
      </c>
      <c r="P4" s="11" t="n">
        <v>6312.8</v>
      </c>
      <c r="Q4" s="5" t="n">
        <v>15.744</v>
      </c>
    </row>
    <row r="5" customFormat="false" ht="12.8" hidden="false" customHeight="false" outlineLevel="0" collapsed="false">
      <c r="A5" s="2" t="n">
        <v>19</v>
      </c>
      <c r="B5" s="10" t="s">
        <v>17</v>
      </c>
      <c r="C5" s="2" t="n">
        <v>2</v>
      </c>
      <c r="D5" s="2" t="n">
        <v>100</v>
      </c>
      <c r="E5" s="2" t="n">
        <v>1</v>
      </c>
      <c r="F5" s="3" t="n">
        <v>0</v>
      </c>
      <c r="G5" s="2" t="s">
        <v>18</v>
      </c>
      <c r="P5" s="11" t="n">
        <v>1741.2</v>
      </c>
      <c r="Q5" s="5" t="n">
        <v>16.577</v>
      </c>
    </row>
    <row r="6" customFormat="false" ht="12.8" hidden="false" customHeight="false" outlineLevel="0" collapsed="false">
      <c r="A6" s="2" t="n">
        <v>20</v>
      </c>
      <c r="B6" s="10" t="s">
        <v>19</v>
      </c>
      <c r="C6" s="2" t="n">
        <v>2</v>
      </c>
      <c r="D6" s="2" t="n">
        <v>100</v>
      </c>
      <c r="E6" s="2" t="n">
        <v>2</v>
      </c>
      <c r="F6" s="3" t="n">
        <v>0</v>
      </c>
      <c r="G6" s="2" t="s">
        <v>18</v>
      </c>
      <c r="P6" s="11" t="n">
        <v>4089</v>
      </c>
      <c r="Q6" s="5" t="n">
        <v>16.082</v>
      </c>
    </row>
    <row r="7" customFormat="false" ht="12.8" hidden="false" customHeight="false" outlineLevel="0" collapsed="false">
      <c r="A7" s="2" t="n">
        <v>21</v>
      </c>
      <c r="B7" s="10" t="s">
        <v>21</v>
      </c>
      <c r="C7" s="2" t="n">
        <v>2</v>
      </c>
      <c r="D7" s="2" t="n">
        <v>100</v>
      </c>
      <c r="E7" s="2" t="n">
        <v>3</v>
      </c>
      <c r="F7" s="3" t="n">
        <v>2</v>
      </c>
      <c r="G7" s="2" t="s">
        <v>18</v>
      </c>
      <c r="P7" s="11" t="n">
        <v>6312.8</v>
      </c>
      <c r="Q7" s="5" t="n">
        <v>14.667</v>
      </c>
    </row>
    <row r="8" customFormat="false" ht="12.8" hidden="false" customHeight="false" outlineLevel="0" collapsed="false">
      <c r="A8" s="2" t="n">
        <v>23</v>
      </c>
      <c r="B8" s="10" t="s">
        <v>17</v>
      </c>
      <c r="C8" s="2" t="n">
        <v>3</v>
      </c>
      <c r="D8" s="2" t="n">
        <v>100</v>
      </c>
      <c r="E8" s="2" t="n">
        <v>1</v>
      </c>
      <c r="F8" s="3" t="n">
        <v>0</v>
      </c>
      <c r="G8" s="2" t="s">
        <v>18</v>
      </c>
      <c r="P8" s="11" t="n">
        <v>1741.2</v>
      </c>
      <c r="Q8" s="5" t="n">
        <v>16.595</v>
      </c>
    </row>
    <row r="9" customFormat="false" ht="12.8" hidden="false" customHeight="false" outlineLevel="0" collapsed="false">
      <c r="A9" s="2" t="n">
        <v>24</v>
      </c>
      <c r="B9" s="10" t="s">
        <v>19</v>
      </c>
      <c r="C9" s="2" t="n">
        <v>3</v>
      </c>
      <c r="D9" s="2" t="n">
        <v>100</v>
      </c>
      <c r="E9" s="2" t="n">
        <v>2</v>
      </c>
      <c r="F9" s="3" t="n">
        <v>0</v>
      </c>
      <c r="G9" s="2" t="s">
        <v>18</v>
      </c>
      <c r="P9" s="11" t="n">
        <v>4089</v>
      </c>
      <c r="Q9" s="5" t="n">
        <v>16.391</v>
      </c>
    </row>
    <row r="10" customFormat="false" ht="12.8" hidden="false" customHeight="false" outlineLevel="0" collapsed="false">
      <c r="A10" s="2" t="n">
        <v>25</v>
      </c>
      <c r="B10" s="10" t="s">
        <v>21</v>
      </c>
      <c r="C10" s="2" t="n">
        <v>3</v>
      </c>
      <c r="D10" s="2" t="n">
        <v>100</v>
      </c>
      <c r="E10" s="2" t="n">
        <v>3</v>
      </c>
      <c r="F10" s="3" t="n">
        <v>1</v>
      </c>
      <c r="G10" s="2" t="s">
        <v>18</v>
      </c>
      <c r="P10" s="11" t="n">
        <v>6312.8</v>
      </c>
      <c r="Q10" s="5" t="n">
        <v>15.638</v>
      </c>
    </row>
    <row r="11" customFormat="false" ht="12.8" hidden="false" customHeight="false" outlineLevel="0" collapsed="false">
      <c r="A11" s="2" t="n">
        <v>27</v>
      </c>
      <c r="B11" s="10" t="s">
        <v>19</v>
      </c>
      <c r="C11" s="2" t="n">
        <v>4</v>
      </c>
      <c r="D11" s="2" t="n">
        <v>5</v>
      </c>
      <c r="E11" s="2" t="n">
        <v>1</v>
      </c>
      <c r="F11" s="3" t="n">
        <v>5</v>
      </c>
      <c r="G11" s="2" t="s">
        <v>20</v>
      </c>
      <c r="H11" s="12" t="n">
        <v>1008.3716543</v>
      </c>
      <c r="I11" s="12" t="n">
        <v>2450.0556033</v>
      </c>
      <c r="J11" s="4" t="n">
        <v>44374.4136226852</v>
      </c>
      <c r="K11" s="12" t="n">
        <v>1353.1222616</v>
      </c>
      <c r="L11" s="12" t="n">
        <v>1.3418884355</v>
      </c>
      <c r="M11" s="12" t="n">
        <v>2565.8792032</v>
      </c>
      <c r="N11" s="5" t="n">
        <v>1.6369709129</v>
      </c>
      <c r="O11" s="13" t="n">
        <f aca="false">((D11/1000000)*10^9)/(H11*60)</f>
        <v>0.0826414873702319</v>
      </c>
      <c r="P11" s="11" t="n">
        <v>4089</v>
      </c>
      <c r="Q11" s="5" t="n">
        <v>16.296</v>
      </c>
    </row>
    <row r="12" customFormat="false" ht="12.8" hidden="false" customHeight="false" outlineLevel="0" collapsed="false">
      <c r="A12" s="2" t="n">
        <v>28</v>
      </c>
      <c r="B12" s="10" t="s">
        <v>21</v>
      </c>
      <c r="C12" s="2" t="n">
        <v>4</v>
      </c>
      <c r="D12" s="2" t="n">
        <v>5</v>
      </c>
      <c r="E12" s="2" t="n">
        <v>2</v>
      </c>
      <c r="F12" s="3" t="n">
        <v>5</v>
      </c>
      <c r="G12" s="2" t="s">
        <v>20</v>
      </c>
      <c r="H12" s="12" t="n">
        <v>504.3658626</v>
      </c>
      <c r="I12" s="12" t="n">
        <v>1752.8688381</v>
      </c>
      <c r="J12" s="4" t="n">
        <v>44374.4461805556</v>
      </c>
      <c r="K12" s="12" t="n">
        <v>1732.4083466</v>
      </c>
      <c r="L12" s="12" t="n">
        <v>3.4348247475</v>
      </c>
      <c r="M12" s="12" t="n">
        <v>6960.3615692</v>
      </c>
      <c r="N12" s="5" t="n">
        <v>2.1678500627</v>
      </c>
      <c r="O12" s="13" t="n">
        <f aca="false">((D12/1000000)*10^9)/(H12*60)</f>
        <v>0.165223976309084</v>
      </c>
      <c r="P12" s="11" t="n">
        <v>6312.8</v>
      </c>
      <c r="Q12" s="5" t="n">
        <v>15.722</v>
      </c>
    </row>
    <row r="13" customFormat="false" ht="12.8" hidden="false" customHeight="false" outlineLevel="0" collapsed="false">
      <c r="A13" s="2" t="n">
        <v>29</v>
      </c>
      <c r="B13" s="10" t="s">
        <v>21</v>
      </c>
      <c r="C13" s="2" t="n">
        <v>4</v>
      </c>
      <c r="D13" s="2" t="n">
        <v>5</v>
      </c>
      <c r="E13" s="2" t="n">
        <v>2</v>
      </c>
      <c r="F13" s="3" t="n">
        <v>4</v>
      </c>
      <c r="G13" s="2" t="s">
        <v>20</v>
      </c>
      <c r="H13" s="12" t="n">
        <v>436.66186559</v>
      </c>
      <c r="I13" s="12" t="n">
        <v>1334.9508191</v>
      </c>
      <c r="J13" s="4" t="n">
        <v>44374.4450231482</v>
      </c>
      <c r="K13" s="12" t="n">
        <v>587.17778234</v>
      </c>
      <c r="L13" s="12" t="n">
        <v>1.344696729</v>
      </c>
      <c r="M13" s="12" t="n">
        <v>2922.8361027</v>
      </c>
      <c r="N13" s="5" t="n">
        <v>4.2926222715</v>
      </c>
      <c r="O13" s="13" t="n">
        <f aca="false">((D13/1000000)*10^9)/(H13*60)</f>
        <v>0.190841792929952</v>
      </c>
      <c r="Q13" s="5" t="n">
        <v>15.785</v>
      </c>
    </row>
    <row r="14" customFormat="false" ht="12.8" hidden="false" customHeight="false" outlineLevel="0" collapsed="false">
      <c r="A14" s="2" t="n">
        <v>30</v>
      </c>
      <c r="B14" s="10" t="s">
        <v>19</v>
      </c>
      <c r="C14" s="2" t="n">
        <v>5</v>
      </c>
      <c r="D14" s="2" t="n">
        <v>20</v>
      </c>
      <c r="E14" s="2" t="n">
        <v>1</v>
      </c>
      <c r="F14" s="3" t="n">
        <v>5</v>
      </c>
      <c r="G14" s="2" t="s">
        <v>20</v>
      </c>
      <c r="H14" s="12" t="n">
        <v>3357.6309709</v>
      </c>
      <c r="I14" s="12" t="n">
        <v>7962.8609086</v>
      </c>
      <c r="J14" s="4" t="n">
        <v>44376.428275463</v>
      </c>
      <c r="K14" s="12" t="n">
        <v>2485.7222745</v>
      </c>
      <c r="L14" s="12" t="n">
        <v>0.74032027224</v>
      </c>
      <c r="M14" s="12" t="n">
        <v>1630.577434</v>
      </c>
      <c r="N14" s="5" t="n">
        <v>0.76239318018</v>
      </c>
      <c r="O14" s="13" t="n">
        <f aca="false">((D14/1000000)*10^9)/(H14*60)</f>
        <v>0.099276345799248</v>
      </c>
      <c r="P14" s="11" t="n">
        <v>4089</v>
      </c>
      <c r="Q14" s="5" t="n">
        <v>16.614</v>
      </c>
    </row>
    <row r="15" customFormat="false" ht="12.8" hidden="false" customHeight="false" outlineLevel="0" collapsed="false">
      <c r="A15" s="2" t="n">
        <v>31</v>
      </c>
      <c r="B15" s="10" t="s">
        <v>21</v>
      </c>
      <c r="C15" s="2" t="n">
        <v>5</v>
      </c>
      <c r="D15" s="2" t="n">
        <v>20</v>
      </c>
      <c r="E15" s="2" t="n">
        <v>2</v>
      </c>
      <c r="F15" s="3" t="n">
        <v>5</v>
      </c>
      <c r="G15" s="2" t="s">
        <v>20</v>
      </c>
      <c r="H15" s="12" t="n">
        <v>1972.2457317</v>
      </c>
      <c r="I15" s="12" t="n">
        <v>6588.9262783</v>
      </c>
      <c r="J15" s="4" t="n">
        <v>44376.4601157407</v>
      </c>
      <c r="K15" s="12" t="n">
        <v>3656.4516997</v>
      </c>
      <c r="L15" s="12" t="n">
        <v>1.85395341</v>
      </c>
      <c r="M15" s="12" t="n">
        <v>7156.5236987</v>
      </c>
      <c r="N15" s="5" t="n">
        <v>1.4374503892</v>
      </c>
      <c r="O15" s="13" t="n">
        <f aca="false">((D15/1000000)*10^9)/(H15*60)</f>
        <v>0.169012069832704</v>
      </c>
      <c r="P15" s="11" t="n">
        <v>6312.8</v>
      </c>
      <c r="Q15" s="5" t="n">
        <v>16.229</v>
      </c>
    </row>
    <row r="16" customFormat="false" ht="12.8" hidden="false" customHeight="false" outlineLevel="0" collapsed="false">
      <c r="A16" s="2" t="n">
        <v>32</v>
      </c>
      <c r="B16" s="10" t="s">
        <v>21</v>
      </c>
      <c r="C16" s="2" t="n">
        <v>5</v>
      </c>
      <c r="D16" s="2" t="n">
        <v>20</v>
      </c>
      <c r="E16" s="2" t="n">
        <v>2</v>
      </c>
      <c r="F16" s="3" t="n">
        <v>5</v>
      </c>
      <c r="G16" s="2" t="s">
        <v>20</v>
      </c>
      <c r="H16" s="12" t="n">
        <v>1933.6329662</v>
      </c>
      <c r="I16" s="12" t="n">
        <v>6573.8432994</v>
      </c>
      <c r="J16" s="4" t="n">
        <v>44376.4601388889</v>
      </c>
      <c r="K16" s="12" t="n">
        <v>3331.3273443</v>
      </c>
      <c r="L16" s="12" t="n">
        <v>1.7228333415</v>
      </c>
      <c r="M16" s="12" t="n">
        <v>5869.3542509</v>
      </c>
      <c r="N16" s="5" t="n">
        <v>1.3423055288</v>
      </c>
      <c r="O16" s="13" t="n">
        <f aca="false">((D16/1000000)*10^9)/(H16*60)</f>
        <v>0.172387076120451</v>
      </c>
      <c r="P16" s="11" t="n">
        <v>6312.8</v>
      </c>
      <c r="Q16" s="5" t="n">
        <v>16.188</v>
      </c>
    </row>
    <row r="17" customFormat="false" ht="12.8" hidden="false" customHeight="false" outlineLevel="0" collapsed="false">
      <c r="A17" s="10" t="n">
        <v>34</v>
      </c>
      <c r="B17" s="10" t="s">
        <v>17</v>
      </c>
      <c r="C17" s="2" t="n">
        <v>6</v>
      </c>
      <c r="D17" s="2" t="n">
        <v>50</v>
      </c>
      <c r="E17" s="2" t="n">
        <v>1</v>
      </c>
      <c r="F17" s="3" t="n">
        <v>0</v>
      </c>
      <c r="G17" s="2" t="s">
        <v>18</v>
      </c>
      <c r="P17" s="11" t="n">
        <v>1741.2</v>
      </c>
      <c r="Q17" s="5" t="n">
        <v>16.832</v>
      </c>
    </row>
    <row r="18" customFormat="false" ht="12.8" hidden="false" customHeight="false" outlineLevel="0" collapsed="false">
      <c r="A18" s="10" t="n">
        <v>35</v>
      </c>
      <c r="B18" s="10" t="s">
        <v>19</v>
      </c>
      <c r="C18" s="2" t="n">
        <v>6</v>
      </c>
      <c r="D18" s="2" t="n">
        <v>50</v>
      </c>
      <c r="E18" s="2" t="n">
        <v>2</v>
      </c>
      <c r="F18" s="3" t="n">
        <v>0</v>
      </c>
      <c r="G18" s="2" t="s">
        <v>18</v>
      </c>
      <c r="P18" s="11" t="n">
        <v>4089</v>
      </c>
      <c r="Q18" s="5" t="n">
        <v>16.581</v>
      </c>
    </row>
    <row r="19" customFormat="false" ht="12.8" hidden="false" customHeight="false" outlineLevel="0" collapsed="false">
      <c r="A19" s="10" t="n">
        <v>36</v>
      </c>
      <c r="B19" s="10" t="s">
        <v>21</v>
      </c>
      <c r="C19" s="2" t="n">
        <v>6</v>
      </c>
      <c r="D19" s="2" t="n">
        <v>50</v>
      </c>
      <c r="E19" s="2" t="n">
        <v>3</v>
      </c>
      <c r="F19" s="3" t="n">
        <v>5</v>
      </c>
      <c r="G19" s="2" t="s">
        <v>20</v>
      </c>
      <c r="H19" s="12" t="n">
        <v>6251.7220881</v>
      </c>
      <c r="I19" s="12" t="n">
        <v>34723.955444</v>
      </c>
      <c r="J19" s="4" t="n">
        <v>44378.5094097222</v>
      </c>
      <c r="K19" s="12" t="n">
        <v>72851.272963</v>
      </c>
      <c r="L19" s="12" t="n">
        <v>11.652992877</v>
      </c>
      <c r="M19" s="12" t="n">
        <v>621071.47135</v>
      </c>
      <c r="N19" s="5" t="n">
        <v>2.4973861293</v>
      </c>
      <c r="O19" s="13" t="n">
        <f aca="false">((D19/1000000)*10^9)/(H19*60)</f>
        <v>0.133296605573617</v>
      </c>
      <c r="P19" s="11" t="n">
        <v>6312.8</v>
      </c>
      <c r="Q19" s="5" t="n">
        <v>16.26</v>
      </c>
    </row>
    <row r="20" customFormat="false" ht="12.8" hidden="false" customHeight="false" outlineLevel="0" collapsed="false">
      <c r="A20" s="10" t="n">
        <v>37</v>
      </c>
      <c r="B20" s="10" t="s">
        <v>21</v>
      </c>
      <c r="C20" s="2" t="n">
        <v>6</v>
      </c>
      <c r="D20" s="2" t="n">
        <v>50</v>
      </c>
      <c r="E20" s="2" t="n">
        <v>3</v>
      </c>
      <c r="F20" s="3" t="n">
        <v>4</v>
      </c>
      <c r="G20" s="2" t="s">
        <v>20</v>
      </c>
      <c r="H20" s="12" t="n">
        <v>5763.9045805</v>
      </c>
      <c r="I20" s="12" t="n">
        <v>32380.679769</v>
      </c>
      <c r="J20" s="4" t="n">
        <v>44378.5085763889</v>
      </c>
      <c r="K20" s="12" t="n">
        <v>69746.510942</v>
      </c>
      <c r="L20" s="12" t="n">
        <v>12.100566546</v>
      </c>
      <c r="M20" s="12" t="n">
        <v>604709.47262</v>
      </c>
      <c r="N20" s="5" t="n">
        <v>2.492421177</v>
      </c>
      <c r="O20" s="13" t="n">
        <f aca="false">((D20/1000000)*10^9)/(H20*60)</f>
        <v>0.144577919654084</v>
      </c>
      <c r="P20" s="11" t="n">
        <v>6312.8</v>
      </c>
      <c r="Q20" s="5" t="n">
        <v>16.033</v>
      </c>
    </row>
    <row r="21" customFormat="false" ht="12.8" hidden="false" customHeight="false" outlineLevel="0" collapsed="false">
      <c r="A21" s="10" t="n">
        <v>39</v>
      </c>
      <c r="B21" s="10" t="s">
        <v>17</v>
      </c>
      <c r="C21" s="2" t="n">
        <v>7</v>
      </c>
      <c r="D21" s="2" t="n">
        <v>5</v>
      </c>
      <c r="E21" s="2" t="n">
        <v>1</v>
      </c>
      <c r="F21" s="3" t="n">
        <v>4</v>
      </c>
      <c r="G21" s="2" t="s">
        <v>20</v>
      </c>
      <c r="H21" s="12" t="n">
        <v>3713.5338164</v>
      </c>
      <c r="I21" s="12" t="n">
        <v>9755.268295</v>
      </c>
      <c r="J21" s="4" t="n">
        <v>44381.4352083333</v>
      </c>
      <c r="K21" s="12" t="n">
        <v>4791.9049677</v>
      </c>
      <c r="L21" s="12" t="n">
        <v>1.2903894793</v>
      </c>
      <c r="M21" s="12" t="n">
        <v>9224.5856051</v>
      </c>
      <c r="N21" s="5" t="n">
        <v>1.6946431565</v>
      </c>
      <c r="O21" s="13" t="n">
        <f aca="false">((D21/1000000)*10^9)/(H21*60)</f>
        <v>0.0224404401449935</v>
      </c>
      <c r="P21" s="11" t="n">
        <v>1741.2</v>
      </c>
      <c r="Q21" s="5" t="n">
        <v>17.161</v>
      </c>
    </row>
    <row r="22" customFormat="false" ht="12.8" hidden="false" customHeight="false" outlineLevel="0" collapsed="false">
      <c r="A22" s="10" t="n">
        <v>40</v>
      </c>
      <c r="B22" s="10" t="s">
        <v>19</v>
      </c>
      <c r="C22" s="2" t="n">
        <v>7</v>
      </c>
      <c r="D22" s="2" t="n">
        <v>5</v>
      </c>
      <c r="E22" s="2" t="n">
        <v>2</v>
      </c>
      <c r="F22" s="3" t="n">
        <v>5</v>
      </c>
      <c r="G22" s="2" t="s">
        <v>20</v>
      </c>
      <c r="H22" s="12" t="n">
        <v>812.61902882</v>
      </c>
      <c r="I22" s="12" t="n">
        <v>2760.628841</v>
      </c>
      <c r="J22" s="4" t="n">
        <v>44381.463912037</v>
      </c>
      <c r="K22" s="12" t="n">
        <v>1647.6382419</v>
      </c>
      <c r="L22" s="12" t="n">
        <v>2.0275654193</v>
      </c>
      <c r="M22" s="12" t="n">
        <v>3142.0919325</v>
      </c>
      <c r="N22" s="5" t="n">
        <v>1.3392744584</v>
      </c>
      <c r="O22" s="13" t="n">
        <f aca="false">((D22/1000000)*10^9)/(H22*60)</f>
        <v>0.102549079430667</v>
      </c>
      <c r="P22" s="11" t="n">
        <v>4089</v>
      </c>
      <c r="Q22" s="5" t="n">
        <v>17.172</v>
      </c>
    </row>
    <row r="23" customFormat="false" ht="12.8" hidden="false" customHeight="false" outlineLevel="0" collapsed="false">
      <c r="A23" s="10" t="n">
        <v>41</v>
      </c>
      <c r="B23" s="10" t="s">
        <v>21</v>
      </c>
      <c r="C23" s="2" t="n">
        <v>7</v>
      </c>
      <c r="D23" s="2" t="n">
        <v>5</v>
      </c>
      <c r="E23" s="2" t="n">
        <v>3</v>
      </c>
      <c r="F23" s="3" t="n">
        <v>4</v>
      </c>
      <c r="G23" s="2" t="s">
        <v>20</v>
      </c>
      <c r="H23" s="12" t="n">
        <v>454.85151073</v>
      </c>
      <c r="I23" s="12" t="n">
        <v>1879.5149133</v>
      </c>
      <c r="J23" s="4" t="n">
        <v>44381.4938425926</v>
      </c>
      <c r="K23" s="12" t="n">
        <v>2299.6044767</v>
      </c>
      <c r="L23" s="12" t="n">
        <v>5.0557257094</v>
      </c>
      <c r="M23" s="12" t="n">
        <v>14913.275429</v>
      </c>
      <c r="N23" s="5" t="n">
        <v>2.8842183885</v>
      </c>
      <c r="O23" s="13" t="n">
        <f aca="false">((D23/1000000)*10^9)/(H23*60)</f>
        <v>0.183209973733164</v>
      </c>
      <c r="P23" s="11" t="n">
        <v>6312.8</v>
      </c>
      <c r="Q23" s="5" t="n">
        <v>16.91</v>
      </c>
    </row>
    <row r="24" customFormat="false" ht="12.8" hidden="false" customHeight="false" outlineLevel="0" collapsed="false">
      <c r="A24" s="10" t="n">
        <v>42</v>
      </c>
      <c r="B24" s="10" t="s">
        <v>21</v>
      </c>
      <c r="C24" s="2" t="n">
        <v>7</v>
      </c>
      <c r="D24" s="2" t="n">
        <v>5</v>
      </c>
      <c r="E24" s="2" t="n">
        <v>3</v>
      </c>
      <c r="F24" s="3" t="n">
        <v>5</v>
      </c>
      <c r="G24" s="2" t="s">
        <v>20</v>
      </c>
      <c r="H24" s="12" t="n">
        <v>423.89358355</v>
      </c>
      <c r="I24" s="12" t="n">
        <v>1541.2677721</v>
      </c>
      <c r="J24" s="4" t="n">
        <v>44381.4931944444</v>
      </c>
      <c r="K24" s="12" t="n">
        <v>868.18930114</v>
      </c>
      <c r="L24" s="12" t="n">
        <v>2.0481303205</v>
      </c>
      <c r="M24" s="12" t="n">
        <v>1039.8312094</v>
      </c>
      <c r="N24" s="5" t="n">
        <v>0.83689240217</v>
      </c>
      <c r="O24" s="13" t="n">
        <f aca="false">((D24/1000000)*10^9)/(H24*60)</f>
        <v>0.196590221148049</v>
      </c>
      <c r="P24" s="11" t="n">
        <v>6312.8</v>
      </c>
      <c r="Q24" s="5" t="n">
        <v>16.889</v>
      </c>
    </row>
    <row r="25" customFormat="false" ht="12.8" hidden="false" customHeight="false" outlineLevel="0" collapsed="false">
      <c r="A25" s="10" t="n">
        <v>43</v>
      </c>
      <c r="B25" s="10" t="s">
        <v>19</v>
      </c>
      <c r="C25" s="2" t="n">
        <v>8</v>
      </c>
      <c r="D25" s="2" t="n">
        <v>20</v>
      </c>
      <c r="E25" s="2" t="n">
        <v>1</v>
      </c>
      <c r="F25" s="3" t="n">
        <v>5</v>
      </c>
      <c r="G25" s="2" t="s">
        <v>20</v>
      </c>
      <c r="H25" s="12" t="n">
        <v>1976.0382719</v>
      </c>
      <c r="I25" s="12" t="n">
        <v>3862.3383754</v>
      </c>
      <c r="J25" s="4" t="n">
        <v>44383.4285300926</v>
      </c>
      <c r="K25" s="12" t="n">
        <v>820.90654068</v>
      </c>
      <c r="L25" s="12" t="n">
        <v>0.41543048653</v>
      </c>
      <c r="M25" s="12" t="n">
        <v>485.35280418</v>
      </c>
      <c r="N25" s="5" t="n">
        <v>0.91730686782</v>
      </c>
      <c r="O25" s="13" t="n">
        <f aca="false">((D25/1000000)*10^9)/(H25*60)</f>
        <v>0.168687690958954</v>
      </c>
      <c r="P25" s="11" t="n">
        <v>4089</v>
      </c>
      <c r="Q25" s="5" t="n">
        <v>16.344</v>
      </c>
    </row>
    <row r="26" customFormat="false" ht="12.8" hidden="false" customHeight="false" outlineLevel="0" collapsed="false">
      <c r="A26" s="10" t="n">
        <v>44</v>
      </c>
      <c r="B26" s="10" t="s">
        <v>21</v>
      </c>
      <c r="C26" s="2" t="n">
        <v>8</v>
      </c>
      <c r="D26" s="2" t="n">
        <v>20</v>
      </c>
      <c r="E26" s="2" t="n">
        <v>2</v>
      </c>
      <c r="F26" s="3" t="n">
        <v>5</v>
      </c>
      <c r="G26" s="2" t="s">
        <v>20</v>
      </c>
      <c r="H26" s="12" t="n">
        <v>933.70383751</v>
      </c>
      <c r="I26" s="12" t="n">
        <v>2310.8296907</v>
      </c>
      <c r="J26" s="4" t="n">
        <v>44383.4516550926</v>
      </c>
      <c r="K26" s="12" t="n">
        <v>795.00769012</v>
      </c>
      <c r="L26" s="12" t="n">
        <v>0.85145595229</v>
      </c>
      <c r="M26" s="12" t="n">
        <v>946.2493382</v>
      </c>
      <c r="N26" s="5" t="n">
        <v>1.2898914564</v>
      </c>
      <c r="O26" s="13" t="n">
        <f aca="false">((D26/1000000)*10^9)/(H26*60)</f>
        <v>0.357001138843197</v>
      </c>
      <c r="P26" s="11" t="n">
        <v>6312.8</v>
      </c>
      <c r="Q26" s="5" t="n">
        <v>16.049</v>
      </c>
    </row>
    <row r="27" customFormat="false" ht="12.8" hidden="false" customHeight="false" outlineLevel="0" collapsed="false">
      <c r="A27" s="10" t="n">
        <v>45</v>
      </c>
      <c r="B27" s="10" t="s">
        <v>21</v>
      </c>
      <c r="C27" s="2" t="n">
        <v>8</v>
      </c>
      <c r="D27" s="2" t="n">
        <v>20</v>
      </c>
      <c r="E27" s="2" t="n">
        <v>2</v>
      </c>
      <c r="F27" s="3" t="n">
        <v>3</v>
      </c>
      <c r="G27" s="2" t="s">
        <v>20</v>
      </c>
      <c r="H27" s="12" t="n">
        <v>1019.5390963</v>
      </c>
      <c r="I27" s="12" t="n">
        <v>3791.2010538</v>
      </c>
      <c r="J27" s="4" t="n">
        <v>44383.4533101852</v>
      </c>
      <c r="K27" s="12" t="n">
        <v>8892.9941661</v>
      </c>
      <c r="L27" s="12" t="n">
        <v>8.7225631644</v>
      </c>
      <c r="M27" s="12" t="n">
        <v>60331.136113</v>
      </c>
      <c r="N27" s="5" t="n">
        <v>2.2970552159</v>
      </c>
      <c r="O27" s="13" t="n">
        <f aca="false">((D27/1000000)*10^9)/(H27*60)</f>
        <v>0.326945121126821</v>
      </c>
      <c r="P27" s="11" t="n">
        <v>6312.8</v>
      </c>
      <c r="Q27" s="5" t="n">
        <v>16.06</v>
      </c>
    </row>
    <row r="28" customFormat="false" ht="12.8" hidden="false" customHeight="false" outlineLevel="0" collapsed="false">
      <c r="A28" s="2" t="n">
        <v>47</v>
      </c>
      <c r="B28" s="10" t="s">
        <v>19</v>
      </c>
      <c r="C28" s="2" t="n">
        <v>9</v>
      </c>
      <c r="D28" s="2" t="n">
        <v>25</v>
      </c>
      <c r="E28" s="2" t="n">
        <v>1</v>
      </c>
      <c r="F28" s="3" t="n">
        <v>5</v>
      </c>
      <c r="G28" s="2" t="s">
        <v>20</v>
      </c>
      <c r="H28" s="12" t="n">
        <v>3818.5581729</v>
      </c>
      <c r="I28" s="12" t="n">
        <v>7673.4734003</v>
      </c>
      <c r="J28" s="4" t="n">
        <v>44385.418599537</v>
      </c>
      <c r="K28" s="12" t="n">
        <v>2439.0115415</v>
      </c>
      <c r="L28" s="12" t="n">
        <v>0.63872577845</v>
      </c>
      <c r="M28" s="12" t="n">
        <v>1888.3191064</v>
      </c>
      <c r="N28" s="5" t="n">
        <v>0.96873348091</v>
      </c>
      <c r="O28" s="13" t="n">
        <f aca="false">((D28/1000000)*10^9)/(H28*60)</f>
        <v>0.109116228639311</v>
      </c>
      <c r="P28" s="11" t="n">
        <v>4089</v>
      </c>
      <c r="Q28" s="5" t="n">
        <v>16.815</v>
      </c>
    </row>
    <row r="29" customFormat="false" ht="12.8" hidden="false" customHeight="false" outlineLevel="0" collapsed="false">
      <c r="A29" s="2" t="n">
        <v>48</v>
      </c>
      <c r="B29" s="10" t="s">
        <v>21</v>
      </c>
      <c r="C29" s="2" t="n">
        <v>9</v>
      </c>
      <c r="D29" s="2" t="n">
        <v>25</v>
      </c>
      <c r="E29" s="2" t="n">
        <v>2</v>
      </c>
      <c r="F29" s="3" t="n">
        <v>5</v>
      </c>
      <c r="G29" s="2" t="s">
        <v>20</v>
      </c>
      <c r="H29" s="12" t="n">
        <v>1921.0733073</v>
      </c>
      <c r="I29" s="12" t="n">
        <v>5027.5501072</v>
      </c>
      <c r="J29" s="4" t="n">
        <v>44385.4455092593</v>
      </c>
      <c r="K29" s="12" t="n">
        <v>2291.5092727</v>
      </c>
      <c r="L29" s="12" t="n">
        <v>1.1928276053</v>
      </c>
      <c r="M29" s="12" t="n">
        <v>2794.6335785</v>
      </c>
      <c r="N29" s="5" t="n">
        <v>1.1166431685</v>
      </c>
      <c r="O29" s="13" t="n">
        <f aca="false">((D29/1000000)*10^9)/(H29*60)</f>
        <v>0.216892642817612</v>
      </c>
      <c r="P29" s="11" t="n">
        <v>6312.8</v>
      </c>
      <c r="Q29" s="5" t="n">
        <v>16.448</v>
      </c>
    </row>
    <row r="30" customFormat="false" ht="12.8" hidden="false" customHeight="false" outlineLevel="0" collapsed="false">
      <c r="A30" s="2" t="n">
        <v>49</v>
      </c>
      <c r="B30" s="10" t="s">
        <v>21</v>
      </c>
      <c r="C30" s="2" t="n">
        <v>9</v>
      </c>
      <c r="D30" s="2" t="n">
        <v>25</v>
      </c>
      <c r="E30" s="2" t="n">
        <v>2</v>
      </c>
      <c r="F30" s="3" t="n">
        <v>2</v>
      </c>
      <c r="G30" s="2" t="s">
        <v>20</v>
      </c>
      <c r="H30" s="12" t="n">
        <v>1084.617144</v>
      </c>
      <c r="I30" s="12" t="n">
        <v>2542.0723624</v>
      </c>
      <c r="J30" s="4" t="n">
        <v>44385.4454861111</v>
      </c>
      <c r="K30" s="12" t="n">
        <v>1241.9114908</v>
      </c>
      <c r="L30" s="12" t="n">
        <v>1.1450229214</v>
      </c>
      <c r="M30" s="12" t="n">
        <v>1726.7945804</v>
      </c>
      <c r="N30" s="5" t="n">
        <v>1.2994002358</v>
      </c>
      <c r="O30" s="13" t="n">
        <f aca="false">((D30/1000000)*10^9)/(H30*60)</f>
        <v>0.384160133344404</v>
      </c>
      <c r="P30" s="11" t="n">
        <v>6312.8</v>
      </c>
      <c r="Q30" s="5" t="n">
        <v>16.431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P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A1" activeCellId="0" sqref="A1"/>
    </sheetView>
  </sheetViews>
  <sheetFormatPr defaultColWidth="12.07421875" defaultRowHeight="12.8" zeroHeight="false" outlineLevelRow="0" outlineLevelCol="0"/>
  <cols>
    <col collapsed="false" customWidth="true" hidden="false" outlineLevel="0" max="1" min="1" style="2" width="9"/>
    <col collapsed="false" customWidth="true" hidden="false" outlineLevel="0" max="2" min="2" style="2" width="10.12"/>
    <col collapsed="false" customWidth="true" hidden="false" outlineLevel="0" max="3" min="3" style="2" width="11.99"/>
    <col collapsed="false" customWidth="true" hidden="false" outlineLevel="0" max="4" min="4" style="2" width="8.14"/>
    <col collapsed="false" customWidth="true" hidden="false" outlineLevel="0" max="5" min="5" style="2" width="12.14"/>
    <col collapsed="false" customWidth="true" hidden="false" outlineLevel="0" max="6" min="6" style="14" width="8.14"/>
    <col collapsed="false" customWidth="true" hidden="false" outlineLevel="0" max="7" min="7" style="15" width="8.29"/>
    <col collapsed="false" customWidth="true" hidden="false" outlineLevel="0" max="8" min="8" style="16" width="10.12"/>
    <col collapsed="false" customWidth="true" hidden="false" outlineLevel="0" max="9" min="9" style="13" width="9"/>
    <col collapsed="false" customWidth="true" hidden="false" outlineLevel="0" max="10" min="10" style="14" width="9"/>
    <col collapsed="false" customWidth="true" hidden="false" outlineLevel="0" max="11" min="11" style="15" width="10"/>
    <col collapsed="false" customWidth="true" hidden="false" outlineLevel="0" max="12" min="12" style="14" width="9.71"/>
    <col collapsed="false" customWidth="true" hidden="false" outlineLevel="0" max="13" min="13" style="15" width="8.86"/>
    <col collapsed="false" customWidth="true" hidden="false" outlineLevel="0" max="14" min="14" style="16" width="9.59"/>
    <col collapsed="false" customWidth="true" hidden="false" outlineLevel="0" max="15" min="15" style="13" width="10.01"/>
    <col collapsed="false" customWidth="true" hidden="false" outlineLevel="0" max="16" min="16" style="2" width="11.11"/>
  </cols>
  <sheetData>
    <row r="1" s="9" customFormat="true" ht="27" hidden="false" customHeight="true" outlineLevel="0" collapsed="false">
      <c r="A1" s="7" t="s">
        <v>22</v>
      </c>
      <c r="B1" s="7" t="s">
        <v>23</v>
      </c>
      <c r="C1" s="7" t="s">
        <v>24</v>
      </c>
      <c r="D1" s="7" t="s">
        <v>25</v>
      </c>
      <c r="E1" s="7" t="s">
        <v>26</v>
      </c>
      <c r="F1" s="8" t="s">
        <v>27</v>
      </c>
      <c r="G1" s="7" t="s">
        <v>28</v>
      </c>
      <c r="H1" s="17" t="s">
        <v>29</v>
      </c>
      <c r="I1" s="17" t="s">
        <v>30</v>
      </c>
      <c r="J1" s="7" t="s">
        <v>31</v>
      </c>
      <c r="K1" s="7" t="s">
        <v>32</v>
      </c>
      <c r="L1" s="7" t="s">
        <v>33</v>
      </c>
      <c r="M1" s="7" t="s">
        <v>34</v>
      </c>
      <c r="N1" s="17" t="s">
        <v>35</v>
      </c>
      <c r="O1" s="7" t="s">
        <v>36</v>
      </c>
      <c r="P1" s="7" t="s">
        <v>37</v>
      </c>
    </row>
    <row r="2" customFormat="false" ht="12.8" hidden="false" customHeight="false" outlineLevel="0" collapsed="false">
      <c r="A2" s="2" t="n">
        <v>11</v>
      </c>
      <c r="B2" s="2" t="n">
        <v>16</v>
      </c>
      <c r="C2" s="2" t="n">
        <v>17</v>
      </c>
      <c r="D2" s="2" t="n">
        <v>2348</v>
      </c>
      <c r="E2" s="2" t="s">
        <v>38</v>
      </c>
      <c r="F2" s="5"/>
      <c r="G2" s="3"/>
      <c r="H2" s="18"/>
      <c r="J2" s="5"/>
      <c r="K2" s="3"/>
      <c r="L2" s="5"/>
      <c r="M2" s="3"/>
      <c r="N2" s="18"/>
      <c r="P2" s="2" t="n">
        <v>0</v>
      </c>
    </row>
    <row r="3" customFormat="false" ht="12.8" hidden="false" customHeight="false" outlineLevel="0" collapsed="false">
      <c r="A3" s="2" t="n">
        <v>12</v>
      </c>
      <c r="B3" s="2" t="n">
        <v>17</v>
      </c>
      <c r="C3" s="2" t="n">
        <v>18</v>
      </c>
      <c r="D3" s="2" t="n">
        <v>2223</v>
      </c>
      <c r="E3" s="2" t="s">
        <v>39</v>
      </c>
      <c r="F3" s="5" t="n">
        <v>0.70242878577</v>
      </c>
      <c r="G3" s="3" t="n">
        <v>3164.7336286</v>
      </c>
      <c r="H3" s="18" t="n">
        <v>0.55589935635</v>
      </c>
      <c r="I3" s="13" t="n">
        <v>0.98886880509</v>
      </c>
      <c r="J3" s="5" t="n">
        <v>0.69509170883</v>
      </c>
      <c r="K3" s="3" t="n">
        <v>3198.1391402</v>
      </c>
      <c r="L3" s="5" t="n">
        <v>120.82973614</v>
      </c>
      <c r="M3" s="3" t="n">
        <v>3077.309404</v>
      </c>
      <c r="N3" s="18" t="n">
        <v>0.03926473431</v>
      </c>
      <c r="O3" s="13" t="n">
        <v>0.98579076526</v>
      </c>
      <c r="P3" s="2" t="n">
        <v>3</v>
      </c>
    </row>
    <row r="4" customFormat="false" ht="12.8" hidden="false" customHeight="false" outlineLevel="0" collapsed="false">
      <c r="A4" s="2" t="n">
        <v>13</v>
      </c>
      <c r="B4" s="2" t="n">
        <v>19</v>
      </c>
      <c r="C4" s="2" t="n">
        <v>20</v>
      </c>
      <c r="D4" s="2" t="n">
        <v>2348</v>
      </c>
      <c r="E4" s="2" t="s">
        <v>38</v>
      </c>
      <c r="F4" s="5"/>
      <c r="G4" s="3"/>
      <c r="H4" s="18"/>
      <c r="J4" s="5"/>
      <c r="K4" s="3"/>
      <c r="L4" s="5"/>
      <c r="M4" s="3"/>
      <c r="N4" s="18"/>
      <c r="P4" s="2" t="n">
        <v>0</v>
      </c>
    </row>
    <row r="5" customFormat="false" ht="12.8" hidden="false" customHeight="false" outlineLevel="0" collapsed="false">
      <c r="A5" s="2" t="n">
        <v>14</v>
      </c>
      <c r="B5" s="2" t="n">
        <v>20</v>
      </c>
      <c r="C5" s="2" t="n">
        <v>21</v>
      </c>
      <c r="D5" s="2" t="n">
        <v>2223</v>
      </c>
      <c r="E5" s="10" t="s">
        <v>38</v>
      </c>
      <c r="F5" s="5"/>
      <c r="G5" s="3"/>
      <c r="H5" s="18"/>
      <c r="J5" s="5"/>
      <c r="K5" s="3"/>
      <c r="L5" s="5"/>
      <c r="M5" s="3"/>
      <c r="N5" s="18"/>
      <c r="P5" s="2" t="n">
        <v>0</v>
      </c>
    </row>
    <row r="6" customFormat="false" ht="12.8" hidden="false" customHeight="false" outlineLevel="0" collapsed="false">
      <c r="A6" s="2" t="n">
        <v>16</v>
      </c>
      <c r="B6" s="2" t="n">
        <v>23</v>
      </c>
      <c r="C6" s="2" t="n">
        <v>24</v>
      </c>
      <c r="D6" s="2" t="n">
        <v>2348</v>
      </c>
      <c r="E6" s="2" t="s">
        <v>38</v>
      </c>
      <c r="F6" s="5"/>
      <c r="G6" s="3"/>
      <c r="H6" s="18"/>
      <c r="J6" s="5"/>
      <c r="K6" s="3"/>
      <c r="L6" s="5"/>
      <c r="M6" s="3"/>
      <c r="N6" s="18"/>
      <c r="P6" s="2" t="n">
        <v>0</v>
      </c>
    </row>
    <row r="7" customFormat="false" ht="12.8" hidden="false" customHeight="false" outlineLevel="0" collapsed="false">
      <c r="A7" s="2" t="n">
        <v>17</v>
      </c>
      <c r="B7" s="2" t="n">
        <v>24</v>
      </c>
      <c r="C7" s="2" t="n">
        <v>25</v>
      </c>
      <c r="D7" s="2" t="n">
        <v>2223</v>
      </c>
      <c r="E7" s="2" t="s">
        <v>38</v>
      </c>
      <c r="F7" s="5"/>
      <c r="G7" s="3"/>
      <c r="H7" s="18"/>
      <c r="J7" s="5"/>
      <c r="K7" s="3"/>
      <c r="L7" s="5"/>
      <c r="M7" s="3"/>
      <c r="N7" s="18"/>
      <c r="P7" s="2" t="n">
        <v>0</v>
      </c>
    </row>
    <row r="8" customFormat="false" ht="12.8" hidden="false" customHeight="false" outlineLevel="0" collapsed="false">
      <c r="A8" s="2" t="n">
        <v>19</v>
      </c>
      <c r="B8" s="2" t="n">
        <v>27</v>
      </c>
      <c r="C8" s="2" t="n">
        <v>28</v>
      </c>
      <c r="D8" s="2" t="n">
        <v>2223</v>
      </c>
      <c r="E8" s="2" t="s">
        <v>39</v>
      </c>
      <c r="F8" s="5" t="n">
        <v>0.79518393741</v>
      </c>
      <c r="G8" s="3" t="n">
        <v>2795.579608</v>
      </c>
      <c r="H8" s="18" t="n">
        <v>0.16353117598</v>
      </c>
      <c r="I8" s="13" t="n">
        <v>0.9973303548</v>
      </c>
      <c r="J8" s="5" t="n">
        <v>0.79318003855</v>
      </c>
      <c r="K8" s="3" t="n">
        <v>2802.6423913</v>
      </c>
      <c r="L8" s="5" t="n">
        <v>44.869770256</v>
      </c>
      <c r="M8" s="3" t="n">
        <v>2757.7726211</v>
      </c>
      <c r="N8" s="18" t="n">
        <v>0.016270293611</v>
      </c>
      <c r="O8" s="13" t="n">
        <v>0.99665651427</v>
      </c>
      <c r="P8" s="2" t="n">
        <v>5</v>
      </c>
    </row>
    <row r="9" customFormat="false" ht="12.8" hidden="false" customHeight="false" outlineLevel="0" collapsed="false">
      <c r="A9" s="2" t="n">
        <v>20</v>
      </c>
      <c r="B9" s="2" t="n">
        <v>27</v>
      </c>
      <c r="C9" s="2" t="n">
        <v>29</v>
      </c>
      <c r="D9" s="2" t="n">
        <v>2223</v>
      </c>
      <c r="E9" s="2" t="s">
        <v>39</v>
      </c>
      <c r="F9" s="5" t="n">
        <v>0.81600031365</v>
      </c>
      <c r="G9" s="3" t="n">
        <v>2724.2636588</v>
      </c>
      <c r="H9" s="18" t="n">
        <v>0.10479004142</v>
      </c>
      <c r="I9" s="13" t="n">
        <v>0.98140445505</v>
      </c>
      <c r="J9" s="5" t="n">
        <v>0.81523517563</v>
      </c>
      <c r="K9" s="3" t="n">
        <v>2726.8205132</v>
      </c>
      <c r="L9" s="5" t="n">
        <v>30.246559337</v>
      </c>
      <c r="M9" s="3" t="n">
        <v>2696.5739539</v>
      </c>
      <c r="N9" s="18" t="n">
        <v>0.011216662274</v>
      </c>
      <c r="O9" s="13" t="n">
        <v>0.97922651339</v>
      </c>
      <c r="P9" s="2" t="n">
        <v>4</v>
      </c>
    </row>
    <row r="10" customFormat="false" ht="12.8" hidden="false" customHeight="false" outlineLevel="0" collapsed="false">
      <c r="A10" s="2" t="n">
        <v>21</v>
      </c>
      <c r="B10" s="2" t="n">
        <v>30</v>
      </c>
      <c r="C10" s="2" t="n">
        <v>31</v>
      </c>
      <c r="D10" s="2" t="n">
        <v>2223</v>
      </c>
      <c r="E10" s="2" t="s">
        <v>39</v>
      </c>
      <c r="F10" s="5" t="n">
        <v>0.81068220867</v>
      </c>
      <c r="G10" s="3" t="n">
        <v>2742.1349281</v>
      </c>
      <c r="H10" s="18" t="n">
        <v>0.23873821809</v>
      </c>
      <c r="I10" s="13" t="n">
        <v>0.99859587066</v>
      </c>
      <c r="J10" s="5" t="n">
        <v>0.80734534234</v>
      </c>
      <c r="K10" s="3" t="n">
        <v>2753.4685387</v>
      </c>
      <c r="L10" s="5" t="n">
        <v>55.070523431</v>
      </c>
      <c r="M10" s="3" t="n">
        <v>2698.3980153</v>
      </c>
      <c r="N10" s="18" t="n">
        <v>0.020408599147</v>
      </c>
      <c r="O10" s="13" t="n">
        <v>0.99558784234</v>
      </c>
      <c r="P10" s="2" t="n">
        <v>5</v>
      </c>
    </row>
    <row r="11" customFormat="false" ht="12.8" hidden="false" customHeight="false" outlineLevel="0" collapsed="false">
      <c r="A11" s="2" t="n">
        <v>22</v>
      </c>
      <c r="B11" s="10" t="n">
        <v>30</v>
      </c>
      <c r="C11" s="10" t="n">
        <v>32</v>
      </c>
      <c r="D11" s="2" t="n">
        <v>2223</v>
      </c>
      <c r="E11" s="2" t="s">
        <v>39</v>
      </c>
      <c r="F11" s="5" t="n">
        <v>0.80952274309</v>
      </c>
      <c r="G11" s="3" t="n">
        <v>2746.0624411</v>
      </c>
      <c r="H11" s="18" t="n">
        <v>0.22458964513</v>
      </c>
      <c r="I11" s="13" t="n">
        <v>0.99898072072</v>
      </c>
      <c r="J11" s="5" t="n">
        <v>0.80645433495</v>
      </c>
      <c r="K11" s="3" t="n">
        <v>2756.5106959</v>
      </c>
      <c r="L11" s="5" t="n">
        <v>52.964280852</v>
      </c>
      <c r="M11" s="3" t="n">
        <v>2703.546415</v>
      </c>
      <c r="N11" s="18" t="n">
        <v>0.019590668227</v>
      </c>
      <c r="O11" s="13" t="n">
        <v>0.99570590641</v>
      </c>
      <c r="P11" s="2" t="n">
        <v>5</v>
      </c>
    </row>
    <row r="12" customFormat="false" ht="12.8" hidden="false" customHeight="false" outlineLevel="0" collapsed="false">
      <c r="A12" s="2" t="n">
        <v>25</v>
      </c>
      <c r="B12" s="10" t="n">
        <v>34</v>
      </c>
      <c r="C12" s="10" t="n">
        <v>35</v>
      </c>
      <c r="D12" s="2" t="n">
        <v>2348</v>
      </c>
      <c r="E12" s="2" t="s">
        <v>38</v>
      </c>
      <c r="F12" s="5"/>
      <c r="G12" s="3"/>
      <c r="H12" s="18"/>
      <c r="J12" s="5"/>
      <c r="K12" s="3"/>
      <c r="L12" s="5"/>
      <c r="M12" s="3"/>
      <c r="N12" s="18"/>
      <c r="P12" s="2" t="n">
        <v>0</v>
      </c>
    </row>
    <row r="13" customFormat="false" ht="12.8" hidden="false" customHeight="false" outlineLevel="0" collapsed="false">
      <c r="A13" s="2" t="n">
        <v>26</v>
      </c>
      <c r="B13" s="10" t="n">
        <v>35</v>
      </c>
      <c r="C13" s="10" t="n">
        <v>36</v>
      </c>
      <c r="D13" s="2" t="n">
        <v>2223</v>
      </c>
      <c r="E13" s="2" t="s">
        <v>38</v>
      </c>
      <c r="F13" s="5"/>
      <c r="G13" s="3"/>
      <c r="H13" s="18"/>
      <c r="J13" s="5"/>
      <c r="K13" s="3"/>
      <c r="L13" s="5"/>
      <c r="M13" s="3"/>
      <c r="N13" s="18"/>
      <c r="P13" s="2" t="n">
        <v>0</v>
      </c>
    </row>
    <row r="14" customFormat="false" ht="12.8" hidden="false" customHeight="false" outlineLevel="0" collapsed="false">
      <c r="A14" s="2" t="n">
        <v>27</v>
      </c>
      <c r="B14" s="10" t="n">
        <v>35</v>
      </c>
      <c r="C14" s="10" t="n">
        <v>37</v>
      </c>
      <c r="D14" s="2" t="n">
        <v>2223</v>
      </c>
      <c r="E14" s="2" t="s">
        <v>38</v>
      </c>
      <c r="F14" s="5"/>
      <c r="G14" s="3"/>
      <c r="H14" s="18"/>
      <c r="J14" s="5"/>
      <c r="K14" s="3"/>
      <c r="L14" s="5"/>
      <c r="M14" s="3"/>
      <c r="N14" s="18"/>
      <c r="P14" s="2" t="n">
        <v>0</v>
      </c>
    </row>
    <row r="15" customFormat="false" ht="12.8" hidden="false" customHeight="false" outlineLevel="0" collapsed="false">
      <c r="A15" s="2" t="n">
        <v>30</v>
      </c>
      <c r="B15" s="10" t="n">
        <v>39</v>
      </c>
      <c r="C15" s="10" t="n">
        <v>40</v>
      </c>
      <c r="D15" s="2" t="n">
        <v>2348</v>
      </c>
      <c r="E15" s="2" t="s">
        <v>39</v>
      </c>
      <c r="F15" s="5" t="n">
        <v>0.94906361991</v>
      </c>
      <c r="G15" s="3" t="n">
        <v>2474.0174955</v>
      </c>
      <c r="H15" s="18" t="n">
        <v>0.30557650282</v>
      </c>
      <c r="I15" s="13" t="n">
        <v>0.99885743456</v>
      </c>
      <c r="J15" s="5" t="n">
        <v>0.94554739864</v>
      </c>
      <c r="K15" s="3" t="n">
        <v>2483.2176614</v>
      </c>
      <c r="L15" s="5" t="n">
        <v>49.717869617</v>
      </c>
      <c r="M15" s="3" t="n">
        <v>2433.4997918</v>
      </c>
      <c r="N15" s="18" t="n">
        <v>0.020430603604</v>
      </c>
      <c r="O15" s="13" t="n">
        <v>0.99728721263</v>
      </c>
      <c r="P15" s="2" t="n">
        <v>4</v>
      </c>
    </row>
    <row r="16" customFormat="false" ht="12.8" hidden="false" customHeight="false" outlineLevel="0" collapsed="false">
      <c r="A16" s="2" t="n">
        <v>31</v>
      </c>
      <c r="B16" s="10" t="n">
        <v>40</v>
      </c>
      <c r="C16" s="10" t="n">
        <v>41</v>
      </c>
      <c r="D16" s="2" t="n">
        <v>2223</v>
      </c>
      <c r="E16" s="2" t="s">
        <v>39</v>
      </c>
      <c r="F16" s="5" t="n">
        <v>0.86507910728</v>
      </c>
      <c r="G16" s="3" t="n">
        <v>2569.7071878</v>
      </c>
      <c r="H16" s="18" t="n">
        <v>0.22078542883</v>
      </c>
      <c r="I16" s="13" t="n">
        <v>0.99863566703</v>
      </c>
      <c r="J16" s="5" t="n">
        <v>0.86329799404</v>
      </c>
      <c r="K16" s="3" t="n">
        <v>2575.0088791</v>
      </c>
      <c r="L16" s="5" t="n">
        <v>44.198737788</v>
      </c>
      <c r="M16" s="3" t="n">
        <v>2530.8101414</v>
      </c>
      <c r="N16" s="18" t="n">
        <v>0.017464264532</v>
      </c>
      <c r="O16" s="13" t="n">
        <v>0.99827585304</v>
      </c>
      <c r="P16" s="2" t="n">
        <v>4</v>
      </c>
    </row>
    <row r="17" customFormat="false" ht="12.8" hidden="false" customHeight="false" outlineLevel="0" collapsed="false">
      <c r="A17" s="2" t="n">
        <v>32</v>
      </c>
      <c r="B17" s="10" t="n">
        <v>40</v>
      </c>
      <c r="C17" s="10" t="n">
        <v>42</v>
      </c>
      <c r="D17" s="2" t="n">
        <v>2223</v>
      </c>
      <c r="E17" s="2" t="s">
        <v>39</v>
      </c>
      <c r="F17" s="5" t="n">
        <v>0.87816034802</v>
      </c>
      <c r="G17" s="3" t="n">
        <v>2531.4283491</v>
      </c>
      <c r="H17" s="18" t="n">
        <v>0.16845819177</v>
      </c>
      <c r="I17" s="13" t="n">
        <v>0.99978195434</v>
      </c>
      <c r="J17" s="5" t="n">
        <v>0.87708631308</v>
      </c>
      <c r="K17" s="3" t="n">
        <v>2534.5282064</v>
      </c>
      <c r="L17" s="5" t="n">
        <v>35.924469259</v>
      </c>
      <c r="M17" s="3" t="n">
        <v>2498.6037372</v>
      </c>
      <c r="N17" s="18" t="n">
        <v>0.014377817788</v>
      </c>
      <c r="O17" s="13" t="n">
        <v>0.9991271369</v>
      </c>
      <c r="P17" s="2" t="n">
        <v>5</v>
      </c>
    </row>
    <row r="18" customFormat="false" ht="12.8" hidden="false" customHeight="false" outlineLevel="0" collapsed="false">
      <c r="A18" s="2" t="n">
        <v>33</v>
      </c>
      <c r="B18" s="10" t="n">
        <v>43</v>
      </c>
      <c r="C18" s="10" t="n">
        <v>44</v>
      </c>
      <c r="D18" s="2" t="n">
        <v>2223</v>
      </c>
      <c r="E18" s="2" t="s">
        <v>39</v>
      </c>
      <c r="F18" s="5" t="n">
        <v>1.1154280955</v>
      </c>
      <c r="G18" s="3" t="n">
        <v>1992.9567929</v>
      </c>
      <c r="H18" s="18" t="n">
        <v>0.26406746563</v>
      </c>
      <c r="I18" s="13" t="n">
        <v>0.99902014746</v>
      </c>
      <c r="J18" s="5" t="n">
        <v>1.1119872407</v>
      </c>
      <c r="K18" s="3" t="n">
        <v>1999.1236577</v>
      </c>
      <c r="L18" s="5" t="n">
        <v>34.812358546</v>
      </c>
      <c r="M18" s="3" t="n">
        <v>1964.3112992</v>
      </c>
      <c r="N18" s="18" t="n">
        <v>0.017722424425</v>
      </c>
      <c r="O18" s="13" t="n">
        <v>0.9962601335</v>
      </c>
      <c r="P18" s="2" t="n">
        <v>5</v>
      </c>
    </row>
    <row r="19" customFormat="false" ht="12.8" hidden="false" customHeight="false" outlineLevel="0" collapsed="false">
      <c r="A19" s="2" t="n">
        <v>34</v>
      </c>
      <c r="B19" s="10" t="n">
        <v>43</v>
      </c>
      <c r="C19" s="10" t="n">
        <v>45</v>
      </c>
      <c r="D19" s="2" t="n">
        <v>2223</v>
      </c>
      <c r="E19" s="2" t="s">
        <v>39</v>
      </c>
      <c r="F19" s="5" t="n">
        <v>1.0728308489</v>
      </c>
      <c r="G19" s="3" t="n">
        <v>2072.0880672</v>
      </c>
      <c r="H19" s="18" t="n">
        <v>0.34924623961</v>
      </c>
      <c r="I19" s="13" t="n">
        <v>0.95241866512</v>
      </c>
      <c r="J19" s="5" t="n">
        <v>1.066291762</v>
      </c>
      <c r="K19" s="3" t="n">
        <v>2084.7952495</v>
      </c>
      <c r="L19" s="5" t="n">
        <v>47.16870715</v>
      </c>
      <c r="M19" s="3" t="n">
        <v>2037.6265424</v>
      </c>
      <c r="N19" s="18" t="n">
        <v>0.02314884802</v>
      </c>
      <c r="O19" s="13" t="n">
        <v>0.95706295323</v>
      </c>
      <c r="P19" s="2" t="n">
        <v>3</v>
      </c>
    </row>
    <row r="20" customFormat="false" ht="12.8" hidden="false" customHeight="false" outlineLevel="0" collapsed="false">
      <c r="A20" s="2" t="n">
        <v>37</v>
      </c>
      <c r="B20" s="2" t="n">
        <v>47</v>
      </c>
      <c r="C20" s="2" t="n">
        <v>48</v>
      </c>
      <c r="D20" s="2" t="n">
        <v>2223</v>
      </c>
      <c r="E20" s="2" t="s">
        <v>39</v>
      </c>
      <c r="F20" s="5" t="n">
        <v>0.95849676395</v>
      </c>
      <c r="G20" s="3" t="n">
        <v>2319.2566565</v>
      </c>
      <c r="H20" s="18" t="n">
        <v>0.2358303733</v>
      </c>
      <c r="I20" s="13" t="n">
        <v>0.99914237327</v>
      </c>
      <c r="J20" s="5" t="n">
        <v>0.95556438257</v>
      </c>
      <c r="K20" s="3" t="n">
        <v>2326.3738588</v>
      </c>
      <c r="L20" s="5" t="n">
        <v>41.139842457</v>
      </c>
      <c r="M20" s="3" t="n">
        <v>2285.2340163</v>
      </c>
      <c r="N20" s="18" t="n">
        <v>0.018002463714</v>
      </c>
      <c r="O20" s="13" t="n">
        <v>0.99732732084</v>
      </c>
      <c r="P20" s="2" t="n">
        <v>5</v>
      </c>
    </row>
    <row r="21" customFormat="false" ht="12.8" hidden="false" customHeight="false" outlineLevel="0" collapsed="false">
      <c r="A21" s="2" t="n">
        <v>38</v>
      </c>
      <c r="B21" s="2" t="n">
        <v>47</v>
      </c>
      <c r="C21" s="2" t="n">
        <v>49</v>
      </c>
      <c r="D21" s="2" t="n">
        <v>2223</v>
      </c>
      <c r="E21" s="2" t="s">
        <v>39</v>
      </c>
      <c r="F21" s="5" t="n">
        <v>0.95982735217</v>
      </c>
      <c r="G21" s="3" t="n">
        <v>2316.0415204</v>
      </c>
      <c r="H21" s="18" t="n">
        <v>0.1693669164</v>
      </c>
      <c r="I21" s="13" t="n">
        <v>0.87892296974</v>
      </c>
      <c r="J21" s="5" t="n">
        <v>0.95778031959</v>
      </c>
      <c r="K21" s="3" t="n">
        <v>2320.9915202</v>
      </c>
      <c r="L21" s="5" t="n">
        <v>34.940647288</v>
      </c>
      <c r="M21" s="3" t="n">
        <v>2286.0508729</v>
      </c>
      <c r="N21" s="18" t="n">
        <v>0.015284282472</v>
      </c>
      <c r="O21" s="13" t="n">
        <v>0.88123247558</v>
      </c>
      <c r="P21" s="2" t="n">
        <v>2</v>
      </c>
    </row>
  </sheetData>
  <conditionalFormatting sqref="I2:I1048576 O2:O1048576">
    <cfRule type="cellIs" priority="2" operator="greaterThan" aboveAverage="0" equalAverage="0" bottom="0" percent="0" rank="0" text="" dxfId="0">
      <formula>0.95</formula>
    </cfRule>
    <cfRule type="cellIs" priority="3" operator="equal" aboveAverage="0" equalAverage="0" bottom="0" percent="0" rank="0" text="" dxfId="1">
      <formula>0</formula>
    </cfRule>
    <cfRule type="cellIs" priority="4" operator="lessThan" aboveAverage="0" equalAverage="0" bottom="0" percent="0" rank="0" text="" dxfId="2">
      <formula>0.6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1192</TotalTime>
  <Application>LibreOffice/7.3.4.2$Linux_X86_64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2021-07-22T15:34:12Z</dcterms:created>
  <dc:creator>Fred Sonnenwald</dc:creator>
  <dc:description/>
  <dc:language>en-US</dc:language>
  <cp:lastModifiedBy/>
  <dcterms:modified xsi:type="dcterms:W3CDTF">2022-08-02T10:32:43Z</dcterms:modified>
  <cp:revision>191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