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put" sheetId="1" r:id="rId4"/>
    <sheet state="visible" name="Output" sheetId="2" r:id="rId5"/>
    <sheet state="visible" name="Other Questions" sheetId="3" r:id="rId6"/>
    <sheet state="hidden" name="also in formulae" sheetId="4" r:id="rId7"/>
  </sheets>
  <definedNames/>
  <calcPr/>
</workbook>
</file>

<file path=xl/sharedStrings.xml><?xml version="1.0" encoding="utf-8"?>
<sst xmlns="http://schemas.openxmlformats.org/spreadsheetml/2006/main" count="4419" uniqueCount="518">
  <si>
    <t>Question ID 1</t>
  </si>
  <si>
    <t>Question 1</t>
  </si>
  <si>
    <t>Answer 1</t>
  </si>
  <si>
    <t>Question ID 2</t>
  </si>
  <si>
    <t>Question 2</t>
  </si>
  <si>
    <t>Answer 2</t>
  </si>
  <si>
    <t>Question ID 3</t>
  </si>
  <si>
    <t>Question 3</t>
  </si>
  <si>
    <t>Answer 3</t>
  </si>
  <si>
    <t>Question ID 4</t>
  </si>
  <si>
    <t>Question 4</t>
  </si>
  <si>
    <t>Answer 4</t>
  </si>
  <si>
    <t>Question ID 5</t>
  </si>
  <si>
    <t>Question 5</t>
  </si>
  <si>
    <t>Answer 5</t>
  </si>
  <si>
    <t>Question ID 6</t>
  </si>
  <si>
    <t>Question 6</t>
  </si>
  <si>
    <t>Answer 6</t>
  </si>
  <si>
    <t>Question ID 7</t>
  </si>
  <si>
    <t>Question 7</t>
  </si>
  <si>
    <t>Answer 7</t>
  </si>
  <si>
    <t>Question ID 8</t>
  </si>
  <si>
    <t>Question 8</t>
  </si>
  <si>
    <t>Answer 8</t>
  </si>
  <si>
    <t>Question ID 9</t>
  </si>
  <si>
    <t>Question 9</t>
  </si>
  <si>
    <t>Answer 9</t>
  </si>
  <si>
    <t>Question ID 10</t>
  </si>
  <si>
    <t>Question 10</t>
  </si>
  <si>
    <t>Answer 10</t>
  </si>
  <si>
    <t>Question ID 11</t>
  </si>
  <si>
    <t>Question 11</t>
  </si>
  <si>
    <t>Answer 11</t>
  </si>
  <si>
    <t>Question ID 12</t>
  </si>
  <si>
    <t>Question 12</t>
  </si>
  <si>
    <t>Answer 12</t>
  </si>
  <si>
    <t>Question ID 13</t>
  </si>
  <si>
    <t>Question 13</t>
  </si>
  <si>
    <t>Answer 13</t>
  </si>
  <si>
    <t>Question ID 14</t>
  </si>
  <si>
    <t>Question 14</t>
  </si>
  <si>
    <t>Answer 14</t>
  </si>
  <si>
    <t>Question ID 15</t>
  </si>
  <si>
    <t>Question 15</t>
  </si>
  <si>
    <t>Answer 15</t>
  </si>
  <si>
    <t>Question ID 16</t>
  </si>
  <si>
    <t>Question 16</t>
  </si>
  <si>
    <t>Answer 16</t>
  </si>
  <si>
    <t>Question ID 17</t>
  </si>
  <si>
    <t>Question 17</t>
  </si>
  <si>
    <t>Answer 17</t>
  </si>
  <si>
    <t>Question ID 18</t>
  </si>
  <si>
    <t>Question 18</t>
  </si>
  <si>
    <t>Answer 18</t>
  </si>
  <si>
    <t>Question ID 19</t>
  </si>
  <si>
    <t>Question 19</t>
  </si>
  <si>
    <t>Answer 19</t>
  </si>
  <si>
    <t>Question ID 20</t>
  </si>
  <si>
    <t>Question 20</t>
  </si>
  <si>
    <t>Answer 20</t>
  </si>
  <si>
    <t>Question ID 21</t>
  </si>
  <si>
    <t>Question 21</t>
  </si>
  <si>
    <t>Answer 21</t>
  </si>
  <si>
    <t>Question ID 22</t>
  </si>
  <si>
    <t>Question 22</t>
  </si>
  <si>
    <t>Answer 22</t>
  </si>
  <si>
    <t>Question ID 23</t>
  </si>
  <si>
    <t>Question 23</t>
  </si>
  <si>
    <t>Answer 23</t>
  </si>
  <si>
    <t>Question ID 24</t>
  </si>
  <si>
    <t>Question 24</t>
  </si>
  <si>
    <t>Answer 24</t>
  </si>
  <si>
    <t>Question ID 25</t>
  </si>
  <si>
    <t>Question 25</t>
  </si>
  <si>
    <t>Answer 25</t>
  </si>
  <si>
    <t>Question ID 26</t>
  </si>
  <si>
    <t>Question 26</t>
  </si>
  <si>
    <t>Answer 26</t>
  </si>
  <si>
    <t>Question ID 27</t>
  </si>
  <si>
    <t>Question 27</t>
  </si>
  <si>
    <t>Answer 27</t>
  </si>
  <si>
    <t>Question ID 28</t>
  </si>
  <si>
    <t>Question 28</t>
  </si>
  <si>
    <t>Answer 28</t>
  </si>
  <si>
    <t>Question ID 29</t>
  </si>
  <si>
    <t>Question 29</t>
  </si>
  <si>
    <t>Answer 29</t>
  </si>
  <si>
    <t>Question ID 30</t>
  </si>
  <si>
    <t>Question 30</t>
  </si>
  <si>
    <t>Answer 30</t>
  </si>
  <si>
    <t>Question ID 31</t>
  </si>
  <si>
    <t>Question 31</t>
  </si>
  <si>
    <t>Answer 31</t>
  </si>
  <si>
    <t>Question ID 32</t>
  </si>
  <si>
    <t>Question 32</t>
  </si>
  <si>
    <t>Answer 32</t>
  </si>
  <si>
    <t>Question ID 33</t>
  </si>
  <si>
    <t>Question 33</t>
  </si>
  <si>
    <t>Answer 33</t>
  </si>
  <si>
    <t>Question ID 34</t>
  </si>
  <si>
    <t>Question 34</t>
  </si>
  <si>
    <t>Answer 34</t>
  </si>
  <si>
    <t>Question ID 35</t>
  </si>
  <si>
    <t>Question 35</t>
  </si>
  <si>
    <t>Answer 35</t>
  </si>
  <si>
    <t>Question ID 36</t>
  </si>
  <si>
    <t>Question 36</t>
  </si>
  <si>
    <t>Answer 36</t>
  </si>
  <si>
    <t>Question ID 37</t>
  </si>
  <si>
    <t>Question 37</t>
  </si>
  <si>
    <t>Answer 37</t>
  </si>
  <si>
    <t>Question ID 38</t>
  </si>
  <si>
    <t>Question 38</t>
  </si>
  <si>
    <t>Answer 38</t>
  </si>
  <si>
    <t>Question ID 39</t>
  </si>
  <si>
    <t>Question 39</t>
  </si>
  <si>
    <t>Answer 39</t>
  </si>
  <si>
    <t>I have read and understood the project Participant Information Sheet dated 16/02/2023 \nNote: If you answer No to this question, please do not proceed with this consent form until you are fully aware of what your participation in the project means.</t>
  </si>
  <si>
    <t>Yes</t>
  </si>
  <si>
    <t>I understand that participating in the project will include completing an anonymous pre-lab survey following your assigned pre-lab activity</t>
  </si>
  <si>
    <t>I understand that participating as a volunteer in this research does not create a legally binding agreement, nor is it intended to create an employment relationship with the University of Sheffield</t>
  </si>
  <si>
    <t>I understand my personal details will not be revealed to people outside the project</t>
  </si>
  <si>
    <t>I understand and agree that my entry into the text box section in the survey may be quoted in publications without my identity being identifiable</t>
  </si>
  <si>
    <t>I understand and agree that other authorised researchers may have access to this data only if they agree to preserve the confidentiality of the information as requested in this form</t>
  </si>
  <si>
    <t>I give permission for the anonymous data collected with this survey to be stored on the University of Sheffield’s secure google drive so it can be used for future research and learning for up to 10 years</t>
  </si>
  <si>
    <t>I agree to assign the copyright I hold in any output generated as part of this project to The University of Sheffield</t>
  </si>
  <si>
    <t>How much mental and perceptual activity was required (e.g. thinking, deciding, calculating, remembering, looking, searching, etc)? Was the task easy or demanding, simple or complex, exacting or forgiving?</t>
  </si>
  <si>
    <t>"433, 40"</t>
  </si>
  <si>
    <t>How much physical activity was required (e.g. pushing, pulling, turning, controlling, activating, etc)? Was the task easy or demanding, slow or brisk, slack or strenuous, restful or laborious?</t>
  </si>
  <si>
    <t>"45, 38"</t>
  </si>
  <si>
    <t>How much time pressure did you feel due to the rate of pace at which the tasks or task elements occurred? Was the pace slow and leisurely or rapid and frantic?</t>
  </si>
  <si>
    <t>"40, 40"</t>
  </si>
  <si>
    <t>How successful do you think you were in accomplishing the goals of the task set by the experimenter (or yourself)? How satisfied were you with your performance in accomplishing these goals?</t>
  </si>
  <si>
    <t>"112, 41"</t>
  </si>
  <si>
    <t>How hard did you have to work (mentally and physically) to accomplish your level of performance?</t>
  </si>
  <si>
    <t>"185, 40"</t>
  </si>
  <si>
    <t>How insecure, discouraged, irritated, stressed and annoyed versus secure, gratified, content, relaxed and complacent did you feel during the task?</t>
  </si>
  <si>
    <t>"45, 42"</t>
  </si>
  <si>
    <t>Click on the factor that represents the more important contributor to workload for the task</t>
  </si>
  <si>
    <t>&lt;div&gt;\n\n&lt;div&gt;Effort&lt;/div&gt;\n\n&lt;/div&gt;</t>
  </si>
  <si>
    <t>&lt;div&gt;\n\n&lt;div&gt;Temporal Demand&lt;/div&gt;\n\n&lt;/div&gt;</t>
  </si>
  <si>
    <t>&lt;div&gt;\n\n&lt;div&gt;Frustration&lt;/div&gt;\n\n&lt;/div&gt;</t>
  </si>
  <si>
    <t>&lt;div&gt;\n\n&lt;div&gt;Performance&lt;/div&gt;\n\n&lt;/div&gt;</t>
  </si>
  <si>
    <t>&lt;div&gt;\n\n&lt;div&gt;Mental Demand&lt;/div&gt;\n\n&lt;/div&gt;</t>
  </si>
  <si>
    <t>How often do you use computer interfaces?</t>
  </si>
  <si>
    <t>Very Often</t>
  </si>
  <si>
    <t>Are you competent with virtual/extended reality (VR/XR) hardware/software?</t>
  </si>
  <si>
    <t>Agree</t>
  </si>
  <si>
    <t>How did you enjoy your experience?</t>
  </si>
  <si>
    <t>Did the activity maintain your attention consistently?</t>
  </si>
  <si>
    <t>Somewhat agree</t>
  </si>
  <si>
    <t>Did you find the experience useful in your understanding of the subject?</t>
  </si>
  <si>
    <t>Was the software easy to use?</t>
  </si>
  <si>
    <t>Strongly Agree</t>
  </si>
  <si>
    <t xml:space="preserve">Did you feel in control of the task whilst using the software? </t>
  </si>
  <si>
    <t>How would you rate your sense of immersion whilst using the software?</t>
  </si>
  <si>
    <t>Neither good nor bad</t>
  </si>
  <si>
    <t>How would you rate the Interactivity of the software?</t>
  </si>
  <si>
    <t>Good</t>
  </si>
  <si>
    <t>Do you have any other feedback about the activity?</t>
  </si>
  <si>
    <t>&lt;Unanswered&gt;</t>
  </si>
  <si>
    <t>"258, 45"</t>
  </si>
  <si>
    <t>"40, 35"</t>
  </si>
  <si>
    <t>"51, 31"</t>
  </si>
  <si>
    <t>"44, 13"</t>
  </si>
  <si>
    <t>"122, 22"</t>
  </si>
  <si>
    <t>"48, 21"</t>
  </si>
  <si>
    <t>Somewhat Agree</t>
  </si>
  <si>
    <t>Diagree</t>
  </si>
  <si>
    <t>Somewhat disagree</t>
  </si>
  <si>
    <t>Bad</t>
  </si>
  <si>
    <t>"166, 25"</t>
  </si>
  <si>
    <t>"21, 32"</t>
  </si>
  <si>
    <t>"60, 33"</t>
  </si>
  <si>
    <t>"162, 34"</t>
  </si>
  <si>
    <t>"94, 31"</t>
  </si>
  <si>
    <t>"90, 28"</t>
  </si>
  <si>
    <t>&lt;div&gt;\n\n&lt;div&gt;Physical Demand&lt;/div&gt;\n\n&lt;/div&gt;</t>
  </si>
  <si>
    <t>Often</t>
  </si>
  <si>
    <t>Very good</t>
  </si>
  <si>
    <t>"398, 35"</t>
  </si>
  <si>
    <t>"396, 35"</t>
  </si>
  <si>
    <t>"327, 41"</t>
  </si>
  <si>
    <t>"431, 43"</t>
  </si>
  <si>
    <t>"466, 37"</t>
  </si>
  <si>
    <t>"464, 43"</t>
  </si>
  <si>
    <t>Sometimes</t>
  </si>
  <si>
    <t>Neither agree nor disagree</t>
  </si>
  <si>
    <t>No</t>
  </si>
  <si>
    <t>"180, 20"</t>
  </si>
  <si>
    <t>"7, 24"</t>
  </si>
  <si>
    <t>"106, 28"</t>
  </si>
  <si>
    <t>"394, 17"</t>
  </si>
  <si>
    <t>"184, 20"</t>
  </si>
  <si>
    <t>"14, 28"</t>
  </si>
  <si>
    <t>Neither Agree nor Disagree</t>
  </si>
  <si>
    <t>Very bad</t>
  </si>
  <si>
    <t>"452, 26"</t>
  </si>
  <si>
    <t>"134, 25"</t>
  </si>
  <si>
    <t>"130, 30"</t>
  </si>
  <si>
    <t>"326, 29"</t>
  </si>
  <si>
    <t>"14, 27"</t>
  </si>
  <si>
    <t>More than often</t>
  </si>
  <si>
    <t>Strongly Disagree</t>
  </si>
  <si>
    <t>"183, 20"</t>
  </si>
  <si>
    <t>"7, 29"</t>
  </si>
  <si>
    <t>"113, 16"</t>
  </si>
  <si>
    <t>"179, 17"</t>
  </si>
  <si>
    <t>"255, 22"</t>
  </si>
  <si>
    <t>"209, 16"</t>
  </si>
  <si>
    <t>Seldom</t>
  </si>
  <si>
    <t>"88, 38"</t>
  </si>
  <si>
    <t>"42, 18"</t>
  </si>
  <si>
    <t>"123, 18"</t>
  </si>
  <si>
    <t>"36, 19"</t>
  </si>
  <si>
    <t>"371, 16"</t>
  </si>
  <si>
    <t>"110, 28"</t>
  </si>
  <si>
    <t>Soft ware lauout could do with some work but was good otherwise.</t>
  </si>
  <si>
    <t>"322, 46"</t>
  </si>
  <si>
    <t>"45, 32"</t>
  </si>
  <si>
    <t>"30, 41"</t>
  </si>
  <si>
    <t>"74, 32"</t>
  </si>
  <si>
    <t>"238, 28"</t>
  </si>
  <si>
    <t>"618, 32"</t>
  </si>
  <si>
    <t>Strongly disagree</t>
  </si>
  <si>
    <t>"186, 45"</t>
  </si>
  <si>
    <t>"37, 33"</t>
  </si>
  <si>
    <t>"106, 45"</t>
  </si>
  <si>
    <t>"173, 15"</t>
  </si>
  <si>
    <t>"159, 8"</t>
  </si>
  <si>
    <t>"10, -1"</t>
  </si>
  <si>
    <t>no</t>
  </si>
  <si>
    <t>"112, 27"</t>
  </si>
  <si>
    <t>"46, 29"</t>
  </si>
  <si>
    <t>"86, 29"</t>
  </si>
  <si>
    <t>"121, 15"</t>
  </si>
  <si>
    <t>"151, 34"</t>
  </si>
  <si>
    <t>"93, 22"</t>
  </si>
  <si>
    <t>Not very often</t>
  </si>
  <si>
    <t>"362, 49"</t>
  </si>
  <si>
    <t>"42, 47"</t>
  </si>
  <si>
    <t>"78, 49"</t>
  </si>
  <si>
    <t>"488, 48"</t>
  </si>
  <si>
    <t>"366, 53"</t>
  </si>
  <si>
    <t>"296, 27"</t>
  </si>
  <si>
    <t>"5, 33"</t>
  </si>
  <si>
    <t>"43, 26"</t>
  </si>
  <si>
    <t>"10, 30"</t>
  </si>
  <si>
    <t>"415, 32"</t>
  </si>
  <si>
    <t>"110, 33"</t>
  </si>
  <si>
    <t>"391, 45"</t>
  </si>
  <si>
    <t>"9, 35"</t>
  </si>
  <si>
    <t>"115, 35"</t>
  </si>
  <si>
    <t>"73, 21"</t>
  </si>
  <si>
    <t>"107, 40"</t>
  </si>
  <si>
    <t>"151, 35"</t>
  </si>
  <si>
    <t>"462, 30"</t>
  </si>
  <si>
    <t>"170, 37"</t>
  </si>
  <si>
    <t>"75, 44"</t>
  </si>
  <si>
    <t>"110, 49"</t>
  </si>
  <si>
    <t>"326, 46"</t>
  </si>
  <si>
    <t>"254, 51"</t>
  </si>
  <si>
    <t>"6, 49"</t>
  </si>
  <si>
    <t>"15, 50"</t>
  </si>
  <si>
    <t>"147, 50"</t>
  </si>
  <si>
    <t>"328, 49"</t>
  </si>
  <si>
    <t>"112, 50"</t>
  </si>
  <si>
    <t>Somewhat Disagree</t>
  </si>
  <si>
    <t>"291, 33"</t>
  </si>
  <si>
    <t>"5, 25"</t>
  </si>
  <si>
    <t>"6, 25"</t>
  </si>
  <si>
    <t>"714, 22"</t>
  </si>
  <si>
    <t>"6, 33"</t>
  </si>
  <si>
    <t>"4, 32"</t>
  </si>
  <si>
    <t>Amazing</t>
  </si>
  <si>
    <t>It was fun</t>
  </si>
  <si>
    <t>"503, 30"</t>
  </si>
  <si>
    <t>"7, 33"</t>
  </si>
  <si>
    <t>"5, 43"</t>
  </si>
  <si>
    <t>"713, 27"</t>
  </si>
  <si>
    <t>"287, 40"</t>
  </si>
  <si>
    <t>"8, 22"</t>
  </si>
  <si>
    <t>It was fun and more engaging. Made me better prepared for the upcoming lab.</t>
  </si>
  <si>
    <t>"385, 49"</t>
  </si>
  <si>
    <t>"12, 50"</t>
  </si>
  <si>
    <t>"42, 46"</t>
  </si>
  <si>
    <t>"30, 49"</t>
  </si>
  <si>
    <t>"185, 47"</t>
  </si>
  <si>
    <t>"34, 45"</t>
  </si>
  <si>
    <t>"41, 29"</t>
  </si>
  <si>
    <t>"183, 29"</t>
  </si>
  <si>
    <t>"38, 30"</t>
  </si>
  <si>
    <t>"255, 30"</t>
  </si>
  <si>
    <t>"111, 29"</t>
  </si>
  <si>
    <t>This activity was very good and effective for a student like me which have an ocd to read the fluctuating data in the real lab.</t>
  </si>
  <si>
    <t>"505, 37"</t>
  </si>
  <si>
    <t>"43, 36"</t>
  </si>
  <si>
    <t>"465, 36"</t>
  </si>
  <si>
    <t>"433, 37"</t>
  </si>
  <si>
    <t>"428, 30"</t>
  </si>
  <si>
    <t>"111, 36"</t>
  </si>
  <si>
    <t>"361, 26"</t>
  </si>
  <si>
    <t>"42, 27"</t>
  </si>
  <si>
    <t>"77, 28"</t>
  </si>
  <si>
    <t>"110, 30"</t>
  </si>
  <si>
    <t>"185, 29"</t>
  </si>
  <si>
    <t>"77, 30"</t>
  </si>
  <si>
    <t>"466, 48"</t>
  </si>
  <si>
    <t>"38, 40"</t>
  </si>
  <si>
    <t>"117, 40"</t>
  </si>
  <si>
    <t>"41, 47"</t>
  </si>
  <si>
    <t>"118, 37"</t>
  </si>
  <si>
    <t>"38, 31"</t>
  </si>
  <si>
    <t>"278, 38"</t>
  </si>
  <si>
    <t>"38, 42"</t>
  </si>
  <si>
    <t>"283, 42"</t>
  </si>
  <si>
    <t>"103, 39"</t>
  </si>
  <si>
    <t>"362, 29"</t>
  </si>
  <si>
    <t>"546, 26"</t>
  </si>
  <si>
    <t>"394, 25"</t>
  </si>
  <si>
    <t>"11, 25"</t>
  </si>
  <si>
    <t>"209, 27"</t>
  </si>
  <si>
    <t>"460, 23"</t>
  </si>
  <si>
    <t>"401, 26"</t>
  </si>
  <si>
    <t>"256, 29"</t>
  </si>
  <si>
    <t>"301, 22"</t>
  </si>
  <si>
    <t>"390, 21"</t>
  </si>
  <si>
    <t>"48, 27"</t>
  </si>
  <si>
    <t>"66, 28"</t>
  </si>
  <si>
    <t>"42, 23"</t>
  </si>
  <si>
    <t>"73, 29"</t>
  </si>
  <si>
    <t>that activity was really interesting i loved it</t>
  </si>
  <si>
    <t>"325, 31"</t>
  </si>
  <si>
    <t>"5, 24"</t>
  </si>
  <si>
    <t>"110, 26"</t>
  </si>
  <si>
    <t>"185, 27"</t>
  </si>
  <si>
    <t>"468, 29"</t>
  </si>
  <si>
    <t>went well, not very demanding</t>
  </si>
  <si>
    <t>"452, 41"</t>
  </si>
  <si>
    <t>"144, 42"</t>
  </si>
  <si>
    <t>"388, 43"</t>
  </si>
  <si>
    <t>"314, 44"</t>
  </si>
  <si>
    <t>"455, 45"</t>
  </si>
  <si>
    <t>"442, 46"</t>
  </si>
  <si>
    <t>"286, 39"</t>
  </si>
  <si>
    <t>"21, 33"</t>
  </si>
  <si>
    <t>"17, 28"</t>
  </si>
  <si>
    <t>"146, 35"</t>
  </si>
  <si>
    <t>"257, 41"</t>
  </si>
  <si>
    <t>"58, 33"</t>
  </si>
  <si>
    <t>"338, 2"</t>
  </si>
  <si>
    <t>"79, 23"</t>
  </si>
  <si>
    <t>"315, 21"</t>
  </si>
  <si>
    <t>"183, 16"</t>
  </si>
  <si>
    <t>"249, 13"</t>
  </si>
  <si>
    <t>"394, 20"</t>
  </si>
  <si>
    <t>Disagree</t>
  </si>
  <si>
    <t>None</t>
  </si>
  <si>
    <t>"286, 36"</t>
  </si>
  <si>
    <t>"32, 23"</t>
  </si>
  <si>
    <t>"60, 37"</t>
  </si>
  <si>
    <t>"48, 36"</t>
  </si>
  <si>
    <t>"227, 26"</t>
  </si>
  <si>
    <t>"12, 30"</t>
  </si>
  <si>
    <t>"180, 50"</t>
  </si>
  <si>
    <t>"14, 31"</t>
  </si>
  <si>
    <t>"38, 20"</t>
  </si>
  <si>
    <t>"102, 15"</t>
  </si>
  <si>
    <t>"91, 19"</t>
  </si>
  <si>
    <t>"104, 22"</t>
  </si>
  <si>
    <t>"256, 42"</t>
  </si>
  <si>
    <t>"42, 35"</t>
  </si>
  <si>
    <t>"114, 37"</t>
  </si>
  <si>
    <t>"466, 34"</t>
  </si>
  <si>
    <t>"253, 33"</t>
  </si>
  <si>
    <t>"538, 39"</t>
  </si>
  <si>
    <t>"359, 38"</t>
  </si>
  <si>
    <t>"15, 40"</t>
  </si>
  <si>
    <t>"214, 41"</t>
  </si>
  <si>
    <t>"128, 34"</t>
  </si>
  <si>
    <t>"206, 36"</t>
  </si>
  <si>
    <t>"529, 35"</t>
  </si>
  <si>
    <t>"254, 27"</t>
  </si>
  <si>
    <t>"43, 31"</t>
  </si>
  <si>
    <t>"118, 29"</t>
  </si>
  <si>
    <t>"48, 31"</t>
  </si>
  <si>
    <t>"254, 38"</t>
  </si>
  <si>
    <t>"471, 30"</t>
  </si>
  <si>
    <t>Esier to use if i had a mouse and bigger screen</t>
  </si>
  <si>
    <t>"268, 25"</t>
  </si>
  <si>
    <t>"95, 26"</t>
  </si>
  <si>
    <t>"313, 20"</t>
  </si>
  <si>
    <t>"378, 31"</t>
  </si>
  <si>
    <t>"308, 30"</t>
  </si>
  <si>
    <t>"337, 19"</t>
  </si>
  <si>
    <t>"466, 28"</t>
  </si>
  <si>
    <t>"36, 28"</t>
  </si>
  <si>
    <t>"114, 27"</t>
  </si>
  <si>
    <t>"535, 23"</t>
  </si>
  <si>
    <t>"533, 24"</t>
  </si>
  <si>
    <t>"326, 19"</t>
  </si>
  <si>
    <t>"463, 36"</t>
  </si>
  <si>
    <t>"44, 32"</t>
  </si>
  <si>
    <t>"39, 25"</t>
  </si>
  <si>
    <t>"46, 39"</t>
  </si>
  <si>
    <t>"109, 23"</t>
  </si>
  <si>
    <t>-</t>
  </si>
  <si>
    <t>"471, 50"</t>
  </si>
  <si>
    <t>"369, 50"</t>
  </si>
  <si>
    <t>"363, 51"</t>
  </si>
  <si>
    <t>"427, 46"</t>
  </si>
  <si>
    <t>"462, 51"</t>
  </si>
  <si>
    <t>"469, 45"</t>
  </si>
  <si>
    <t>"275, 33"</t>
  </si>
  <si>
    <t>"4, 37"</t>
  </si>
  <si>
    <t>"46, 33"</t>
  </si>
  <si>
    <t>"586, 37"</t>
  </si>
  <si>
    <t>"17, 21"</t>
  </si>
  <si>
    <t>"15, 34"</t>
  </si>
  <si>
    <t>I think the user interface could be improved, the typeface used is very strange and doesn't fit the mood of the experiment in my opinion. Furthermore, the list of objects should be ordered into a proper list with one object on each line rather than a wall of text because it was a bit tricky to read. The choice of colours was odd and there was also one toggle switch that didn't seem to do anything (or if it did I have no idea what it was lol)</t>
  </si>
  <si>
    <t>"297, 31"</t>
  </si>
  <si>
    <t>"255, 39"</t>
  </si>
  <si>
    <t>"326, 49"</t>
  </si>
  <si>
    <t>"329, 32"</t>
  </si>
  <si>
    <t>it was fun</t>
  </si>
  <si>
    <t>"355, 48"</t>
  </si>
  <si>
    <t>"113, 34"</t>
  </si>
  <si>
    <t>"290, 31"</t>
  </si>
  <si>
    <t>"144, 20"</t>
  </si>
  <si>
    <t>"360, 18"</t>
  </si>
  <si>
    <t>"218, 24"</t>
  </si>
  <si>
    <t>This is very effective</t>
  </si>
  <si>
    <t>"326, 54"</t>
  </si>
  <si>
    <t>"8, 49"</t>
  </si>
  <si>
    <t>"218, 52"</t>
  </si>
  <si>
    <t>"108, 47"</t>
  </si>
  <si>
    <t>"218, 43"</t>
  </si>
  <si>
    <t>"184, 43"</t>
  </si>
  <si>
    <t>Better than videos</t>
  </si>
  <si>
    <t>"34, 24"</t>
  </si>
  <si>
    <t>"42, 16"</t>
  </si>
  <si>
    <t>"39, 16"</t>
  </si>
  <si>
    <t>"42, 28"</t>
  </si>
  <si>
    <t>"47, 7"</t>
  </si>
  <si>
    <t>"26, 23"</t>
  </si>
  <si>
    <t>Good and clear</t>
  </si>
  <si>
    <t>"425, 22"</t>
  </si>
  <si>
    <t>"6, 32"</t>
  </si>
  <si>
    <t>"154, 32"</t>
  </si>
  <si>
    <t>"86, 30"</t>
  </si>
  <si>
    <t>"394, 29"</t>
  </si>
  <si>
    <t>Very similar to a normal pre-lab, could be completed at home</t>
  </si>
  <si>
    <t>"149, 50"</t>
  </si>
  <si>
    <t>"12, 49"</t>
  </si>
  <si>
    <t>"13, 48"</t>
  </si>
  <si>
    <t>"570, 47"</t>
  </si>
  <si>
    <t>"214, 44"</t>
  </si>
  <si>
    <t>"348, 44"</t>
  </si>
  <si>
    <t>"418, 27"</t>
  </si>
  <si>
    <t>"58, 24"</t>
  </si>
  <si>
    <t>"255, 16"</t>
  </si>
  <si>
    <t>"358, 21"</t>
  </si>
  <si>
    <t>"302, 23"</t>
  </si>
  <si>
    <t>"463, 26"</t>
  </si>
  <si>
    <t>"361, 33"</t>
  </si>
  <si>
    <t>"47, 30"</t>
  </si>
  <si>
    <t>"358, 18"</t>
  </si>
  <si>
    <t>"463, 30"</t>
  </si>
  <si>
    <t>"182, 35"</t>
  </si>
  <si>
    <t>"83, 47"</t>
  </si>
  <si>
    <t>"146, 49"</t>
  </si>
  <si>
    <t>"110, 52"</t>
  </si>
  <si>
    <t>"25, 47"</t>
  </si>
  <si>
    <t>"41, 42"</t>
  </si>
  <si>
    <t>"40, 44"</t>
  </si>
  <si>
    <t>"40, 30"</t>
  </si>
  <si>
    <t>"34, 31"</t>
  </si>
  <si>
    <t>"326, 34"</t>
  </si>
  <si>
    <t>"44, 29"</t>
  </si>
  <si>
    <t>Very Seldom</t>
  </si>
  <si>
    <t>Maybe some information on the quiz with regards to the number of significant figures required in the answer</t>
  </si>
  <si>
    <t>"231, 32"</t>
  </si>
  <si>
    <t>"6, 22"</t>
  </si>
  <si>
    <t>"6, 29"</t>
  </si>
  <si>
    <t>"464, 29"</t>
  </si>
  <si>
    <t>"180, 27"</t>
  </si>
  <si>
    <t>"383, 26"</t>
  </si>
  <si>
    <t>"143, 28"</t>
  </si>
  <si>
    <t>"247, 17"</t>
  </si>
  <si>
    <t>"511, 21"</t>
  </si>
  <si>
    <t>"228, 21"</t>
  </si>
  <si>
    <t>"594, 20"</t>
  </si>
  <si>
    <t>"323, 42"</t>
  </si>
  <si>
    <t>"43, 41"</t>
  </si>
  <si>
    <t>"108, 41"</t>
  </si>
  <si>
    <t>"544, 27"</t>
  </si>
  <si>
    <t>"255, 41"</t>
  </si>
  <si>
    <t>"38, 35"</t>
  </si>
  <si>
    <t>I thought that an animation of the material bending instead of still photos would have been more interactive. It was more difficult to use on a laptop, a mouse would have helped greatly.</t>
  </si>
  <si>
    <t>"184, 8"</t>
  </si>
  <si>
    <t>"113, 9"</t>
  </si>
  <si>
    <t>"113, 15"</t>
  </si>
  <si>
    <t>"109, 10"</t>
  </si>
  <si>
    <t>"184, 12"</t>
  </si>
  <si>
    <t>"182, 16"</t>
  </si>
  <si>
    <t>Its not really engaging.</t>
  </si>
  <si>
    <t>Scores</t>
  </si>
  <si>
    <t>Weights</t>
  </si>
  <si>
    <t>TLX</t>
  </si>
  <si>
    <t>mental demand</t>
  </si>
  <si>
    <t>physical demand</t>
  </si>
  <si>
    <t>temporal demand</t>
  </si>
  <si>
    <t>performance</t>
  </si>
  <si>
    <t>effort</t>
  </si>
  <si>
    <t>frustration</t>
  </si>
  <si>
    <t xml:space="preserve"> </t>
  </si>
  <si>
    <t>Terrible</t>
  </si>
  <si>
    <t>👈 Check out this formula</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</si>
</sst>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0.00000000"/>
    <numFmt numFmtId="165" formatCode="#,##0.0"/>
    <numFmt numFmtId="166" formatCode="#,##0.000000000"/>
  </numFmts>
  <fonts count="13">
    <font>
      <sz val="10.0"/>
      <color rgb="FF000000"/>
      <name val="Arial"/>
      <scheme val="minor"/>
    </font>
    <font>
      <b/>
      <color theme="1"/>
      <name val="Arial"/>
    </font>
    <font>
      <color theme="1"/>
      <name val="Arial"/>
    </font>
    <font>
      <b/>
      <color theme="1"/>
      <name val="Arial"/>
      <scheme val="minor"/>
    </font>
    <font/>
    <font>
      <color theme="1"/>
      <name val="Arial"/>
      <scheme val="minor"/>
    </font>
    <font>
      <b/>
      <u/>
      <color theme="1"/>
      <name val="Arial"/>
      <scheme val="minor"/>
    </font>
    <font>
      <b/>
      <u/>
      <color theme="1"/>
      <name val="Arial"/>
      <scheme val="minor"/>
    </font>
    <font>
      <b/>
      <u/>
      <color theme="1"/>
      <name val="Arial"/>
      <scheme val="minor"/>
    </font>
    <font>
      <b/>
      <u/>
      <color theme="1"/>
      <name val="Arial"/>
      <scheme val="minor"/>
    </font>
    <font>
      <b/>
      <u/>
      <color theme="1"/>
      <name val="Arial"/>
      <scheme val="minor"/>
    </font>
    <font>
      <i/>
      <color theme="1"/>
      <name val="Arial"/>
    </font>
    <font>
      <i/>
      <color theme="1"/>
      <name val="Arial"/>
      <scheme val="minor"/>
    </font>
  </fonts>
  <fills count="20">
    <fill>
      <patternFill patternType="none"/>
    </fill>
    <fill>
      <patternFill patternType="lightGray"/>
    </fill>
    <fill>
      <patternFill patternType="solid">
        <fgColor rgb="FFF4CCCC"/>
        <bgColor rgb="FFF4CCCC"/>
      </patternFill>
    </fill>
    <fill>
      <patternFill patternType="solid">
        <fgColor rgb="FF999999"/>
        <bgColor rgb="FF999999"/>
      </patternFill>
    </fill>
    <fill>
      <patternFill patternType="solid">
        <fgColor rgb="FFE8F513"/>
        <bgColor rgb="FFE8F513"/>
      </patternFill>
    </fill>
    <fill>
      <patternFill patternType="solid">
        <fgColor rgb="FFA9DC47"/>
        <bgColor rgb="FFA9DC47"/>
      </patternFill>
    </fill>
    <fill>
      <patternFill patternType="solid">
        <fgColor rgb="FFB8E23B"/>
        <bgColor rgb="FFB8E23B"/>
      </patternFill>
    </fill>
    <fill>
      <patternFill patternType="solid">
        <fgColor rgb="FFCEEB28"/>
        <bgColor rgb="FFCEEB28"/>
      </patternFill>
    </fill>
    <fill>
      <patternFill patternType="solid">
        <fgColor rgb="FFD1EC26"/>
        <bgColor rgb="FFD1EC26"/>
      </patternFill>
    </fill>
    <fill>
      <patternFill patternType="solid">
        <fgColor rgb="FFBEE436"/>
        <bgColor rgb="FFBEE436"/>
      </patternFill>
    </fill>
    <fill>
      <patternFill patternType="solid">
        <fgColor rgb="FFFFFA00"/>
        <bgColor rgb="FFFFFA00"/>
      </patternFill>
    </fill>
    <fill>
      <patternFill patternType="solid">
        <fgColor rgb="FFA7DB49"/>
        <bgColor rgb="FFA7DB49"/>
      </patternFill>
    </fill>
    <fill>
      <patternFill patternType="solid">
        <fgColor rgb="FFEFF80D"/>
        <bgColor rgb="FFEFF80D"/>
      </patternFill>
    </fill>
    <fill>
      <patternFill patternType="solid">
        <fgColor rgb="FFFFF000"/>
        <bgColor rgb="FFFFF000"/>
      </patternFill>
    </fill>
    <fill>
      <patternFill patternType="solid">
        <fgColor rgb="FFFAFD04"/>
        <bgColor rgb="FFFAFD04"/>
      </patternFill>
    </fill>
    <fill>
      <patternFill patternType="solid">
        <fgColor rgb="FFB4E03E"/>
        <bgColor rgb="FFB4E03E"/>
      </patternFill>
    </fill>
    <fill>
      <patternFill patternType="solid">
        <fgColor rgb="FF86CE64"/>
        <bgColor rgb="FF86CE64"/>
      </patternFill>
    </fill>
    <fill>
      <patternFill patternType="solid">
        <fgColor rgb="FFC1E633"/>
        <bgColor rgb="FFC1E633"/>
      </patternFill>
    </fill>
    <fill>
      <patternFill patternType="solid">
        <fgColor rgb="FFE6F515"/>
        <bgColor rgb="FFE6F515"/>
      </patternFill>
    </fill>
    <fill>
      <patternFill patternType="solid">
        <fgColor rgb="FF9CD652"/>
        <bgColor rgb="FF9CD652"/>
      </patternFill>
    </fill>
  </fills>
  <borders count="4">
    <border/>
    <border>
      <right style="medium">
        <color rgb="FF000000"/>
      </right>
    </border>
    <border>
      <right style="medium">
        <color rgb="FF000000"/>
      </right>
      <bottom style="medium">
        <color rgb="FF000000"/>
      </bottom>
    </border>
    <border>
      <bottom style="medium">
        <color rgb="FF000000"/>
      </bottom>
    </border>
  </borders>
  <cellStyleXfs count="1">
    <xf borderId="0" fillId="0" fontId="0" numFmtId="0" applyAlignment="1" applyFont="1"/>
  </cellStyleXfs>
  <cellXfs count="68">
    <xf borderId="0" fillId="0" fontId="0" numFmtId="0" xfId="0" applyAlignment="1" applyFont="1">
      <alignment readingOrder="0" shrinkToFit="0" vertical="bottom" wrapText="0"/>
    </xf>
    <xf borderId="0" fillId="0" fontId="1" numFmtId="0" xfId="0" applyAlignment="1" applyFont="1">
      <alignment vertical="bottom"/>
    </xf>
    <xf borderId="0" fillId="0" fontId="2" numFmtId="0" xfId="0" applyAlignment="1" applyFont="1">
      <alignment horizontal="right" vertical="bottom"/>
    </xf>
    <xf borderId="0" fillId="0" fontId="2" numFmtId="0" xfId="0" applyAlignment="1" applyFont="1">
      <alignment vertical="bottom"/>
    </xf>
    <xf borderId="0" fillId="0" fontId="2" numFmtId="0" xfId="0" applyAlignment="1" applyFont="1">
      <alignment horizontal="right" vertical="bottom"/>
    </xf>
    <xf borderId="0" fillId="0" fontId="2" numFmtId="0" xfId="0" applyAlignment="1" applyFont="1">
      <alignment vertical="bottom"/>
    </xf>
    <xf borderId="0" fillId="0" fontId="2" numFmtId="0" xfId="0" applyAlignment="1" applyFont="1">
      <alignment shrinkToFit="0" vertical="bottom" wrapText="0"/>
    </xf>
    <xf borderId="0" fillId="2" fontId="2" numFmtId="0" xfId="0" applyAlignment="1" applyFill="1" applyFont="1">
      <alignment horizontal="right" vertical="bottom"/>
    </xf>
    <xf borderId="0" fillId="2" fontId="2" numFmtId="0" xfId="0" applyAlignment="1" applyFont="1">
      <alignment vertical="bottom"/>
    </xf>
    <xf borderId="1" fillId="0" fontId="3" numFmtId="164" xfId="0" applyAlignment="1" applyBorder="1" applyFont="1" applyNumberFormat="1">
      <alignment readingOrder="0"/>
    </xf>
    <xf borderId="0" fillId="0" fontId="3" numFmtId="0" xfId="0" applyAlignment="1" applyFont="1">
      <alignment readingOrder="0"/>
    </xf>
    <xf borderId="1" fillId="0" fontId="4" numFmtId="0" xfId="0" applyBorder="1" applyFont="1"/>
    <xf borderId="2" fillId="0" fontId="3" numFmtId="164" xfId="0" applyAlignment="1" applyBorder="1" applyFont="1" applyNumberFormat="1">
      <alignment readingOrder="0"/>
    </xf>
    <xf borderId="3" fillId="0" fontId="3" numFmtId="0" xfId="0" applyAlignment="1" applyBorder="1" applyFont="1">
      <alignment readingOrder="0"/>
    </xf>
    <xf borderId="2" fillId="0" fontId="3" numFmtId="0" xfId="0" applyAlignment="1" applyBorder="1" applyFont="1">
      <alignment readingOrder="0"/>
    </xf>
    <xf borderId="1" fillId="3" fontId="5" numFmtId="164" xfId="0" applyAlignment="1" applyBorder="1" applyFill="1" applyFont="1" applyNumberFormat="1">
      <alignment readingOrder="0"/>
    </xf>
    <xf borderId="0" fillId="3" fontId="5" numFmtId="165" xfId="0" applyAlignment="1" applyFont="1" applyNumberFormat="1">
      <alignment readingOrder="0"/>
    </xf>
    <xf borderId="1" fillId="3" fontId="5" numFmtId="165" xfId="0" applyAlignment="1" applyBorder="1" applyFont="1" applyNumberFormat="1">
      <alignment readingOrder="0"/>
    </xf>
    <xf borderId="0" fillId="3" fontId="5" numFmtId="166" xfId="0" applyAlignment="1" applyFont="1" applyNumberFormat="1">
      <alignment readingOrder="0"/>
    </xf>
    <xf borderId="1" fillId="0" fontId="5" numFmtId="164" xfId="0" applyAlignment="1" applyBorder="1" applyFont="1" applyNumberFormat="1">
      <alignment readingOrder="0"/>
    </xf>
    <xf borderId="0" fillId="0" fontId="5" numFmtId="165" xfId="0" applyAlignment="1" applyFont="1" applyNumberFormat="1">
      <alignment readingOrder="0"/>
    </xf>
    <xf borderId="1" fillId="0" fontId="5" numFmtId="165" xfId="0" applyAlignment="1" applyBorder="1" applyFont="1" applyNumberFormat="1">
      <alignment readingOrder="0"/>
    </xf>
    <xf borderId="0" fillId="0" fontId="5" numFmtId="166" xfId="0" applyAlignment="1" applyFont="1" applyNumberFormat="1">
      <alignment readingOrder="0"/>
    </xf>
    <xf borderId="1" fillId="0" fontId="5" numFmtId="164" xfId="0" applyAlignment="1" applyBorder="1" applyFont="1" applyNumberFormat="1">
      <alignment readingOrder="0" shrinkToFit="0" wrapText="1"/>
    </xf>
    <xf borderId="0" fillId="0" fontId="5" numFmtId="165" xfId="0" applyAlignment="1" applyFont="1" applyNumberFormat="1">
      <alignment readingOrder="0" shrinkToFit="0" wrapText="1"/>
    </xf>
    <xf borderId="1" fillId="0" fontId="5" numFmtId="165" xfId="0" applyAlignment="1" applyBorder="1" applyFont="1" applyNumberFormat="1">
      <alignment readingOrder="0" shrinkToFit="0" wrapText="1"/>
    </xf>
    <xf borderId="0" fillId="0" fontId="5" numFmtId="166" xfId="0" applyAlignment="1" applyFont="1" applyNumberFormat="1">
      <alignment readingOrder="0" shrinkToFit="0" wrapText="1"/>
    </xf>
    <xf borderId="0" fillId="0" fontId="5" numFmtId="0" xfId="0" applyAlignment="1" applyFont="1">
      <alignment shrinkToFit="0" wrapText="1"/>
    </xf>
    <xf borderId="0" fillId="0" fontId="5" numFmtId="0" xfId="0" applyAlignment="1" applyFont="1">
      <alignment readingOrder="0"/>
    </xf>
    <xf borderId="1" fillId="0" fontId="5" numFmtId="0" xfId="0" applyAlignment="1" applyBorder="1" applyFont="1">
      <alignment readingOrder="0"/>
    </xf>
    <xf borderId="0" fillId="0" fontId="5" numFmtId="164" xfId="0" applyAlignment="1" applyFont="1" applyNumberFormat="1">
      <alignment readingOrder="0"/>
    </xf>
    <xf borderId="1" fillId="0" fontId="6" numFmtId="164" xfId="0" applyAlignment="1" applyBorder="1" applyFont="1" applyNumberFormat="1">
      <alignment readingOrder="0"/>
    </xf>
    <xf borderId="0" fillId="0" fontId="7" numFmtId="0" xfId="0" applyAlignment="1" applyFont="1">
      <alignment readingOrder="0"/>
    </xf>
    <xf borderId="1" fillId="0" fontId="8" numFmtId="0" xfId="0" applyAlignment="1" applyBorder="1" applyFont="1">
      <alignment readingOrder="0"/>
    </xf>
    <xf borderId="0" fillId="0" fontId="9" numFmtId="166" xfId="0" applyAlignment="1" applyFont="1" applyNumberFormat="1">
      <alignment readingOrder="0"/>
    </xf>
    <xf borderId="0" fillId="0" fontId="10" numFmtId="0" xfId="0" applyFont="1"/>
    <xf borderId="1" fillId="0" fontId="1" numFmtId="164" xfId="0" applyAlignment="1" applyBorder="1" applyFont="1" applyNumberFormat="1">
      <alignment readingOrder="0" vertical="bottom"/>
    </xf>
    <xf borderId="0" fillId="4" fontId="2" numFmtId="165" xfId="0" applyAlignment="1" applyFill="1" applyFont="1" applyNumberFormat="1">
      <alignment horizontal="right" readingOrder="0" vertical="bottom"/>
    </xf>
    <xf borderId="0" fillId="5" fontId="2" numFmtId="165" xfId="0" applyAlignment="1" applyFill="1" applyFont="1" applyNumberFormat="1">
      <alignment horizontal="right" readingOrder="0" vertical="bottom"/>
    </xf>
    <xf borderId="0" fillId="6" fontId="2" numFmtId="165" xfId="0" applyAlignment="1" applyFill="1" applyFont="1" applyNumberFormat="1">
      <alignment horizontal="right" readingOrder="0" vertical="bottom"/>
    </xf>
    <xf borderId="0" fillId="7" fontId="2" numFmtId="165" xfId="0" applyAlignment="1" applyFill="1" applyFont="1" applyNumberFormat="1">
      <alignment horizontal="right" readingOrder="0" vertical="bottom"/>
    </xf>
    <xf borderId="0" fillId="8" fontId="2" numFmtId="165" xfId="0" applyAlignment="1" applyFill="1" applyFont="1" applyNumberFormat="1">
      <alignment horizontal="right" readingOrder="0" vertical="bottom"/>
    </xf>
    <xf borderId="0" fillId="9" fontId="2" numFmtId="165" xfId="0" applyAlignment="1" applyFill="1" applyFont="1" applyNumberFormat="1">
      <alignment horizontal="right" readingOrder="0" vertical="bottom"/>
    </xf>
    <xf borderId="0" fillId="10" fontId="2" numFmtId="166" xfId="0" applyAlignment="1" applyFill="1" applyFont="1" applyNumberFormat="1">
      <alignment horizontal="right" readingOrder="0" vertical="bottom"/>
    </xf>
    <xf borderId="0" fillId="11" fontId="2" numFmtId="166" xfId="0" applyAlignment="1" applyFill="1" applyFont="1" applyNumberFormat="1">
      <alignment horizontal="right" readingOrder="0" vertical="bottom"/>
    </xf>
    <xf borderId="0" fillId="12" fontId="2" numFmtId="166" xfId="0" applyAlignment="1" applyFill="1" applyFont="1" applyNumberFormat="1">
      <alignment horizontal="right" readingOrder="0" vertical="bottom"/>
    </xf>
    <xf borderId="0" fillId="13" fontId="2" numFmtId="166" xfId="0" applyAlignment="1" applyFill="1" applyFont="1" applyNumberFormat="1">
      <alignment horizontal="right" readingOrder="0" vertical="bottom"/>
    </xf>
    <xf borderId="0" fillId="14" fontId="2" numFmtId="166" xfId="0" applyAlignment="1" applyFill="1" applyFont="1" applyNumberFormat="1">
      <alignment horizontal="right" readingOrder="0" vertical="bottom"/>
    </xf>
    <xf borderId="0" fillId="15" fontId="2" numFmtId="166" xfId="0" applyAlignment="1" applyFill="1" applyFont="1" applyNumberFormat="1">
      <alignment horizontal="right" readingOrder="0" vertical="bottom"/>
    </xf>
    <xf borderId="0" fillId="0" fontId="1" numFmtId="0" xfId="0" applyAlignment="1" applyFont="1">
      <alignment shrinkToFit="0" vertical="bottom" wrapText="0"/>
    </xf>
    <xf borderId="0" fillId="13" fontId="2" numFmtId="4" xfId="0" applyAlignment="1" applyFont="1" applyNumberFormat="1">
      <alignment horizontal="right" readingOrder="0" vertical="bottom"/>
    </xf>
    <xf borderId="0" fillId="16" fontId="2" numFmtId="4" xfId="0" applyAlignment="1" applyFill="1" applyFont="1" applyNumberFormat="1">
      <alignment horizontal="right" readingOrder="0" vertical="bottom"/>
    </xf>
    <xf borderId="0" fillId="17" fontId="2" numFmtId="4" xfId="0" applyAlignment="1" applyFill="1" applyFont="1" applyNumberFormat="1">
      <alignment horizontal="right" readingOrder="0" vertical="bottom"/>
    </xf>
    <xf borderId="0" fillId="12" fontId="2" numFmtId="4" xfId="0" applyAlignment="1" applyFont="1" applyNumberFormat="1">
      <alignment horizontal="right" readingOrder="0" vertical="bottom"/>
    </xf>
    <xf borderId="0" fillId="18" fontId="2" numFmtId="4" xfId="0" applyAlignment="1" applyFill="1" applyFont="1" applyNumberFormat="1">
      <alignment horizontal="right" readingOrder="0" vertical="bottom"/>
    </xf>
    <xf borderId="0" fillId="19" fontId="2" numFmtId="4" xfId="0" applyAlignment="1" applyFill="1" applyFont="1" applyNumberFormat="1">
      <alignment horizontal="right" readingOrder="0" vertical="bottom"/>
    </xf>
    <xf borderId="0" fillId="0" fontId="2" numFmtId="166" xfId="0" applyAlignment="1" applyFont="1" applyNumberFormat="1">
      <alignment readingOrder="0" vertical="bottom"/>
    </xf>
    <xf borderId="1" fillId="0" fontId="5" numFmtId="164" xfId="0" applyBorder="1" applyFont="1" applyNumberFormat="1"/>
    <xf borderId="1" fillId="0" fontId="5" numFmtId="0" xfId="0" applyBorder="1" applyFont="1"/>
    <xf borderId="0" fillId="0" fontId="3" numFmtId="0" xfId="0" applyFont="1"/>
    <xf borderId="0" fillId="0" fontId="11" numFmtId="0" xfId="0" applyAlignment="1" applyFont="1">
      <alignment vertical="bottom"/>
    </xf>
    <xf borderId="0" fillId="0" fontId="11" numFmtId="0" xfId="0" applyAlignment="1" applyFont="1">
      <alignment vertical="bottom"/>
    </xf>
    <xf borderId="0" fillId="0" fontId="12" numFmtId="0" xfId="0" applyAlignment="1" applyFont="1">
      <alignment readingOrder="0"/>
    </xf>
    <xf borderId="0" fillId="0" fontId="12" numFmtId="0" xfId="0" applyFont="1"/>
    <xf borderId="0" fillId="0" fontId="5" numFmtId="10" xfId="0" applyFont="1" applyNumberFormat="1"/>
    <xf borderId="0" fillId="0" fontId="5" numFmtId="0" xfId="0" applyAlignment="1" applyFont="1">
      <alignment readingOrder="0"/>
    </xf>
    <xf borderId="0" fillId="0" fontId="12" numFmtId="0" xfId="0" applyFont="1"/>
    <xf borderId="0" fillId="0" fontId="5" numFmtId="0" xfId="0" applyFont="1"/>
  </cellXfs>
  <cellStyles count="1">
    <cellStyle xfId="0" name="Normal" builtinId="0"/>
  </cellStyles>
  <dxfs count="1">
    <dxf>
      <font>
        <b/>
        <color rgb="FF000000"/>
      </font>
      <fill>
        <patternFill patternType="solid">
          <fgColor rgb="FFEA9999"/>
          <bgColor rgb="FFEA9999"/>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5" max="5" width="49.88"/>
    <col customWidth="1" min="17" max="17" width="38.5"/>
  </cols>
  <sheetData>
    <row r="1">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c r="AW1" s="1" t="s">
        <v>48</v>
      </c>
      <c r="AX1" s="1" t="s">
        <v>49</v>
      </c>
      <c r="AY1" s="1" t="s">
        <v>50</v>
      </c>
      <c r="AZ1" s="1" t="s">
        <v>51</v>
      </c>
      <c r="BA1" s="1" t="s">
        <v>52</v>
      </c>
      <c r="BB1" s="1" t="s">
        <v>53</v>
      </c>
      <c r="BC1" s="1" t="s">
        <v>54</v>
      </c>
      <c r="BD1" s="1" t="s">
        <v>55</v>
      </c>
      <c r="BE1" s="1" t="s">
        <v>56</v>
      </c>
      <c r="BF1" s="1" t="s">
        <v>57</v>
      </c>
      <c r="BG1" s="1" t="s">
        <v>58</v>
      </c>
      <c r="BH1" s="1" t="s">
        <v>59</v>
      </c>
      <c r="BI1" s="1" t="s">
        <v>60</v>
      </c>
      <c r="BJ1" s="1" t="s">
        <v>61</v>
      </c>
      <c r="BK1" s="1" t="s">
        <v>62</v>
      </c>
      <c r="BL1" s="1" t="s">
        <v>63</v>
      </c>
      <c r="BM1" s="1" t="s">
        <v>64</v>
      </c>
      <c r="BN1" s="1" t="s">
        <v>65</v>
      </c>
      <c r="BO1" s="1" t="s">
        <v>66</v>
      </c>
      <c r="BP1" s="1" t="s">
        <v>67</v>
      </c>
      <c r="BQ1" s="1" t="s">
        <v>68</v>
      </c>
      <c r="BR1" s="1" t="s">
        <v>69</v>
      </c>
      <c r="BS1" s="1" t="s">
        <v>70</v>
      </c>
      <c r="BT1" s="1" t="s">
        <v>71</v>
      </c>
      <c r="BU1" s="1" t="s">
        <v>72</v>
      </c>
      <c r="BV1" s="1" t="s">
        <v>73</v>
      </c>
      <c r="BW1" s="1" t="s">
        <v>74</v>
      </c>
      <c r="BX1" s="1" t="s">
        <v>75</v>
      </c>
      <c r="BY1" s="1" t="s">
        <v>76</v>
      </c>
      <c r="BZ1" s="1" t="s">
        <v>77</v>
      </c>
      <c r="CA1" s="1" t="s">
        <v>78</v>
      </c>
      <c r="CB1" s="1" t="s">
        <v>79</v>
      </c>
      <c r="CC1" s="1" t="s">
        <v>80</v>
      </c>
      <c r="CD1" s="1" t="s">
        <v>81</v>
      </c>
      <c r="CE1" s="1" t="s">
        <v>82</v>
      </c>
      <c r="CF1" s="1" t="s">
        <v>83</v>
      </c>
      <c r="CG1" s="1" t="s">
        <v>84</v>
      </c>
      <c r="CH1" s="1" t="s">
        <v>85</v>
      </c>
      <c r="CI1" s="1" t="s">
        <v>86</v>
      </c>
      <c r="CJ1" s="1" t="s">
        <v>87</v>
      </c>
      <c r="CK1" s="1" t="s">
        <v>88</v>
      </c>
      <c r="CL1" s="1" t="s">
        <v>89</v>
      </c>
      <c r="CM1" s="1" t="s">
        <v>90</v>
      </c>
      <c r="CN1" s="1" t="s">
        <v>91</v>
      </c>
      <c r="CO1" s="1" t="s">
        <v>92</v>
      </c>
      <c r="CP1" s="1" t="s">
        <v>93</v>
      </c>
      <c r="CQ1" s="1" t="s">
        <v>94</v>
      </c>
      <c r="CR1" s="1" t="s">
        <v>95</v>
      </c>
      <c r="CS1" s="1" t="s">
        <v>96</v>
      </c>
      <c r="CT1" s="1" t="s">
        <v>97</v>
      </c>
      <c r="CU1" s="1" t="s">
        <v>98</v>
      </c>
      <c r="CV1" s="1" t="s">
        <v>99</v>
      </c>
      <c r="CW1" s="1" t="s">
        <v>100</v>
      </c>
      <c r="CX1" s="1" t="s">
        <v>101</v>
      </c>
      <c r="CY1" s="1" t="s">
        <v>102</v>
      </c>
      <c r="CZ1" s="1" t="s">
        <v>103</v>
      </c>
      <c r="DA1" s="1" t="s">
        <v>104</v>
      </c>
      <c r="DB1" s="1" t="s">
        <v>105</v>
      </c>
      <c r="DC1" s="1" t="s">
        <v>106</v>
      </c>
      <c r="DD1" s="1" t="s">
        <v>107</v>
      </c>
      <c r="DE1" s="1" t="s">
        <v>108</v>
      </c>
      <c r="DF1" s="1" t="s">
        <v>109</v>
      </c>
      <c r="DG1" s="1" t="s">
        <v>110</v>
      </c>
      <c r="DH1" s="1" t="s">
        <v>111</v>
      </c>
      <c r="DI1" s="1" t="s">
        <v>112</v>
      </c>
      <c r="DJ1" s="1" t="s">
        <v>113</v>
      </c>
      <c r="DK1" s="1" t="s">
        <v>114</v>
      </c>
      <c r="DL1" s="1" t="s">
        <v>115</v>
      </c>
      <c r="DM1" s="1" t="s">
        <v>116</v>
      </c>
      <c r="DN1" s="1"/>
      <c r="DO1" s="1"/>
    </row>
    <row r="2">
      <c r="A2" s="2">
        <v>1.0</v>
      </c>
      <c r="B2" s="3" t="s">
        <v>117</v>
      </c>
      <c r="C2" s="3" t="s">
        <v>118</v>
      </c>
      <c r="D2" s="2">
        <v>2.0</v>
      </c>
      <c r="E2" s="3" t="s">
        <v>119</v>
      </c>
      <c r="F2" s="3" t="s">
        <v>118</v>
      </c>
      <c r="G2" s="2">
        <v>3.0</v>
      </c>
      <c r="H2" s="3" t="s">
        <v>120</v>
      </c>
      <c r="I2" s="3" t="s">
        <v>118</v>
      </c>
      <c r="J2" s="2">
        <v>4.0</v>
      </c>
      <c r="K2" s="3" t="s">
        <v>121</v>
      </c>
      <c r="L2" s="3" t="s">
        <v>118</v>
      </c>
      <c r="M2" s="2">
        <v>5.0</v>
      </c>
      <c r="N2" s="3" t="s">
        <v>122</v>
      </c>
      <c r="O2" s="3" t="s">
        <v>118</v>
      </c>
      <c r="P2" s="2">
        <v>6.0</v>
      </c>
      <c r="Q2" s="3" t="s">
        <v>123</v>
      </c>
      <c r="R2" s="3" t="s">
        <v>118</v>
      </c>
      <c r="S2" s="2">
        <v>7.0</v>
      </c>
      <c r="T2" s="3" t="s">
        <v>124</v>
      </c>
      <c r="U2" s="3" t="s">
        <v>118</v>
      </c>
      <c r="V2" s="2">
        <v>8.0</v>
      </c>
      <c r="W2" s="3" t="s">
        <v>125</v>
      </c>
      <c r="X2" s="3" t="s">
        <v>118</v>
      </c>
      <c r="Y2" s="2">
        <v>9.0</v>
      </c>
      <c r="Z2" s="3" t="s">
        <v>126</v>
      </c>
      <c r="AA2" s="3" t="s">
        <v>127</v>
      </c>
      <c r="AB2" s="2">
        <v>10.0</v>
      </c>
      <c r="AC2" s="3" t="s">
        <v>128</v>
      </c>
      <c r="AD2" s="3" t="s">
        <v>129</v>
      </c>
      <c r="AE2" s="2">
        <v>11.0</v>
      </c>
      <c r="AF2" s="3" t="s">
        <v>130</v>
      </c>
      <c r="AG2" s="3" t="s">
        <v>131</v>
      </c>
      <c r="AH2" s="2">
        <v>12.0</v>
      </c>
      <c r="AI2" s="3" t="s">
        <v>132</v>
      </c>
      <c r="AJ2" s="3" t="s">
        <v>133</v>
      </c>
      <c r="AK2" s="2">
        <v>13.0</v>
      </c>
      <c r="AL2" s="3" t="s">
        <v>134</v>
      </c>
      <c r="AM2" s="3" t="s">
        <v>135</v>
      </c>
      <c r="AN2" s="2">
        <v>14.0</v>
      </c>
      <c r="AO2" s="3" t="s">
        <v>136</v>
      </c>
      <c r="AP2" s="3" t="s">
        <v>137</v>
      </c>
      <c r="AQ2" s="2">
        <v>15.0</v>
      </c>
      <c r="AR2" s="3" t="s">
        <v>138</v>
      </c>
      <c r="AS2" s="3" t="s">
        <v>139</v>
      </c>
      <c r="AT2" s="2">
        <v>16.0</v>
      </c>
      <c r="AU2" s="3" t="s">
        <v>138</v>
      </c>
      <c r="AV2" s="3" t="s">
        <v>140</v>
      </c>
      <c r="AW2" s="2">
        <v>17.0</v>
      </c>
      <c r="AX2" s="3" t="s">
        <v>138</v>
      </c>
      <c r="AY2" s="3" t="s">
        <v>140</v>
      </c>
      <c r="AZ2" s="2">
        <v>18.0</v>
      </c>
      <c r="BA2" s="3" t="s">
        <v>138</v>
      </c>
      <c r="BB2" s="3" t="s">
        <v>141</v>
      </c>
      <c r="BC2" s="2">
        <v>19.0</v>
      </c>
      <c r="BD2" s="3" t="s">
        <v>138</v>
      </c>
      <c r="BE2" s="3" t="s">
        <v>142</v>
      </c>
      <c r="BF2" s="2">
        <v>20.0</v>
      </c>
      <c r="BG2" s="3" t="s">
        <v>138</v>
      </c>
      <c r="BH2" s="3" t="s">
        <v>140</v>
      </c>
      <c r="BI2" s="2">
        <v>21.0</v>
      </c>
      <c r="BJ2" s="3" t="s">
        <v>138</v>
      </c>
      <c r="BK2" s="3" t="s">
        <v>142</v>
      </c>
      <c r="BL2" s="2">
        <v>22.0</v>
      </c>
      <c r="BM2" s="3" t="s">
        <v>138</v>
      </c>
      <c r="BN2" s="3" t="s">
        <v>143</v>
      </c>
      <c r="BO2" s="2">
        <v>23.0</v>
      </c>
      <c r="BP2" s="3" t="s">
        <v>138</v>
      </c>
      <c r="BQ2" s="3" t="s">
        <v>139</v>
      </c>
      <c r="BR2" s="2">
        <v>24.0</v>
      </c>
      <c r="BS2" s="3" t="s">
        <v>138</v>
      </c>
      <c r="BT2" s="3" t="s">
        <v>143</v>
      </c>
      <c r="BU2" s="2">
        <v>25.0</v>
      </c>
      <c r="BV2" s="3" t="s">
        <v>138</v>
      </c>
      <c r="BW2" s="3" t="s">
        <v>142</v>
      </c>
      <c r="BX2" s="2">
        <v>26.0</v>
      </c>
      <c r="BY2" s="3" t="s">
        <v>138</v>
      </c>
      <c r="BZ2" s="3" t="s">
        <v>143</v>
      </c>
      <c r="CA2" s="2">
        <v>27.0</v>
      </c>
      <c r="CB2" s="3" t="s">
        <v>138</v>
      </c>
      <c r="CC2" s="3" t="s">
        <v>143</v>
      </c>
      <c r="CD2" s="2">
        <v>28.0</v>
      </c>
      <c r="CE2" s="3" t="s">
        <v>138</v>
      </c>
      <c r="CF2" s="3" t="s">
        <v>139</v>
      </c>
      <c r="CG2" s="2">
        <v>29.0</v>
      </c>
      <c r="CH2" s="3" t="s">
        <v>138</v>
      </c>
      <c r="CI2" s="3" t="s">
        <v>143</v>
      </c>
      <c r="CJ2" s="2">
        <v>30.0</v>
      </c>
      <c r="CK2" s="3" t="s">
        <v>144</v>
      </c>
      <c r="CL2" s="3" t="s">
        <v>145</v>
      </c>
      <c r="CM2" s="2">
        <v>31.0</v>
      </c>
      <c r="CN2" s="3" t="s">
        <v>146</v>
      </c>
      <c r="CO2" s="3" t="s">
        <v>147</v>
      </c>
      <c r="CP2" s="2">
        <v>32.0</v>
      </c>
      <c r="CQ2" s="3" t="s">
        <v>148</v>
      </c>
      <c r="CR2" s="3" t="s">
        <v>147</v>
      </c>
      <c r="CS2" s="2">
        <v>33.0</v>
      </c>
      <c r="CT2" s="3" t="s">
        <v>149</v>
      </c>
      <c r="CU2" s="3" t="s">
        <v>150</v>
      </c>
      <c r="CV2" s="2">
        <v>34.0</v>
      </c>
      <c r="CW2" s="3" t="s">
        <v>151</v>
      </c>
      <c r="CX2" s="3" t="s">
        <v>150</v>
      </c>
      <c r="CY2" s="2">
        <v>35.0</v>
      </c>
      <c r="CZ2" s="3" t="s">
        <v>152</v>
      </c>
      <c r="DA2" s="3" t="s">
        <v>153</v>
      </c>
      <c r="DB2" s="2">
        <v>36.0</v>
      </c>
      <c r="DC2" s="3" t="s">
        <v>154</v>
      </c>
      <c r="DD2" s="3" t="s">
        <v>153</v>
      </c>
      <c r="DE2" s="2">
        <v>37.0</v>
      </c>
      <c r="DF2" s="3" t="s">
        <v>155</v>
      </c>
      <c r="DG2" s="3" t="s">
        <v>156</v>
      </c>
      <c r="DH2" s="2">
        <v>38.0</v>
      </c>
      <c r="DI2" s="3" t="s">
        <v>157</v>
      </c>
      <c r="DJ2" s="3" t="s">
        <v>158</v>
      </c>
      <c r="DK2" s="2">
        <v>39.0</v>
      </c>
      <c r="DL2" s="3" t="s">
        <v>159</v>
      </c>
      <c r="DM2" s="3" t="s">
        <v>160</v>
      </c>
      <c r="DN2" s="3"/>
      <c r="DO2" s="3"/>
    </row>
    <row r="3">
      <c r="A3" s="4">
        <v>1.0</v>
      </c>
      <c r="B3" s="5" t="s">
        <v>117</v>
      </c>
      <c r="C3" s="5" t="s">
        <v>118</v>
      </c>
      <c r="D3" s="2">
        <v>2.0</v>
      </c>
      <c r="E3" s="3" t="s">
        <v>119</v>
      </c>
      <c r="F3" s="3" t="s">
        <v>118</v>
      </c>
      <c r="G3" s="2">
        <v>3.0</v>
      </c>
      <c r="H3" s="3" t="s">
        <v>120</v>
      </c>
      <c r="I3" s="3" t="s">
        <v>118</v>
      </c>
      <c r="J3" s="2">
        <v>4.0</v>
      </c>
      <c r="K3" s="3" t="s">
        <v>121</v>
      </c>
      <c r="L3" s="3" t="s">
        <v>118</v>
      </c>
      <c r="M3" s="2">
        <v>5.0</v>
      </c>
      <c r="N3" s="3" t="s">
        <v>122</v>
      </c>
      <c r="O3" s="3" t="s">
        <v>118</v>
      </c>
      <c r="P3" s="2">
        <v>6.0</v>
      </c>
      <c r="Q3" s="3" t="s">
        <v>123</v>
      </c>
      <c r="R3" s="3" t="s">
        <v>118</v>
      </c>
      <c r="S3" s="2">
        <v>7.0</v>
      </c>
      <c r="T3" s="3" t="s">
        <v>124</v>
      </c>
      <c r="U3" s="3" t="s">
        <v>118</v>
      </c>
      <c r="V3" s="4">
        <v>8.0</v>
      </c>
      <c r="W3" s="3" t="s">
        <v>125</v>
      </c>
      <c r="X3" s="3" t="s">
        <v>118</v>
      </c>
      <c r="Y3" s="4">
        <v>9.0</v>
      </c>
      <c r="Z3" s="3" t="s">
        <v>126</v>
      </c>
      <c r="AA3" s="3" t="s">
        <v>161</v>
      </c>
      <c r="AB3" s="4">
        <v>10.0</v>
      </c>
      <c r="AC3" s="5" t="s">
        <v>128</v>
      </c>
      <c r="AD3" s="5" t="s">
        <v>162</v>
      </c>
      <c r="AE3" s="4">
        <v>11.0</v>
      </c>
      <c r="AF3" s="5" t="s">
        <v>130</v>
      </c>
      <c r="AG3" s="5" t="s">
        <v>163</v>
      </c>
      <c r="AH3" s="4">
        <v>12.0</v>
      </c>
      <c r="AI3" s="5" t="s">
        <v>132</v>
      </c>
      <c r="AJ3" s="5" t="s">
        <v>164</v>
      </c>
      <c r="AK3" s="4">
        <v>13.0</v>
      </c>
      <c r="AL3" s="5" t="s">
        <v>134</v>
      </c>
      <c r="AM3" s="5" t="s">
        <v>165</v>
      </c>
      <c r="AN3" s="4">
        <v>14.0</v>
      </c>
      <c r="AO3" s="5" t="s">
        <v>136</v>
      </c>
      <c r="AP3" s="5" t="s">
        <v>166</v>
      </c>
      <c r="AQ3" s="4">
        <v>15.0</v>
      </c>
      <c r="AR3" s="5" t="s">
        <v>138</v>
      </c>
      <c r="AS3" s="5" t="s">
        <v>139</v>
      </c>
      <c r="AT3" s="4">
        <v>16.0</v>
      </c>
      <c r="AU3" s="5" t="s">
        <v>138</v>
      </c>
      <c r="AV3" s="5" t="s">
        <v>140</v>
      </c>
      <c r="AW3" s="4">
        <v>17.0</v>
      </c>
      <c r="AX3" s="5" t="s">
        <v>138</v>
      </c>
      <c r="AY3" s="5" t="s">
        <v>139</v>
      </c>
      <c r="AZ3" s="4">
        <v>18.0</v>
      </c>
      <c r="BA3" s="5" t="s">
        <v>138</v>
      </c>
      <c r="BB3" s="5" t="s">
        <v>141</v>
      </c>
      <c r="BC3" s="4">
        <v>19.0</v>
      </c>
      <c r="BD3" s="5" t="s">
        <v>138</v>
      </c>
      <c r="BE3" s="5" t="s">
        <v>142</v>
      </c>
      <c r="BF3" s="4">
        <v>20.0</v>
      </c>
      <c r="BG3" s="5" t="s">
        <v>138</v>
      </c>
      <c r="BH3" s="5" t="s">
        <v>140</v>
      </c>
      <c r="BI3" s="4">
        <v>21.0</v>
      </c>
      <c r="BJ3" s="5" t="s">
        <v>138</v>
      </c>
      <c r="BK3" s="5" t="s">
        <v>142</v>
      </c>
      <c r="BL3" s="4">
        <v>22.0</v>
      </c>
      <c r="BM3" s="5" t="s">
        <v>138</v>
      </c>
      <c r="BN3" s="5" t="s">
        <v>143</v>
      </c>
      <c r="BO3" s="4">
        <v>23.0</v>
      </c>
      <c r="BP3" s="5" t="s">
        <v>138</v>
      </c>
      <c r="BQ3" s="5" t="s">
        <v>139</v>
      </c>
      <c r="BR3" s="4">
        <v>24.0</v>
      </c>
      <c r="BS3" s="5" t="s">
        <v>138</v>
      </c>
      <c r="BT3" s="5" t="s">
        <v>143</v>
      </c>
      <c r="BU3" s="4">
        <v>25.0</v>
      </c>
      <c r="BV3" s="5" t="s">
        <v>138</v>
      </c>
      <c r="BW3" s="5" t="s">
        <v>142</v>
      </c>
      <c r="BX3" s="4">
        <v>26.0</v>
      </c>
      <c r="BY3" s="5" t="s">
        <v>138</v>
      </c>
      <c r="BZ3" s="5" t="s">
        <v>139</v>
      </c>
      <c r="CA3" s="4">
        <v>27.0</v>
      </c>
      <c r="CB3" s="5" t="s">
        <v>138</v>
      </c>
      <c r="CC3" s="5" t="s">
        <v>143</v>
      </c>
      <c r="CD3" s="4">
        <v>28.0</v>
      </c>
      <c r="CE3" s="5" t="s">
        <v>138</v>
      </c>
      <c r="CF3" s="5" t="s">
        <v>139</v>
      </c>
      <c r="CG3" s="4">
        <v>29.0</v>
      </c>
      <c r="CH3" s="5" t="s">
        <v>138</v>
      </c>
      <c r="CI3" s="5" t="s">
        <v>143</v>
      </c>
      <c r="CJ3" s="4">
        <v>30.0</v>
      </c>
      <c r="CK3" s="5" t="s">
        <v>144</v>
      </c>
      <c r="CL3" s="5" t="s">
        <v>145</v>
      </c>
      <c r="CM3" s="4">
        <v>31.0</v>
      </c>
      <c r="CN3" s="5" t="s">
        <v>146</v>
      </c>
      <c r="CO3" s="5" t="s">
        <v>167</v>
      </c>
      <c r="CP3" s="4">
        <v>32.0</v>
      </c>
      <c r="CQ3" s="5" t="s">
        <v>148</v>
      </c>
      <c r="CR3" s="5" t="s">
        <v>168</v>
      </c>
      <c r="CS3" s="4">
        <v>33.0</v>
      </c>
      <c r="CT3" s="5" t="s">
        <v>149</v>
      </c>
      <c r="CU3" s="5" t="s">
        <v>150</v>
      </c>
      <c r="CV3" s="4">
        <v>34.0</v>
      </c>
      <c r="CW3" s="5" t="s">
        <v>151</v>
      </c>
      <c r="CX3" s="5" t="s">
        <v>169</v>
      </c>
      <c r="CY3" s="4">
        <v>35.0</v>
      </c>
      <c r="CZ3" s="5" t="s">
        <v>152</v>
      </c>
      <c r="DA3" s="5" t="s">
        <v>147</v>
      </c>
      <c r="DB3" s="4">
        <v>36.0</v>
      </c>
      <c r="DC3" s="5" t="s">
        <v>154</v>
      </c>
      <c r="DD3" s="5" t="s">
        <v>153</v>
      </c>
      <c r="DE3" s="4">
        <v>37.0</v>
      </c>
      <c r="DF3" s="5" t="s">
        <v>155</v>
      </c>
      <c r="DG3" s="5" t="s">
        <v>170</v>
      </c>
      <c r="DH3" s="4">
        <v>38.0</v>
      </c>
      <c r="DI3" s="5" t="s">
        <v>157</v>
      </c>
      <c r="DJ3" s="5" t="s">
        <v>170</v>
      </c>
      <c r="DK3" s="4">
        <v>39.0</v>
      </c>
      <c r="DL3" s="5" t="s">
        <v>159</v>
      </c>
      <c r="DM3" s="5" t="s">
        <v>160</v>
      </c>
      <c r="DN3" s="5"/>
      <c r="DO3" s="5"/>
    </row>
    <row r="4">
      <c r="A4" s="4">
        <v>1.0</v>
      </c>
      <c r="B4" s="5" t="s">
        <v>117</v>
      </c>
      <c r="C4" s="5" t="s">
        <v>118</v>
      </c>
      <c r="D4" s="2">
        <v>2.0</v>
      </c>
      <c r="E4" s="3" t="s">
        <v>119</v>
      </c>
      <c r="F4" s="3" t="s">
        <v>118</v>
      </c>
      <c r="G4" s="2">
        <v>3.0</v>
      </c>
      <c r="H4" s="3" t="s">
        <v>120</v>
      </c>
      <c r="I4" s="3" t="s">
        <v>118</v>
      </c>
      <c r="J4" s="2">
        <v>4.0</v>
      </c>
      <c r="K4" s="3" t="s">
        <v>121</v>
      </c>
      <c r="L4" s="3" t="s">
        <v>118</v>
      </c>
      <c r="M4" s="2">
        <v>5.0</v>
      </c>
      <c r="N4" s="3" t="s">
        <v>122</v>
      </c>
      <c r="O4" s="3" t="s">
        <v>118</v>
      </c>
      <c r="P4" s="2">
        <v>6.0</v>
      </c>
      <c r="Q4" s="3" t="s">
        <v>123</v>
      </c>
      <c r="R4" s="3" t="s">
        <v>118</v>
      </c>
      <c r="S4" s="2">
        <v>7.0</v>
      </c>
      <c r="T4" s="3" t="s">
        <v>124</v>
      </c>
      <c r="U4" s="3" t="s">
        <v>118</v>
      </c>
      <c r="V4" s="4">
        <v>8.0</v>
      </c>
      <c r="W4" s="3" t="s">
        <v>125</v>
      </c>
      <c r="X4" s="3" t="s">
        <v>118</v>
      </c>
      <c r="Y4" s="4">
        <v>9.0</v>
      </c>
      <c r="Z4" s="3" t="s">
        <v>126</v>
      </c>
      <c r="AA4" s="3" t="s">
        <v>171</v>
      </c>
      <c r="AB4" s="4">
        <v>10.0</v>
      </c>
      <c r="AC4" s="5" t="s">
        <v>128</v>
      </c>
      <c r="AD4" s="5" t="s">
        <v>172</v>
      </c>
      <c r="AE4" s="4">
        <v>11.0</v>
      </c>
      <c r="AF4" s="5" t="s">
        <v>130</v>
      </c>
      <c r="AG4" s="5" t="s">
        <v>173</v>
      </c>
      <c r="AH4" s="4">
        <v>12.0</v>
      </c>
      <c r="AI4" s="5" t="s">
        <v>132</v>
      </c>
      <c r="AJ4" s="5" t="s">
        <v>174</v>
      </c>
      <c r="AK4" s="4">
        <v>13.0</v>
      </c>
      <c r="AL4" s="5" t="s">
        <v>134</v>
      </c>
      <c r="AM4" s="5" t="s">
        <v>175</v>
      </c>
      <c r="AN4" s="4">
        <v>14.0</v>
      </c>
      <c r="AO4" s="5" t="s">
        <v>136</v>
      </c>
      <c r="AP4" s="5" t="s">
        <v>176</v>
      </c>
      <c r="AQ4" s="4">
        <v>15.0</v>
      </c>
      <c r="AR4" s="5" t="s">
        <v>138</v>
      </c>
      <c r="AS4" s="5" t="s">
        <v>142</v>
      </c>
      <c r="AT4" s="4">
        <v>16.0</v>
      </c>
      <c r="AU4" s="5" t="s">
        <v>138</v>
      </c>
      <c r="AV4" s="5" t="s">
        <v>140</v>
      </c>
      <c r="AW4" s="4">
        <v>17.0</v>
      </c>
      <c r="AX4" s="5" t="s">
        <v>138</v>
      </c>
      <c r="AY4" s="5" t="s">
        <v>140</v>
      </c>
      <c r="AZ4" s="4">
        <v>18.0</v>
      </c>
      <c r="BA4" s="5" t="s">
        <v>138</v>
      </c>
      <c r="BB4" s="5" t="s">
        <v>141</v>
      </c>
      <c r="BC4" s="4">
        <v>19.0</v>
      </c>
      <c r="BD4" s="5" t="s">
        <v>138</v>
      </c>
      <c r="BE4" s="5" t="s">
        <v>142</v>
      </c>
      <c r="BF4" s="4">
        <v>20.0</v>
      </c>
      <c r="BG4" s="5" t="s">
        <v>138</v>
      </c>
      <c r="BH4" s="5" t="s">
        <v>177</v>
      </c>
      <c r="BI4" s="4">
        <v>21.0</v>
      </c>
      <c r="BJ4" s="5" t="s">
        <v>138</v>
      </c>
      <c r="BK4" s="5" t="s">
        <v>142</v>
      </c>
      <c r="BL4" s="4">
        <v>22.0</v>
      </c>
      <c r="BM4" s="5" t="s">
        <v>138</v>
      </c>
      <c r="BN4" s="5" t="s">
        <v>140</v>
      </c>
      <c r="BO4" s="4">
        <v>23.0</v>
      </c>
      <c r="BP4" s="5" t="s">
        <v>138</v>
      </c>
      <c r="BQ4" s="5" t="s">
        <v>139</v>
      </c>
      <c r="BR4" s="4">
        <v>24.0</v>
      </c>
      <c r="BS4" s="5" t="s">
        <v>138</v>
      </c>
      <c r="BT4" s="5" t="s">
        <v>142</v>
      </c>
      <c r="BU4" s="4">
        <v>25.0</v>
      </c>
      <c r="BV4" s="5" t="s">
        <v>138</v>
      </c>
      <c r="BW4" s="5" t="s">
        <v>142</v>
      </c>
      <c r="BX4" s="4">
        <v>26.0</v>
      </c>
      <c r="BY4" s="5" t="s">
        <v>138</v>
      </c>
      <c r="BZ4" s="5" t="s">
        <v>160</v>
      </c>
      <c r="CA4" s="4">
        <v>27.0</v>
      </c>
      <c r="CB4" s="5" t="s">
        <v>138</v>
      </c>
      <c r="CC4" s="5" t="s">
        <v>143</v>
      </c>
      <c r="CD4" s="4">
        <v>28.0</v>
      </c>
      <c r="CE4" s="5" t="s">
        <v>138</v>
      </c>
      <c r="CF4" s="5" t="s">
        <v>139</v>
      </c>
      <c r="CG4" s="4">
        <v>29.0</v>
      </c>
      <c r="CH4" s="5" t="s">
        <v>138</v>
      </c>
      <c r="CI4" s="5" t="s">
        <v>143</v>
      </c>
      <c r="CJ4" s="4">
        <v>30.0</v>
      </c>
      <c r="CK4" s="5" t="s">
        <v>144</v>
      </c>
      <c r="CL4" s="5" t="s">
        <v>178</v>
      </c>
      <c r="CM4" s="4">
        <v>31.0</v>
      </c>
      <c r="CN4" s="5" t="s">
        <v>146</v>
      </c>
      <c r="CO4" s="5" t="s">
        <v>147</v>
      </c>
      <c r="CP4" s="4">
        <v>32.0</v>
      </c>
      <c r="CQ4" s="5" t="s">
        <v>148</v>
      </c>
      <c r="CR4" s="5" t="s">
        <v>160</v>
      </c>
      <c r="CS4" s="4">
        <v>33.0</v>
      </c>
      <c r="CT4" s="5" t="s">
        <v>149</v>
      </c>
      <c r="CU4" s="5" t="s">
        <v>147</v>
      </c>
      <c r="CV4" s="4">
        <v>34.0</v>
      </c>
      <c r="CW4" s="5" t="s">
        <v>151</v>
      </c>
      <c r="CX4" s="5" t="s">
        <v>147</v>
      </c>
      <c r="CY4" s="4">
        <v>35.0</v>
      </c>
      <c r="CZ4" s="5" t="s">
        <v>152</v>
      </c>
      <c r="DA4" s="5" t="s">
        <v>147</v>
      </c>
      <c r="DB4" s="4">
        <v>36.0</v>
      </c>
      <c r="DC4" s="5" t="s">
        <v>154</v>
      </c>
      <c r="DD4" s="5" t="s">
        <v>160</v>
      </c>
      <c r="DE4" s="4">
        <v>37.0</v>
      </c>
      <c r="DF4" s="5" t="s">
        <v>155</v>
      </c>
      <c r="DG4" s="5" t="s">
        <v>179</v>
      </c>
      <c r="DH4" s="4">
        <v>38.0</v>
      </c>
      <c r="DI4" s="5" t="s">
        <v>157</v>
      </c>
      <c r="DJ4" s="5" t="s">
        <v>179</v>
      </c>
      <c r="DK4" s="4">
        <v>39.0</v>
      </c>
      <c r="DL4" s="5" t="s">
        <v>159</v>
      </c>
      <c r="DM4" s="5" t="s">
        <v>160</v>
      </c>
      <c r="DN4" s="5"/>
      <c r="DO4" s="5"/>
    </row>
    <row r="5">
      <c r="A5" s="4">
        <v>1.0</v>
      </c>
      <c r="B5" s="5" t="s">
        <v>117</v>
      </c>
      <c r="C5" s="5" t="s">
        <v>118</v>
      </c>
      <c r="D5" s="2">
        <v>2.0</v>
      </c>
      <c r="E5" s="3" t="s">
        <v>119</v>
      </c>
      <c r="F5" s="3" t="s">
        <v>118</v>
      </c>
      <c r="G5" s="2">
        <v>3.0</v>
      </c>
      <c r="H5" s="3" t="s">
        <v>120</v>
      </c>
      <c r="I5" s="3" t="s">
        <v>118</v>
      </c>
      <c r="J5" s="2">
        <v>4.0</v>
      </c>
      <c r="K5" s="3" t="s">
        <v>121</v>
      </c>
      <c r="L5" s="3" t="s">
        <v>118</v>
      </c>
      <c r="M5" s="2">
        <v>5.0</v>
      </c>
      <c r="N5" s="3" t="s">
        <v>122</v>
      </c>
      <c r="O5" s="3" t="s">
        <v>118</v>
      </c>
      <c r="P5" s="2">
        <v>6.0</v>
      </c>
      <c r="Q5" s="3" t="s">
        <v>123</v>
      </c>
      <c r="R5" s="3" t="s">
        <v>118</v>
      </c>
      <c r="S5" s="2">
        <v>7.0</v>
      </c>
      <c r="T5" s="3" t="s">
        <v>124</v>
      </c>
      <c r="U5" s="3" t="s">
        <v>118</v>
      </c>
      <c r="V5" s="4">
        <v>8.0</v>
      </c>
      <c r="W5" s="3" t="s">
        <v>125</v>
      </c>
      <c r="X5" s="3" t="s">
        <v>118</v>
      </c>
      <c r="Y5" s="4">
        <v>9.0</v>
      </c>
      <c r="Z5" s="3" t="s">
        <v>126</v>
      </c>
      <c r="AA5" s="3" t="s">
        <v>180</v>
      </c>
      <c r="AB5" s="4">
        <v>10.0</v>
      </c>
      <c r="AC5" s="5" t="s">
        <v>128</v>
      </c>
      <c r="AD5" s="5" t="s">
        <v>181</v>
      </c>
      <c r="AE5" s="4">
        <v>11.0</v>
      </c>
      <c r="AF5" s="5" t="s">
        <v>130</v>
      </c>
      <c r="AG5" s="5" t="s">
        <v>182</v>
      </c>
      <c r="AH5" s="4">
        <v>12.0</v>
      </c>
      <c r="AI5" s="5" t="s">
        <v>132</v>
      </c>
      <c r="AJ5" s="5" t="s">
        <v>183</v>
      </c>
      <c r="AK5" s="4">
        <v>13.0</v>
      </c>
      <c r="AL5" s="5" t="s">
        <v>134</v>
      </c>
      <c r="AM5" s="5" t="s">
        <v>184</v>
      </c>
      <c r="AN5" s="4">
        <v>14.0</v>
      </c>
      <c r="AO5" s="5" t="s">
        <v>136</v>
      </c>
      <c r="AP5" s="5" t="s">
        <v>185</v>
      </c>
      <c r="AQ5" s="4">
        <v>15.0</v>
      </c>
      <c r="AR5" s="5" t="s">
        <v>138</v>
      </c>
      <c r="AS5" s="5" t="s">
        <v>139</v>
      </c>
      <c r="AT5" s="4">
        <v>16.0</v>
      </c>
      <c r="AU5" s="5" t="s">
        <v>138</v>
      </c>
      <c r="AV5" s="5" t="s">
        <v>140</v>
      </c>
      <c r="AW5" s="4">
        <v>17.0</v>
      </c>
      <c r="AX5" s="5" t="s">
        <v>138</v>
      </c>
      <c r="AY5" s="5" t="s">
        <v>140</v>
      </c>
      <c r="AZ5" s="4">
        <v>18.0</v>
      </c>
      <c r="BA5" s="5" t="s">
        <v>138</v>
      </c>
      <c r="BB5" s="5" t="s">
        <v>141</v>
      </c>
      <c r="BC5" s="4">
        <v>19.0</v>
      </c>
      <c r="BD5" s="5" t="s">
        <v>138</v>
      </c>
      <c r="BE5" s="5" t="s">
        <v>142</v>
      </c>
      <c r="BF5" s="4">
        <v>20.0</v>
      </c>
      <c r="BG5" s="5" t="s">
        <v>138</v>
      </c>
      <c r="BH5" s="5" t="s">
        <v>177</v>
      </c>
      <c r="BI5" s="4">
        <v>21.0</v>
      </c>
      <c r="BJ5" s="5" t="s">
        <v>138</v>
      </c>
      <c r="BK5" s="5" t="s">
        <v>142</v>
      </c>
      <c r="BL5" s="4">
        <v>22.0</v>
      </c>
      <c r="BM5" s="5" t="s">
        <v>138</v>
      </c>
      <c r="BN5" s="5" t="s">
        <v>140</v>
      </c>
      <c r="BO5" s="4">
        <v>23.0</v>
      </c>
      <c r="BP5" s="5" t="s">
        <v>138</v>
      </c>
      <c r="BQ5" s="5" t="s">
        <v>141</v>
      </c>
      <c r="BR5" s="4">
        <v>24.0</v>
      </c>
      <c r="BS5" s="5" t="s">
        <v>138</v>
      </c>
      <c r="BT5" s="5" t="s">
        <v>143</v>
      </c>
      <c r="BU5" s="4">
        <v>25.0</v>
      </c>
      <c r="BV5" s="5" t="s">
        <v>138</v>
      </c>
      <c r="BW5" s="5" t="s">
        <v>140</v>
      </c>
      <c r="BX5" s="4">
        <v>26.0</v>
      </c>
      <c r="BY5" s="5" t="s">
        <v>138</v>
      </c>
      <c r="BZ5" s="5" t="s">
        <v>143</v>
      </c>
      <c r="CA5" s="4">
        <v>27.0</v>
      </c>
      <c r="CB5" s="5" t="s">
        <v>138</v>
      </c>
      <c r="CC5" s="5" t="s">
        <v>177</v>
      </c>
      <c r="CD5" s="4">
        <v>28.0</v>
      </c>
      <c r="CE5" s="5" t="s">
        <v>138</v>
      </c>
      <c r="CF5" s="5" t="s">
        <v>177</v>
      </c>
      <c r="CG5" s="4">
        <v>29.0</v>
      </c>
      <c r="CH5" s="5" t="s">
        <v>138</v>
      </c>
      <c r="CI5" s="5" t="s">
        <v>143</v>
      </c>
      <c r="CJ5" s="4">
        <v>30.0</v>
      </c>
      <c r="CK5" s="5" t="s">
        <v>144</v>
      </c>
      <c r="CL5" s="5" t="s">
        <v>186</v>
      </c>
      <c r="CM5" s="4">
        <v>31.0</v>
      </c>
      <c r="CN5" s="5" t="s">
        <v>146</v>
      </c>
      <c r="CO5" s="5" t="s">
        <v>167</v>
      </c>
      <c r="CP5" s="4">
        <v>32.0</v>
      </c>
      <c r="CQ5" s="5" t="s">
        <v>148</v>
      </c>
      <c r="CR5" s="5" t="s">
        <v>147</v>
      </c>
      <c r="CS5" s="4">
        <v>33.0</v>
      </c>
      <c r="CT5" s="5" t="s">
        <v>149</v>
      </c>
      <c r="CU5" s="5" t="s">
        <v>187</v>
      </c>
      <c r="CV5" s="4">
        <v>34.0</v>
      </c>
      <c r="CW5" s="5" t="s">
        <v>151</v>
      </c>
      <c r="CX5" s="5" t="s">
        <v>150</v>
      </c>
      <c r="CY5" s="4">
        <v>35.0</v>
      </c>
      <c r="CZ5" s="5" t="s">
        <v>152</v>
      </c>
      <c r="DA5" s="5" t="s">
        <v>153</v>
      </c>
      <c r="DB5" s="4">
        <v>36.0</v>
      </c>
      <c r="DC5" s="5" t="s">
        <v>154</v>
      </c>
      <c r="DD5" s="5" t="s">
        <v>153</v>
      </c>
      <c r="DE5" s="4">
        <v>37.0</v>
      </c>
      <c r="DF5" s="5" t="s">
        <v>155</v>
      </c>
      <c r="DG5" s="5" t="s">
        <v>179</v>
      </c>
      <c r="DH5" s="4">
        <v>38.0</v>
      </c>
      <c r="DI5" s="5" t="s">
        <v>157</v>
      </c>
      <c r="DJ5" s="5" t="s">
        <v>179</v>
      </c>
      <c r="DK5" s="4">
        <v>39.0</v>
      </c>
      <c r="DL5" s="5" t="s">
        <v>159</v>
      </c>
      <c r="DM5" s="5" t="s">
        <v>188</v>
      </c>
      <c r="DN5" s="5"/>
      <c r="DO5" s="5"/>
    </row>
    <row r="6">
      <c r="A6" s="4">
        <v>1.0</v>
      </c>
      <c r="B6" s="5" t="s">
        <v>117</v>
      </c>
      <c r="C6" s="5" t="s">
        <v>118</v>
      </c>
      <c r="D6" s="2">
        <v>2.0</v>
      </c>
      <c r="E6" s="3" t="s">
        <v>119</v>
      </c>
      <c r="F6" s="3" t="s">
        <v>118</v>
      </c>
      <c r="G6" s="2">
        <v>3.0</v>
      </c>
      <c r="H6" s="3" t="s">
        <v>120</v>
      </c>
      <c r="I6" s="3" t="s">
        <v>118</v>
      </c>
      <c r="J6" s="2">
        <v>4.0</v>
      </c>
      <c r="K6" s="3" t="s">
        <v>121</v>
      </c>
      <c r="L6" s="3" t="s">
        <v>118</v>
      </c>
      <c r="M6" s="2">
        <v>5.0</v>
      </c>
      <c r="N6" s="3" t="s">
        <v>122</v>
      </c>
      <c r="O6" s="3" t="s">
        <v>118</v>
      </c>
      <c r="P6" s="2">
        <v>6.0</v>
      </c>
      <c r="Q6" s="3" t="s">
        <v>123</v>
      </c>
      <c r="R6" s="3" t="s">
        <v>118</v>
      </c>
      <c r="S6" s="2">
        <v>7.0</v>
      </c>
      <c r="T6" s="3" t="s">
        <v>124</v>
      </c>
      <c r="U6" s="3" t="s">
        <v>118</v>
      </c>
      <c r="V6" s="4">
        <v>8.0</v>
      </c>
      <c r="W6" s="3" t="s">
        <v>125</v>
      </c>
      <c r="X6" s="3" t="s">
        <v>118</v>
      </c>
      <c r="Y6" s="4">
        <v>9.0</v>
      </c>
      <c r="Z6" s="3" t="s">
        <v>126</v>
      </c>
      <c r="AA6" s="3" t="s">
        <v>189</v>
      </c>
      <c r="AB6" s="4">
        <v>10.0</v>
      </c>
      <c r="AC6" s="5" t="s">
        <v>128</v>
      </c>
      <c r="AD6" s="5" t="s">
        <v>190</v>
      </c>
      <c r="AE6" s="4">
        <v>11.0</v>
      </c>
      <c r="AF6" s="5" t="s">
        <v>130</v>
      </c>
      <c r="AG6" s="5" t="s">
        <v>191</v>
      </c>
      <c r="AH6" s="4">
        <v>12.0</v>
      </c>
      <c r="AI6" s="5" t="s">
        <v>132</v>
      </c>
      <c r="AJ6" s="5" t="s">
        <v>192</v>
      </c>
      <c r="AK6" s="4">
        <v>13.0</v>
      </c>
      <c r="AL6" s="5" t="s">
        <v>134</v>
      </c>
      <c r="AM6" s="5" t="s">
        <v>193</v>
      </c>
      <c r="AN6" s="4">
        <v>14.0</v>
      </c>
      <c r="AO6" s="5" t="s">
        <v>136</v>
      </c>
      <c r="AP6" s="5" t="s">
        <v>194</v>
      </c>
      <c r="AQ6" s="4">
        <v>15.0</v>
      </c>
      <c r="AR6" s="5" t="s">
        <v>138</v>
      </c>
      <c r="AS6" s="5" t="s">
        <v>142</v>
      </c>
      <c r="AT6" s="4">
        <v>16.0</v>
      </c>
      <c r="AU6" s="5" t="s">
        <v>138</v>
      </c>
      <c r="AV6" s="5" t="s">
        <v>140</v>
      </c>
      <c r="AW6" s="4">
        <v>17.0</v>
      </c>
      <c r="AX6" s="5" t="s">
        <v>138</v>
      </c>
      <c r="AY6" s="5" t="s">
        <v>139</v>
      </c>
      <c r="AZ6" s="4">
        <v>18.0</v>
      </c>
      <c r="BA6" s="5" t="s">
        <v>138</v>
      </c>
      <c r="BB6" s="5" t="s">
        <v>141</v>
      </c>
      <c r="BC6" s="4">
        <v>19.0</v>
      </c>
      <c r="BD6" s="5" t="s">
        <v>138</v>
      </c>
      <c r="BE6" s="5" t="s">
        <v>142</v>
      </c>
      <c r="BF6" s="4">
        <v>20.0</v>
      </c>
      <c r="BG6" s="5" t="s">
        <v>138</v>
      </c>
      <c r="BH6" s="5" t="s">
        <v>140</v>
      </c>
      <c r="BI6" s="4">
        <v>21.0</v>
      </c>
      <c r="BJ6" s="5" t="s">
        <v>138</v>
      </c>
      <c r="BK6" s="5" t="s">
        <v>142</v>
      </c>
      <c r="BL6" s="4">
        <v>22.0</v>
      </c>
      <c r="BM6" s="5" t="s">
        <v>138</v>
      </c>
      <c r="BN6" s="5" t="s">
        <v>143</v>
      </c>
      <c r="BO6" s="4">
        <v>23.0</v>
      </c>
      <c r="BP6" s="5" t="s">
        <v>138</v>
      </c>
      <c r="BQ6" s="5" t="s">
        <v>139</v>
      </c>
      <c r="BR6" s="4">
        <v>24.0</v>
      </c>
      <c r="BS6" s="5" t="s">
        <v>138</v>
      </c>
      <c r="BT6" s="5" t="s">
        <v>143</v>
      </c>
      <c r="BU6" s="4">
        <v>25.0</v>
      </c>
      <c r="BV6" s="5" t="s">
        <v>138</v>
      </c>
      <c r="BW6" s="5" t="s">
        <v>142</v>
      </c>
      <c r="BX6" s="4">
        <v>26.0</v>
      </c>
      <c r="BY6" s="5" t="s">
        <v>138</v>
      </c>
      <c r="BZ6" s="5" t="s">
        <v>139</v>
      </c>
      <c r="CA6" s="4">
        <v>27.0</v>
      </c>
      <c r="CB6" s="5" t="s">
        <v>138</v>
      </c>
      <c r="CC6" s="5" t="s">
        <v>143</v>
      </c>
      <c r="CD6" s="4">
        <v>28.0</v>
      </c>
      <c r="CE6" s="5" t="s">
        <v>138</v>
      </c>
      <c r="CF6" s="5" t="s">
        <v>139</v>
      </c>
      <c r="CG6" s="4">
        <v>29.0</v>
      </c>
      <c r="CH6" s="5" t="s">
        <v>138</v>
      </c>
      <c r="CI6" s="5" t="s">
        <v>143</v>
      </c>
      <c r="CJ6" s="4">
        <v>30.0</v>
      </c>
      <c r="CK6" s="5" t="s">
        <v>144</v>
      </c>
      <c r="CL6" s="5" t="s">
        <v>145</v>
      </c>
      <c r="CM6" s="4">
        <v>31.0</v>
      </c>
      <c r="CN6" s="5" t="s">
        <v>146</v>
      </c>
      <c r="CO6" s="5" t="s">
        <v>153</v>
      </c>
      <c r="CP6" s="4">
        <v>32.0</v>
      </c>
      <c r="CQ6" s="5" t="s">
        <v>148</v>
      </c>
      <c r="CR6" s="5" t="s">
        <v>195</v>
      </c>
      <c r="CS6" s="4">
        <v>33.0</v>
      </c>
      <c r="CT6" s="5" t="s">
        <v>149</v>
      </c>
      <c r="CU6" s="5" t="s">
        <v>187</v>
      </c>
      <c r="CV6" s="4">
        <v>34.0</v>
      </c>
      <c r="CW6" s="5" t="s">
        <v>151</v>
      </c>
      <c r="CX6" s="5" t="s">
        <v>187</v>
      </c>
      <c r="CY6" s="4">
        <v>35.0</v>
      </c>
      <c r="CZ6" s="5" t="s">
        <v>152</v>
      </c>
      <c r="DA6" s="5" t="s">
        <v>147</v>
      </c>
      <c r="DB6" s="4">
        <v>36.0</v>
      </c>
      <c r="DC6" s="5" t="s">
        <v>154</v>
      </c>
      <c r="DD6" s="5" t="s">
        <v>147</v>
      </c>
      <c r="DE6" s="4">
        <v>37.0</v>
      </c>
      <c r="DF6" s="5" t="s">
        <v>155</v>
      </c>
      <c r="DG6" s="5" t="s">
        <v>196</v>
      </c>
      <c r="DH6" s="4">
        <v>38.0</v>
      </c>
      <c r="DI6" s="5" t="s">
        <v>157</v>
      </c>
      <c r="DJ6" s="5" t="s">
        <v>156</v>
      </c>
      <c r="DK6" s="4">
        <v>39.0</v>
      </c>
      <c r="DL6" s="5" t="s">
        <v>159</v>
      </c>
      <c r="DM6" s="5" t="s">
        <v>160</v>
      </c>
      <c r="DN6" s="5"/>
      <c r="DO6" s="5"/>
    </row>
    <row r="7">
      <c r="A7" s="4">
        <v>1.0</v>
      </c>
      <c r="B7" s="5" t="s">
        <v>117</v>
      </c>
      <c r="C7" s="5" t="s">
        <v>118</v>
      </c>
      <c r="D7" s="2">
        <v>2.0</v>
      </c>
      <c r="E7" s="3" t="s">
        <v>119</v>
      </c>
      <c r="F7" s="3" t="s">
        <v>118</v>
      </c>
      <c r="G7" s="2">
        <v>3.0</v>
      </c>
      <c r="H7" s="3" t="s">
        <v>120</v>
      </c>
      <c r="I7" s="3" t="s">
        <v>118</v>
      </c>
      <c r="J7" s="2">
        <v>4.0</v>
      </c>
      <c r="K7" s="3" t="s">
        <v>121</v>
      </c>
      <c r="L7" s="3" t="s">
        <v>118</v>
      </c>
      <c r="M7" s="2">
        <v>5.0</v>
      </c>
      <c r="N7" s="3" t="s">
        <v>122</v>
      </c>
      <c r="O7" s="3" t="s">
        <v>118</v>
      </c>
      <c r="P7" s="2">
        <v>6.0</v>
      </c>
      <c r="Q7" s="3" t="s">
        <v>123</v>
      </c>
      <c r="R7" s="3" t="s">
        <v>118</v>
      </c>
      <c r="S7" s="2">
        <v>7.0</v>
      </c>
      <c r="T7" s="3" t="s">
        <v>124</v>
      </c>
      <c r="U7" s="3" t="s">
        <v>118</v>
      </c>
      <c r="V7" s="4">
        <v>8.0</v>
      </c>
      <c r="W7" s="3" t="s">
        <v>125</v>
      </c>
      <c r="X7" s="3" t="s">
        <v>118</v>
      </c>
      <c r="Y7" s="4">
        <v>9.0</v>
      </c>
      <c r="Z7" s="3" t="s">
        <v>126</v>
      </c>
      <c r="AA7" s="3" t="s">
        <v>197</v>
      </c>
      <c r="AB7" s="4">
        <v>10.0</v>
      </c>
      <c r="AC7" s="5" t="s">
        <v>128</v>
      </c>
      <c r="AD7" s="5" t="s">
        <v>194</v>
      </c>
      <c r="AE7" s="4">
        <v>11.0</v>
      </c>
      <c r="AF7" s="5" t="s">
        <v>130</v>
      </c>
      <c r="AG7" s="5" t="s">
        <v>198</v>
      </c>
      <c r="AH7" s="4">
        <v>12.0</v>
      </c>
      <c r="AI7" s="5" t="s">
        <v>132</v>
      </c>
      <c r="AJ7" s="5" t="s">
        <v>199</v>
      </c>
      <c r="AK7" s="4">
        <v>13.0</v>
      </c>
      <c r="AL7" s="5" t="s">
        <v>134</v>
      </c>
      <c r="AM7" s="5" t="s">
        <v>200</v>
      </c>
      <c r="AN7" s="4">
        <v>14.0</v>
      </c>
      <c r="AO7" s="5" t="s">
        <v>136</v>
      </c>
      <c r="AP7" s="5" t="s">
        <v>201</v>
      </c>
      <c r="AQ7" s="4">
        <v>15.0</v>
      </c>
      <c r="AR7" s="5" t="s">
        <v>138</v>
      </c>
      <c r="AS7" s="5" t="s">
        <v>139</v>
      </c>
      <c r="AT7" s="4">
        <v>16.0</v>
      </c>
      <c r="AU7" s="5" t="s">
        <v>138</v>
      </c>
      <c r="AV7" s="5" t="s">
        <v>140</v>
      </c>
      <c r="AW7" s="4">
        <v>17.0</v>
      </c>
      <c r="AX7" s="5" t="s">
        <v>138</v>
      </c>
      <c r="AY7" s="5" t="s">
        <v>139</v>
      </c>
      <c r="AZ7" s="4">
        <v>18.0</v>
      </c>
      <c r="BA7" s="5" t="s">
        <v>138</v>
      </c>
      <c r="BB7" s="5" t="s">
        <v>141</v>
      </c>
      <c r="BC7" s="4">
        <v>19.0</v>
      </c>
      <c r="BD7" s="5" t="s">
        <v>138</v>
      </c>
      <c r="BE7" s="5" t="s">
        <v>142</v>
      </c>
      <c r="BF7" s="4">
        <v>20.0</v>
      </c>
      <c r="BG7" s="5" t="s">
        <v>138</v>
      </c>
      <c r="BH7" s="5" t="s">
        <v>140</v>
      </c>
      <c r="BI7" s="4">
        <v>21.0</v>
      </c>
      <c r="BJ7" s="5" t="s">
        <v>138</v>
      </c>
      <c r="BK7" s="5" t="s">
        <v>142</v>
      </c>
      <c r="BL7" s="4">
        <v>22.0</v>
      </c>
      <c r="BM7" s="5" t="s">
        <v>138</v>
      </c>
      <c r="BN7" s="5" t="s">
        <v>143</v>
      </c>
      <c r="BO7" s="4">
        <v>23.0</v>
      </c>
      <c r="BP7" s="5" t="s">
        <v>138</v>
      </c>
      <c r="BQ7" s="5" t="s">
        <v>139</v>
      </c>
      <c r="BR7" s="4">
        <v>24.0</v>
      </c>
      <c r="BS7" s="5" t="s">
        <v>138</v>
      </c>
      <c r="BT7" s="5" t="s">
        <v>143</v>
      </c>
      <c r="BU7" s="4">
        <v>25.0</v>
      </c>
      <c r="BV7" s="5" t="s">
        <v>138</v>
      </c>
      <c r="BW7" s="5" t="s">
        <v>142</v>
      </c>
      <c r="BX7" s="4">
        <v>26.0</v>
      </c>
      <c r="BY7" s="5" t="s">
        <v>138</v>
      </c>
      <c r="BZ7" s="5" t="s">
        <v>139</v>
      </c>
      <c r="CA7" s="4">
        <v>27.0</v>
      </c>
      <c r="CB7" s="5" t="s">
        <v>138</v>
      </c>
      <c r="CC7" s="5" t="s">
        <v>143</v>
      </c>
      <c r="CD7" s="4">
        <v>28.0</v>
      </c>
      <c r="CE7" s="5" t="s">
        <v>138</v>
      </c>
      <c r="CF7" s="5" t="s">
        <v>139</v>
      </c>
      <c r="CG7" s="4">
        <v>29.0</v>
      </c>
      <c r="CH7" s="5" t="s">
        <v>138</v>
      </c>
      <c r="CI7" s="5" t="s">
        <v>143</v>
      </c>
      <c r="CJ7" s="4">
        <v>30.0</v>
      </c>
      <c r="CK7" s="5" t="s">
        <v>144</v>
      </c>
      <c r="CL7" s="5" t="s">
        <v>202</v>
      </c>
      <c r="CM7" s="4">
        <v>31.0</v>
      </c>
      <c r="CN7" s="5" t="s">
        <v>146</v>
      </c>
      <c r="CO7" s="5" t="s">
        <v>203</v>
      </c>
      <c r="CP7" s="4">
        <v>32.0</v>
      </c>
      <c r="CQ7" s="5" t="s">
        <v>148</v>
      </c>
      <c r="CR7" s="5" t="s">
        <v>147</v>
      </c>
      <c r="CS7" s="4">
        <v>33.0</v>
      </c>
      <c r="CT7" s="5" t="s">
        <v>149</v>
      </c>
      <c r="CU7" s="5" t="s">
        <v>147</v>
      </c>
      <c r="CV7" s="4">
        <v>34.0</v>
      </c>
      <c r="CW7" s="5" t="s">
        <v>151</v>
      </c>
      <c r="CX7" s="5" t="s">
        <v>147</v>
      </c>
      <c r="CY7" s="4">
        <v>35.0</v>
      </c>
      <c r="CZ7" s="5" t="s">
        <v>152</v>
      </c>
      <c r="DA7" s="5" t="s">
        <v>153</v>
      </c>
      <c r="DB7" s="4">
        <v>36.0</v>
      </c>
      <c r="DC7" s="5" t="s">
        <v>154</v>
      </c>
      <c r="DD7" s="5" t="s">
        <v>153</v>
      </c>
      <c r="DE7" s="4">
        <v>37.0</v>
      </c>
      <c r="DF7" s="5" t="s">
        <v>155</v>
      </c>
      <c r="DG7" s="5" t="s">
        <v>156</v>
      </c>
      <c r="DH7" s="4">
        <v>38.0</v>
      </c>
      <c r="DI7" s="5" t="s">
        <v>157</v>
      </c>
      <c r="DJ7" s="5" t="s">
        <v>158</v>
      </c>
      <c r="DK7" s="4">
        <v>39.0</v>
      </c>
      <c r="DL7" s="5" t="s">
        <v>159</v>
      </c>
      <c r="DM7" s="5" t="s">
        <v>160</v>
      </c>
      <c r="DN7" s="5"/>
      <c r="DO7" s="5"/>
    </row>
    <row r="8">
      <c r="A8" s="4">
        <v>1.0</v>
      </c>
      <c r="B8" s="5" t="s">
        <v>117</v>
      </c>
      <c r="C8" s="5" t="s">
        <v>118</v>
      </c>
      <c r="D8" s="2">
        <v>2.0</v>
      </c>
      <c r="E8" s="3" t="s">
        <v>119</v>
      </c>
      <c r="F8" s="3" t="s">
        <v>118</v>
      </c>
      <c r="G8" s="2">
        <v>3.0</v>
      </c>
      <c r="H8" s="3" t="s">
        <v>120</v>
      </c>
      <c r="I8" s="3" t="s">
        <v>118</v>
      </c>
      <c r="J8" s="2">
        <v>4.0</v>
      </c>
      <c r="K8" s="3" t="s">
        <v>121</v>
      </c>
      <c r="L8" s="3" t="s">
        <v>118</v>
      </c>
      <c r="M8" s="2">
        <v>5.0</v>
      </c>
      <c r="N8" s="3" t="s">
        <v>122</v>
      </c>
      <c r="O8" s="3" t="s">
        <v>118</v>
      </c>
      <c r="P8" s="2">
        <v>6.0</v>
      </c>
      <c r="Q8" s="3" t="s">
        <v>123</v>
      </c>
      <c r="R8" s="3" t="s">
        <v>118</v>
      </c>
      <c r="S8" s="2">
        <v>7.0</v>
      </c>
      <c r="T8" s="3" t="s">
        <v>124</v>
      </c>
      <c r="U8" s="3" t="s">
        <v>118</v>
      </c>
      <c r="V8" s="4">
        <v>8.0</v>
      </c>
      <c r="W8" s="3" t="s">
        <v>125</v>
      </c>
      <c r="X8" s="3" t="s">
        <v>118</v>
      </c>
      <c r="Y8" s="4">
        <v>9.0</v>
      </c>
      <c r="Z8" s="3" t="s">
        <v>126</v>
      </c>
      <c r="AA8" s="3" t="s">
        <v>204</v>
      </c>
      <c r="AB8" s="4">
        <v>10.0</v>
      </c>
      <c r="AC8" s="5" t="s">
        <v>128</v>
      </c>
      <c r="AD8" s="5" t="s">
        <v>205</v>
      </c>
      <c r="AE8" s="4">
        <v>11.0</v>
      </c>
      <c r="AF8" s="5" t="s">
        <v>130</v>
      </c>
      <c r="AG8" s="5" t="s">
        <v>206</v>
      </c>
      <c r="AH8" s="4">
        <v>12.0</v>
      </c>
      <c r="AI8" s="5" t="s">
        <v>132</v>
      </c>
      <c r="AJ8" s="5" t="s">
        <v>207</v>
      </c>
      <c r="AK8" s="4">
        <v>13.0</v>
      </c>
      <c r="AL8" s="5" t="s">
        <v>134</v>
      </c>
      <c r="AM8" s="5" t="s">
        <v>208</v>
      </c>
      <c r="AN8" s="4">
        <v>14.0</v>
      </c>
      <c r="AO8" s="5" t="s">
        <v>136</v>
      </c>
      <c r="AP8" s="5" t="s">
        <v>209</v>
      </c>
      <c r="AQ8" s="4">
        <v>15.0</v>
      </c>
      <c r="AR8" s="5" t="s">
        <v>138</v>
      </c>
      <c r="AS8" s="5" t="s">
        <v>139</v>
      </c>
      <c r="AT8" s="4">
        <v>16.0</v>
      </c>
      <c r="AU8" s="5" t="s">
        <v>138</v>
      </c>
      <c r="AV8" s="5" t="s">
        <v>140</v>
      </c>
      <c r="AW8" s="4">
        <v>17.0</v>
      </c>
      <c r="AX8" s="5" t="s">
        <v>138</v>
      </c>
      <c r="AY8" s="5" t="s">
        <v>139</v>
      </c>
      <c r="AZ8" s="4">
        <v>18.0</v>
      </c>
      <c r="BA8" s="5" t="s">
        <v>138</v>
      </c>
      <c r="BB8" s="5" t="s">
        <v>141</v>
      </c>
      <c r="BC8" s="4">
        <v>19.0</v>
      </c>
      <c r="BD8" s="5" t="s">
        <v>138</v>
      </c>
      <c r="BE8" s="5" t="s">
        <v>142</v>
      </c>
      <c r="BF8" s="4">
        <v>20.0</v>
      </c>
      <c r="BG8" s="5" t="s">
        <v>138</v>
      </c>
      <c r="BH8" s="5" t="s">
        <v>140</v>
      </c>
      <c r="BI8" s="4">
        <v>21.0</v>
      </c>
      <c r="BJ8" s="5" t="s">
        <v>138</v>
      </c>
      <c r="BK8" s="5" t="s">
        <v>142</v>
      </c>
      <c r="BL8" s="4">
        <v>22.0</v>
      </c>
      <c r="BM8" s="5" t="s">
        <v>138</v>
      </c>
      <c r="BN8" s="5" t="s">
        <v>143</v>
      </c>
      <c r="BO8" s="4">
        <v>23.0</v>
      </c>
      <c r="BP8" s="5" t="s">
        <v>138</v>
      </c>
      <c r="BQ8" s="5" t="s">
        <v>139</v>
      </c>
      <c r="BR8" s="4">
        <v>24.0</v>
      </c>
      <c r="BS8" s="5" t="s">
        <v>138</v>
      </c>
      <c r="BT8" s="5" t="s">
        <v>143</v>
      </c>
      <c r="BU8" s="4">
        <v>25.0</v>
      </c>
      <c r="BV8" s="5" t="s">
        <v>138</v>
      </c>
      <c r="BW8" s="5" t="s">
        <v>142</v>
      </c>
      <c r="BX8" s="4">
        <v>26.0</v>
      </c>
      <c r="BY8" s="5" t="s">
        <v>138</v>
      </c>
      <c r="BZ8" s="5" t="s">
        <v>139</v>
      </c>
      <c r="CA8" s="4">
        <v>27.0</v>
      </c>
      <c r="CB8" s="5" t="s">
        <v>138</v>
      </c>
      <c r="CC8" s="5" t="s">
        <v>143</v>
      </c>
      <c r="CD8" s="4">
        <v>28.0</v>
      </c>
      <c r="CE8" s="5" t="s">
        <v>138</v>
      </c>
      <c r="CF8" s="5" t="s">
        <v>139</v>
      </c>
      <c r="CG8" s="4">
        <v>29.0</v>
      </c>
      <c r="CH8" s="5" t="s">
        <v>138</v>
      </c>
      <c r="CI8" s="5" t="s">
        <v>143</v>
      </c>
      <c r="CJ8" s="4">
        <v>30.0</v>
      </c>
      <c r="CK8" s="5" t="s">
        <v>144</v>
      </c>
      <c r="CL8" s="5" t="s">
        <v>210</v>
      </c>
      <c r="CM8" s="4">
        <v>31.0</v>
      </c>
      <c r="CN8" s="5" t="s">
        <v>146</v>
      </c>
      <c r="CO8" s="5" t="s">
        <v>168</v>
      </c>
      <c r="CP8" s="4">
        <v>32.0</v>
      </c>
      <c r="CQ8" s="5" t="s">
        <v>148</v>
      </c>
      <c r="CR8" s="5" t="s">
        <v>195</v>
      </c>
      <c r="CS8" s="4">
        <v>33.0</v>
      </c>
      <c r="CT8" s="5" t="s">
        <v>149</v>
      </c>
      <c r="CU8" s="5" t="s">
        <v>147</v>
      </c>
      <c r="CV8" s="4">
        <v>34.0</v>
      </c>
      <c r="CW8" s="5" t="s">
        <v>151</v>
      </c>
      <c r="CX8" s="5" t="s">
        <v>150</v>
      </c>
      <c r="CY8" s="4">
        <v>35.0</v>
      </c>
      <c r="CZ8" s="5" t="s">
        <v>152</v>
      </c>
      <c r="DA8" s="5" t="s">
        <v>153</v>
      </c>
      <c r="DB8" s="4">
        <v>36.0</v>
      </c>
      <c r="DC8" s="5" t="s">
        <v>154</v>
      </c>
      <c r="DD8" s="5" t="s">
        <v>150</v>
      </c>
      <c r="DE8" s="4">
        <v>37.0</v>
      </c>
      <c r="DF8" s="5" t="s">
        <v>155</v>
      </c>
      <c r="DG8" s="5" t="s">
        <v>158</v>
      </c>
      <c r="DH8" s="4">
        <v>38.0</v>
      </c>
      <c r="DI8" s="5" t="s">
        <v>157</v>
      </c>
      <c r="DJ8" s="5" t="s">
        <v>179</v>
      </c>
      <c r="DK8" s="4">
        <v>39.0</v>
      </c>
      <c r="DL8" s="5" t="s">
        <v>159</v>
      </c>
      <c r="DM8" s="5" t="s">
        <v>160</v>
      </c>
      <c r="DN8" s="5"/>
      <c r="DO8" s="5"/>
    </row>
    <row r="9">
      <c r="A9" s="4">
        <v>1.0</v>
      </c>
      <c r="B9" s="5" t="s">
        <v>117</v>
      </c>
      <c r="C9" s="5" t="s">
        <v>118</v>
      </c>
      <c r="D9" s="4">
        <v>2.0</v>
      </c>
      <c r="E9" s="5" t="s">
        <v>119</v>
      </c>
      <c r="F9" s="5" t="s">
        <v>118</v>
      </c>
      <c r="G9" s="4">
        <v>3.0</v>
      </c>
      <c r="H9" s="5" t="s">
        <v>120</v>
      </c>
      <c r="I9" s="5" t="s">
        <v>118</v>
      </c>
      <c r="J9" s="4">
        <v>4.0</v>
      </c>
      <c r="K9" s="5" t="s">
        <v>121</v>
      </c>
      <c r="L9" s="5" t="s">
        <v>118</v>
      </c>
      <c r="M9" s="4">
        <v>5.0</v>
      </c>
      <c r="N9" s="5" t="s">
        <v>122</v>
      </c>
      <c r="O9" s="5" t="s">
        <v>118</v>
      </c>
      <c r="P9" s="4">
        <v>6.0</v>
      </c>
      <c r="Q9" s="5" t="s">
        <v>123</v>
      </c>
      <c r="R9" s="5" t="s">
        <v>118</v>
      </c>
      <c r="S9" s="4">
        <v>7.0</v>
      </c>
      <c r="T9" s="5" t="s">
        <v>124</v>
      </c>
      <c r="U9" s="5" t="s">
        <v>118</v>
      </c>
      <c r="V9" s="4">
        <v>8.0</v>
      </c>
      <c r="W9" s="5" t="s">
        <v>125</v>
      </c>
      <c r="X9" s="5" t="s">
        <v>118</v>
      </c>
      <c r="Y9" s="4">
        <v>9.0</v>
      </c>
      <c r="Z9" s="5" t="s">
        <v>126</v>
      </c>
      <c r="AA9" s="5" t="s">
        <v>211</v>
      </c>
      <c r="AB9" s="4">
        <v>10.0</v>
      </c>
      <c r="AC9" s="5" t="s">
        <v>128</v>
      </c>
      <c r="AD9" s="5" t="s">
        <v>212</v>
      </c>
      <c r="AE9" s="4">
        <v>11.0</v>
      </c>
      <c r="AF9" s="5" t="s">
        <v>130</v>
      </c>
      <c r="AG9" s="5" t="s">
        <v>213</v>
      </c>
      <c r="AH9" s="4">
        <v>12.0</v>
      </c>
      <c r="AI9" s="5" t="s">
        <v>132</v>
      </c>
      <c r="AJ9" s="5" t="s">
        <v>214</v>
      </c>
      <c r="AK9" s="4">
        <v>13.0</v>
      </c>
      <c r="AL9" s="5" t="s">
        <v>134</v>
      </c>
      <c r="AM9" s="5" t="s">
        <v>215</v>
      </c>
      <c r="AN9" s="4">
        <v>14.0</v>
      </c>
      <c r="AO9" s="5" t="s">
        <v>136</v>
      </c>
      <c r="AP9" s="5" t="s">
        <v>216</v>
      </c>
      <c r="AQ9" s="4">
        <v>15.0</v>
      </c>
      <c r="AR9" s="5" t="s">
        <v>138</v>
      </c>
      <c r="AS9" s="5" t="s">
        <v>139</v>
      </c>
      <c r="AT9" s="4">
        <v>16.0</v>
      </c>
      <c r="AU9" s="5" t="s">
        <v>138</v>
      </c>
      <c r="AV9" s="5" t="s">
        <v>140</v>
      </c>
      <c r="AW9" s="4">
        <v>17.0</v>
      </c>
      <c r="AX9" s="5" t="s">
        <v>138</v>
      </c>
      <c r="AY9" s="5" t="s">
        <v>139</v>
      </c>
      <c r="AZ9" s="4">
        <v>18.0</v>
      </c>
      <c r="BA9" s="5" t="s">
        <v>138</v>
      </c>
      <c r="BB9" s="5" t="s">
        <v>141</v>
      </c>
      <c r="BC9" s="4">
        <v>19.0</v>
      </c>
      <c r="BD9" s="5" t="s">
        <v>138</v>
      </c>
      <c r="BE9" s="5" t="s">
        <v>142</v>
      </c>
      <c r="BF9" s="4">
        <v>20.0</v>
      </c>
      <c r="BG9" s="5" t="s">
        <v>138</v>
      </c>
      <c r="BH9" s="5" t="s">
        <v>140</v>
      </c>
      <c r="BI9" s="4">
        <v>21.0</v>
      </c>
      <c r="BJ9" s="5" t="s">
        <v>138</v>
      </c>
      <c r="BK9" s="5" t="s">
        <v>142</v>
      </c>
      <c r="BL9" s="4">
        <v>22.0</v>
      </c>
      <c r="BM9" s="5" t="s">
        <v>138</v>
      </c>
      <c r="BN9" s="5" t="s">
        <v>143</v>
      </c>
      <c r="BO9" s="4">
        <v>23.0</v>
      </c>
      <c r="BP9" s="5" t="s">
        <v>138</v>
      </c>
      <c r="BQ9" s="5" t="s">
        <v>139</v>
      </c>
      <c r="BR9" s="4">
        <v>24.0</v>
      </c>
      <c r="BS9" s="5" t="s">
        <v>138</v>
      </c>
      <c r="BT9" s="5" t="s">
        <v>143</v>
      </c>
      <c r="BU9" s="4">
        <v>25.0</v>
      </c>
      <c r="BV9" s="5" t="s">
        <v>138</v>
      </c>
      <c r="BW9" s="5" t="s">
        <v>142</v>
      </c>
      <c r="BX9" s="4">
        <v>26.0</v>
      </c>
      <c r="BY9" s="5" t="s">
        <v>138</v>
      </c>
      <c r="BZ9" s="5" t="s">
        <v>139</v>
      </c>
      <c r="CA9" s="4">
        <v>27.0</v>
      </c>
      <c r="CB9" s="5" t="s">
        <v>138</v>
      </c>
      <c r="CC9" s="5" t="s">
        <v>177</v>
      </c>
      <c r="CD9" s="4">
        <v>28.0</v>
      </c>
      <c r="CE9" s="5" t="s">
        <v>138</v>
      </c>
      <c r="CF9" s="5" t="s">
        <v>139</v>
      </c>
      <c r="CG9" s="4">
        <v>29.0</v>
      </c>
      <c r="CH9" s="5" t="s">
        <v>138</v>
      </c>
      <c r="CI9" s="5" t="s">
        <v>141</v>
      </c>
      <c r="CJ9" s="4">
        <v>30.0</v>
      </c>
      <c r="CK9" s="5" t="s">
        <v>144</v>
      </c>
      <c r="CL9" s="5" t="s">
        <v>145</v>
      </c>
      <c r="CM9" s="4">
        <v>31.0</v>
      </c>
      <c r="CN9" s="5" t="s">
        <v>146</v>
      </c>
      <c r="CO9" s="5" t="s">
        <v>195</v>
      </c>
      <c r="CP9" s="4">
        <v>32.0</v>
      </c>
      <c r="CQ9" s="5" t="s">
        <v>148</v>
      </c>
      <c r="CR9" s="5" t="s">
        <v>167</v>
      </c>
      <c r="CS9" s="4">
        <v>33.0</v>
      </c>
      <c r="CT9" s="5" t="s">
        <v>149</v>
      </c>
      <c r="CU9" s="5" t="s">
        <v>147</v>
      </c>
      <c r="CV9" s="4">
        <v>34.0</v>
      </c>
      <c r="CW9" s="5" t="s">
        <v>151</v>
      </c>
      <c r="CX9" s="5" t="s">
        <v>153</v>
      </c>
      <c r="CY9" s="4">
        <v>35.0</v>
      </c>
      <c r="CZ9" s="5" t="s">
        <v>152</v>
      </c>
      <c r="DA9" s="5" t="s">
        <v>169</v>
      </c>
      <c r="DB9" s="4">
        <v>36.0</v>
      </c>
      <c r="DC9" s="5" t="s">
        <v>154</v>
      </c>
      <c r="DD9" s="5" t="s">
        <v>150</v>
      </c>
      <c r="DE9" s="4">
        <v>37.0</v>
      </c>
      <c r="DF9" s="5" t="s">
        <v>155</v>
      </c>
      <c r="DG9" s="5" t="s">
        <v>158</v>
      </c>
      <c r="DH9" s="4">
        <v>38.0</v>
      </c>
      <c r="DI9" s="5" t="s">
        <v>157</v>
      </c>
      <c r="DJ9" s="5" t="s">
        <v>179</v>
      </c>
      <c r="DK9" s="4">
        <v>39.0</v>
      </c>
      <c r="DL9" s="5" t="s">
        <v>159</v>
      </c>
      <c r="DM9" s="6" t="s">
        <v>217</v>
      </c>
      <c r="DN9" s="5"/>
      <c r="DO9" s="5"/>
    </row>
    <row r="10">
      <c r="A10" s="4">
        <v>1.0</v>
      </c>
      <c r="B10" s="5" t="s">
        <v>117</v>
      </c>
      <c r="C10" s="5" t="s">
        <v>118</v>
      </c>
      <c r="D10" s="4">
        <v>2.0</v>
      </c>
      <c r="E10" s="5" t="s">
        <v>119</v>
      </c>
      <c r="F10" s="5" t="s">
        <v>118</v>
      </c>
      <c r="G10" s="4">
        <v>3.0</v>
      </c>
      <c r="H10" s="5" t="s">
        <v>120</v>
      </c>
      <c r="I10" s="5" t="s">
        <v>118</v>
      </c>
      <c r="J10" s="4">
        <v>4.0</v>
      </c>
      <c r="K10" s="5" t="s">
        <v>121</v>
      </c>
      <c r="L10" s="5" t="s">
        <v>118</v>
      </c>
      <c r="M10" s="4">
        <v>5.0</v>
      </c>
      <c r="N10" s="5" t="s">
        <v>122</v>
      </c>
      <c r="O10" s="5" t="s">
        <v>118</v>
      </c>
      <c r="P10" s="4">
        <v>6.0</v>
      </c>
      <c r="Q10" s="5" t="s">
        <v>123</v>
      </c>
      <c r="R10" s="5" t="s">
        <v>118</v>
      </c>
      <c r="S10" s="4">
        <v>7.0</v>
      </c>
      <c r="T10" s="5" t="s">
        <v>124</v>
      </c>
      <c r="U10" s="5" t="s">
        <v>118</v>
      </c>
      <c r="V10" s="4">
        <v>8.0</v>
      </c>
      <c r="W10" s="5" t="s">
        <v>125</v>
      </c>
      <c r="X10" s="5" t="s">
        <v>118</v>
      </c>
      <c r="Y10" s="4">
        <v>9.0</v>
      </c>
      <c r="Z10" s="5" t="s">
        <v>126</v>
      </c>
      <c r="AA10" s="5" t="s">
        <v>218</v>
      </c>
      <c r="AB10" s="4">
        <v>10.0</v>
      </c>
      <c r="AC10" s="5" t="s">
        <v>128</v>
      </c>
      <c r="AD10" s="5" t="s">
        <v>219</v>
      </c>
      <c r="AE10" s="4">
        <v>11.0</v>
      </c>
      <c r="AF10" s="5" t="s">
        <v>130</v>
      </c>
      <c r="AG10" s="5" t="s">
        <v>220</v>
      </c>
      <c r="AH10" s="4">
        <v>12.0</v>
      </c>
      <c r="AI10" s="5" t="s">
        <v>132</v>
      </c>
      <c r="AJ10" s="5" t="s">
        <v>221</v>
      </c>
      <c r="AK10" s="4">
        <v>13.0</v>
      </c>
      <c r="AL10" s="5" t="s">
        <v>134</v>
      </c>
      <c r="AM10" s="5" t="s">
        <v>222</v>
      </c>
      <c r="AN10" s="4">
        <v>14.0</v>
      </c>
      <c r="AO10" s="5" t="s">
        <v>136</v>
      </c>
      <c r="AP10" s="5" t="s">
        <v>223</v>
      </c>
      <c r="AQ10" s="4">
        <v>15.0</v>
      </c>
      <c r="AR10" s="5" t="s">
        <v>138</v>
      </c>
      <c r="AS10" s="5" t="s">
        <v>142</v>
      </c>
      <c r="AT10" s="4">
        <v>16.0</v>
      </c>
      <c r="AU10" s="5" t="s">
        <v>138</v>
      </c>
      <c r="AV10" s="5" t="s">
        <v>140</v>
      </c>
      <c r="AW10" s="4">
        <v>17.0</v>
      </c>
      <c r="AX10" s="5" t="s">
        <v>138</v>
      </c>
      <c r="AY10" s="5" t="s">
        <v>140</v>
      </c>
      <c r="AZ10" s="4">
        <v>18.0</v>
      </c>
      <c r="BA10" s="5" t="s">
        <v>138</v>
      </c>
      <c r="BB10" s="5" t="s">
        <v>141</v>
      </c>
      <c r="BC10" s="4">
        <v>19.0</v>
      </c>
      <c r="BD10" s="5" t="s">
        <v>138</v>
      </c>
      <c r="BE10" s="5" t="s">
        <v>142</v>
      </c>
      <c r="BF10" s="4">
        <v>20.0</v>
      </c>
      <c r="BG10" s="5" t="s">
        <v>138</v>
      </c>
      <c r="BH10" s="5" t="s">
        <v>140</v>
      </c>
      <c r="BI10" s="4">
        <v>21.0</v>
      </c>
      <c r="BJ10" s="5" t="s">
        <v>138</v>
      </c>
      <c r="BK10" s="5" t="s">
        <v>142</v>
      </c>
      <c r="BL10" s="4">
        <v>22.0</v>
      </c>
      <c r="BM10" s="5" t="s">
        <v>138</v>
      </c>
      <c r="BN10" s="5" t="s">
        <v>140</v>
      </c>
      <c r="BO10" s="4">
        <v>23.0</v>
      </c>
      <c r="BP10" s="5" t="s">
        <v>138</v>
      </c>
      <c r="BQ10" s="5" t="s">
        <v>139</v>
      </c>
      <c r="BR10" s="4">
        <v>24.0</v>
      </c>
      <c r="BS10" s="5" t="s">
        <v>138</v>
      </c>
      <c r="BT10" s="5" t="s">
        <v>142</v>
      </c>
      <c r="BU10" s="4">
        <v>25.0</v>
      </c>
      <c r="BV10" s="5" t="s">
        <v>138</v>
      </c>
      <c r="BW10" s="5" t="s">
        <v>140</v>
      </c>
      <c r="BX10" s="4">
        <v>26.0</v>
      </c>
      <c r="BY10" s="5" t="s">
        <v>138</v>
      </c>
      <c r="BZ10" s="5" t="s">
        <v>139</v>
      </c>
      <c r="CA10" s="4">
        <v>27.0</v>
      </c>
      <c r="CB10" s="5" t="s">
        <v>138</v>
      </c>
      <c r="CC10" s="5" t="s">
        <v>143</v>
      </c>
      <c r="CD10" s="4">
        <v>28.0</v>
      </c>
      <c r="CE10" s="5" t="s">
        <v>138</v>
      </c>
      <c r="CF10" s="5" t="s">
        <v>139</v>
      </c>
      <c r="CG10" s="4">
        <v>29.0</v>
      </c>
      <c r="CH10" s="5" t="s">
        <v>138</v>
      </c>
      <c r="CI10" s="5" t="s">
        <v>143</v>
      </c>
      <c r="CJ10" s="4">
        <v>30.0</v>
      </c>
      <c r="CK10" s="5" t="s">
        <v>144</v>
      </c>
      <c r="CL10" s="5" t="s">
        <v>145</v>
      </c>
      <c r="CM10" s="4">
        <v>31.0</v>
      </c>
      <c r="CN10" s="5" t="s">
        <v>146</v>
      </c>
      <c r="CO10" s="5" t="s">
        <v>168</v>
      </c>
      <c r="CP10" s="4">
        <v>32.0</v>
      </c>
      <c r="CQ10" s="5" t="s">
        <v>148</v>
      </c>
      <c r="CR10" s="5" t="s">
        <v>167</v>
      </c>
      <c r="CS10" s="4">
        <v>33.0</v>
      </c>
      <c r="CT10" s="5" t="s">
        <v>149</v>
      </c>
      <c r="CU10" s="5" t="s">
        <v>147</v>
      </c>
      <c r="CV10" s="4">
        <v>34.0</v>
      </c>
      <c r="CW10" s="5" t="s">
        <v>151</v>
      </c>
      <c r="CX10" s="5" t="s">
        <v>224</v>
      </c>
      <c r="CY10" s="4">
        <v>35.0</v>
      </c>
      <c r="CZ10" s="5" t="s">
        <v>152</v>
      </c>
      <c r="DA10" s="5" t="s">
        <v>187</v>
      </c>
      <c r="DB10" s="4">
        <v>36.0</v>
      </c>
      <c r="DC10" s="5" t="s">
        <v>154</v>
      </c>
      <c r="DD10" s="5" t="s">
        <v>187</v>
      </c>
      <c r="DE10" s="4">
        <v>37.0</v>
      </c>
      <c r="DF10" s="5" t="s">
        <v>155</v>
      </c>
      <c r="DG10" s="5" t="s">
        <v>158</v>
      </c>
      <c r="DH10" s="4">
        <v>38.0</v>
      </c>
      <c r="DI10" s="5" t="s">
        <v>157</v>
      </c>
      <c r="DJ10" s="5" t="s">
        <v>179</v>
      </c>
      <c r="DK10" s="4">
        <v>39.0</v>
      </c>
      <c r="DL10" s="5" t="s">
        <v>159</v>
      </c>
      <c r="DM10" s="5" t="s">
        <v>160</v>
      </c>
      <c r="DN10" s="5"/>
      <c r="DO10" s="5"/>
    </row>
    <row r="11">
      <c r="A11" s="4">
        <v>1.0</v>
      </c>
      <c r="B11" s="5" t="s">
        <v>117</v>
      </c>
      <c r="C11" s="5" t="s">
        <v>118</v>
      </c>
      <c r="D11" s="4">
        <v>2.0</v>
      </c>
      <c r="E11" s="5" t="s">
        <v>119</v>
      </c>
      <c r="F11" s="5" t="s">
        <v>118</v>
      </c>
      <c r="G11" s="4">
        <v>3.0</v>
      </c>
      <c r="H11" s="5" t="s">
        <v>120</v>
      </c>
      <c r="I11" s="5" t="s">
        <v>118</v>
      </c>
      <c r="J11" s="4">
        <v>4.0</v>
      </c>
      <c r="K11" s="5" t="s">
        <v>121</v>
      </c>
      <c r="L11" s="5" t="s">
        <v>118</v>
      </c>
      <c r="M11" s="4">
        <v>5.0</v>
      </c>
      <c r="N11" s="5" t="s">
        <v>122</v>
      </c>
      <c r="O11" s="5" t="s">
        <v>118</v>
      </c>
      <c r="P11" s="4">
        <v>6.0</v>
      </c>
      <c r="Q11" s="5" t="s">
        <v>123</v>
      </c>
      <c r="R11" s="5" t="s">
        <v>118</v>
      </c>
      <c r="S11" s="4">
        <v>7.0</v>
      </c>
      <c r="T11" s="5" t="s">
        <v>124</v>
      </c>
      <c r="U11" s="5" t="s">
        <v>118</v>
      </c>
      <c r="V11" s="4">
        <v>8.0</v>
      </c>
      <c r="W11" s="5" t="s">
        <v>125</v>
      </c>
      <c r="X11" s="5" t="s">
        <v>118</v>
      </c>
      <c r="Y11" s="4">
        <v>9.0</v>
      </c>
      <c r="Z11" s="5" t="s">
        <v>126</v>
      </c>
      <c r="AA11" s="5" t="s">
        <v>225</v>
      </c>
      <c r="AB11" s="4">
        <v>10.0</v>
      </c>
      <c r="AC11" s="5" t="s">
        <v>128</v>
      </c>
      <c r="AD11" s="5" t="s">
        <v>226</v>
      </c>
      <c r="AE11" s="4">
        <v>11.0</v>
      </c>
      <c r="AF11" s="5" t="s">
        <v>130</v>
      </c>
      <c r="AG11" s="5" t="s">
        <v>227</v>
      </c>
      <c r="AH11" s="4">
        <v>12.0</v>
      </c>
      <c r="AI11" s="5" t="s">
        <v>132</v>
      </c>
      <c r="AJ11" s="5" t="s">
        <v>228</v>
      </c>
      <c r="AK11" s="4">
        <v>13.0</v>
      </c>
      <c r="AL11" s="5" t="s">
        <v>134</v>
      </c>
      <c r="AM11" s="5" t="s">
        <v>229</v>
      </c>
      <c r="AN11" s="4">
        <v>14.0</v>
      </c>
      <c r="AO11" s="5" t="s">
        <v>136</v>
      </c>
      <c r="AP11" s="5" t="s">
        <v>230</v>
      </c>
      <c r="AQ11" s="4">
        <v>15.0</v>
      </c>
      <c r="AR11" s="5" t="s">
        <v>138</v>
      </c>
      <c r="AS11" s="5" t="s">
        <v>139</v>
      </c>
      <c r="AT11" s="4">
        <v>16.0</v>
      </c>
      <c r="AU11" s="5" t="s">
        <v>138</v>
      </c>
      <c r="AV11" s="5" t="s">
        <v>140</v>
      </c>
      <c r="AW11" s="4">
        <v>17.0</v>
      </c>
      <c r="AX11" s="5" t="s">
        <v>138</v>
      </c>
      <c r="AY11" s="5" t="s">
        <v>140</v>
      </c>
      <c r="AZ11" s="4">
        <v>18.0</v>
      </c>
      <c r="BA11" s="5" t="s">
        <v>138</v>
      </c>
      <c r="BB11" s="5" t="s">
        <v>141</v>
      </c>
      <c r="BC11" s="4">
        <v>19.0</v>
      </c>
      <c r="BD11" s="5" t="s">
        <v>138</v>
      </c>
      <c r="BE11" s="5" t="s">
        <v>142</v>
      </c>
      <c r="BF11" s="4">
        <v>20.0</v>
      </c>
      <c r="BG11" s="5" t="s">
        <v>138</v>
      </c>
      <c r="BH11" s="5" t="s">
        <v>140</v>
      </c>
      <c r="BI11" s="4">
        <v>21.0</v>
      </c>
      <c r="BJ11" s="5" t="s">
        <v>138</v>
      </c>
      <c r="BK11" s="5" t="s">
        <v>142</v>
      </c>
      <c r="BL11" s="4">
        <v>22.0</v>
      </c>
      <c r="BM11" s="5" t="s">
        <v>138</v>
      </c>
      <c r="BN11" s="5" t="s">
        <v>140</v>
      </c>
      <c r="BO11" s="4">
        <v>23.0</v>
      </c>
      <c r="BP11" s="5" t="s">
        <v>138</v>
      </c>
      <c r="BQ11" s="5" t="s">
        <v>139</v>
      </c>
      <c r="BR11" s="4">
        <v>24.0</v>
      </c>
      <c r="BS11" s="5" t="s">
        <v>138</v>
      </c>
      <c r="BT11" s="5" t="s">
        <v>142</v>
      </c>
      <c r="BU11" s="4">
        <v>25.0</v>
      </c>
      <c r="BV11" s="5" t="s">
        <v>138</v>
      </c>
      <c r="BW11" s="5" t="s">
        <v>140</v>
      </c>
      <c r="BX11" s="4">
        <v>26.0</v>
      </c>
      <c r="BY11" s="5" t="s">
        <v>138</v>
      </c>
      <c r="BZ11" s="5" t="s">
        <v>139</v>
      </c>
      <c r="CA11" s="4">
        <v>27.0</v>
      </c>
      <c r="CB11" s="5" t="s">
        <v>138</v>
      </c>
      <c r="CC11" s="5" t="s">
        <v>143</v>
      </c>
      <c r="CD11" s="4">
        <v>28.0</v>
      </c>
      <c r="CE11" s="5" t="s">
        <v>138</v>
      </c>
      <c r="CF11" s="5" t="s">
        <v>139</v>
      </c>
      <c r="CG11" s="4">
        <v>29.0</v>
      </c>
      <c r="CH11" s="5" t="s">
        <v>138</v>
      </c>
      <c r="CI11" s="5" t="s">
        <v>141</v>
      </c>
      <c r="CJ11" s="4">
        <v>30.0</v>
      </c>
      <c r="CK11" s="5" t="s">
        <v>144</v>
      </c>
      <c r="CL11" s="5" t="s">
        <v>145</v>
      </c>
      <c r="CM11" s="4">
        <v>31.0</v>
      </c>
      <c r="CN11" s="5" t="s">
        <v>146</v>
      </c>
      <c r="CO11" s="5" t="s">
        <v>168</v>
      </c>
      <c r="CP11" s="4">
        <v>32.0</v>
      </c>
      <c r="CQ11" s="5" t="s">
        <v>148</v>
      </c>
      <c r="CR11" s="5" t="s">
        <v>195</v>
      </c>
      <c r="CS11" s="4">
        <v>33.0</v>
      </c>
      <c r="CT11" s="5" t="s">
        <v>149</v>
      </c>
      <c r="CU11" s="5" t="s">
        <v>187</v>
      </c>
      <c r="CV11" s="4">
        <v>34.0</v>
      </c>
      <c r="CW11" s="5" t="s">
        <v>151</v>
      </c>
      <c r="CX11" s="5" t="s">
        <v>150</v>
      </c>
      <c r="CY11" s="4">
        <v>35.0</v>
      </c>
      <c r="CZ11" s="5" t="s">
        <v>152</v>
      </c>
      <c r="DA11" s="5" t="s">
        <v>147</v>
      </c>
      <c r="DB11" s="4">
        <v>36.0</v>
      </c>
      <c r="DC11" s="5" t="s">
        <v>154</v>
      </c>
      <c r="DD11" s="5" t="s">
        <v>147</v>
      </c>
      <c r="DE11" s="4">
        <v>37.0</v>
      </c>
      <c r="DF11" s="5" t="s">
        <v>155</v>
      </c>
      <c r="DG11" s="5" t="s">
        <v>156</v>
      </c>
      <c r="DH11" s="4">
        <v>38.0</v>
      </c>
      <c r="DI11" s="5" t="s">
        <v>157</v>
      </c>
      <c r="DJ11" s="5" t="s">
        <v>179</v>
      </c>
      <c r="DK11" s="4">
        <v>39.0</v>
      </c>
      <c r="DL11" s="5" t="s">
        <v>159</v>
      </c>
      <c r="DM11" s="5" t="s">
        <v>231</v>
      </c>
      <c r="DN11" s="5"/>
      <c r="DO11" s="5"/>
    </row>
    <row r="12">
      <c r="A12" s="4">
        <v>1.0</v>
      </c>
      <c r="B12" s="5" t="s">
        <v>117</v>
      </c>
      <c r="C12" s="5" t="s">
        <v>118</v>
      </c>
      <c r="D12" s="4">
        <v>2.0</v>
      </c>
      <c r="E12" s="5" t="s">
        <v>119</v>
      </c>
      <c r="F12" s="5" t="s">
        <v>118</v>
      </c>
      <c r="G12" s="4">
        <v>3.0</v>
      </c>
      <c r="H12" s="5" t="s">
        <v>120</v>
      </c>
      <c r="I12" s="5" t="s">
        <v>118</v>
      </c>
      <c r="J12" s="4">
        <v>4.0</v>
      </c>
      <c r="K12" s="5" t="s">
        <v>121</v>
      </c>
      <c r="L12" s="5" t="s">
        <v>118</v>
      </c>
      <c r="M12" s="4">
        <v>5.0</v>
      </c>
      <c r="N12" s="5" t="s">
        <v>122</v>
      </c>
      <c r="O12" s="5" t="s">
        <v>118</v>
      </c>
      <c r="P12" s="4">
        <v>6.0</v>
      </c>
      <c r="Q12" s="5" t="s">
        <v>123</v>
      </c>
      <c r="R12" s="5" t="s">
        <v>118</v>
      </c>
      <c r="S12" s="4">
        <v>7.0</v>
      </c>
      <c r="T12" s="5" t="s">
        <v>124</v>
      </c>
      <c r="U12" s="5" t="s">
        <v>118</v>
      </c>
      <c r="V12" s="4">
        <v>8.0</v>
      </c>
      <c r="W12" s="5" t="s">
        <v>125</v>
      </c>
      <c r="X12" s="5" t="s">
        <v>118</v>
      </c>
      <c r="Y12" s="4">
        <v>9.0</v>
      </c>
      <c r="Z12" s="5" t="s">
        <v>126</v>
      </c>
      <c r="AA12" s="5" t="s">
        <v>232</v>
      </c>
      <c r="AB12" s="4">
        <v>10.0</v>
      </c>
      <c r="AC12" s="5" t="s">
        <v>128</v>
      </c>
      <c r="AD12" s="5" t="s">
        <v>233</v>
      </c>
      <c r="AE12" s="4">
        <v>11.0</v>
      </c>
      <c r="AF12" s="5" t="s">
        <v>130</v>
      </c>
      <c r="AG12" s="5" t="s">
        <v>234</v>
      </c>
      <c r="AH12" s="4">
        <v>12.0</v>
      </c>
      <c r="AI12" s="5" t="s">
        <v>132</v>
      </c>
      <c r="AJ12" s="5" t="s">
        <v>235</v>
      </c>
      <c r="AK12" s="4">
        <v>13.0</v>
      </c>
      <c r="AL12" s="5" t="s">
        <v>134</v>
      </c>
      <c r="AM12" s="5" t="s">
        <v>236</v>
      </c>
      <c r="AN12" s="4">
        <v>14.0</v>
      </c>
      <c r="AO12" s="5" t="s">
        <v>136</v>
      </c>
      <c r="AP12" s="5" t="s">
        <v>237</v>
      </c>
      <c r="AQ12" s="4">
        <v>15.0</v>
      </c>
      <c r="AR12" s="5" t="s">
        <v>138</v>
      </c>
      <c r="AS12" s="5" t="s">
        <v>139</v>
      </c>
      <c r="AT12" s="4">
        <v>16.0</v>
      </c>
      <c r="AU12" s="5" t="s">
        <v>138</v>
      </c>
      <c r="AV12" s="5" t="s">
        <v>140</v>
      </c>
      <c r="AW12" s="4">
        <v>17.0</v>
      </c>
      <c r="AX12" s="5" t="s">
        <v>138</v>
      </c>
      <c r="AY12" s="5" t="s">
        <v>139</v>
      </c>
      <c r="AZ12" s="4">
        <v>18.0</v>
      </c>
      <c r="BA12" s="5" t="s">
        <v>138</v>
      </c>
      <c r="BB12" s="5" t="s">
        <v>141</v>
      </c>
      <c r="BC12" s="4">
        <v>19.0</v>
      </c>
      <c r="BD12" s="5" t="s">
        <v>138</v>
      </c>
      <c r="BE12" s="5" t="s">
        <v>142</v>
      </c>
      <c r="BF12" s="4">
        <v>20.0</v>
      </c>
      <c r="BG12" s="5" t="s">
        <v>138</v>
      </c>
      <c r="BH12" s="5" t="s">
        <v>140</v>
      </c>
      <c r="BI12" s="4">
        <v>21.0</v>
      </c>
      <c r="BJ12" s="5" t="s">
        <v>138</v>
      </c>
      <c r="BK12" s="5" t="s">
        <v>142</v>
      </c>
      <c r="BL12" s="4">
        <v>22.0</v>
      </c>
      <c r="BM12" s="5" t="s">
        <v>138</v>
      </c>
      <c r="BN12" s="5" t="s">
        <v>140</v>
      </c>
      <c r="BO12" s="4">
        <v>23.0</v>
      </c>
      <c r="BP12" s="5" t="s">
        <v>138</v>
      </c>
      <c r="BQ12" s="5" t="s">
        <v>141</v>
      </c>
      <c r="BR12" s="4">
        <v>24.0</v>
      </c>
      <c r="BS12" s="5" t="s">
        <v>138</v>
      </c>
      <c r="BT12" s="5" t="s">
        <v>142</v>
      </c>
      <c r="BU12" s="4">
        <v>25.0</v>
      </c>
      <c r="BV12" s="5" t="s">
        <v>138</v>
      </c>
      <c r="BW12" s="5" t="s">
        <v>142</v>
      </c>
      <c r="BX12" s="4">
        <v>26.0</v>
      </c>
      <c r="BY12" s="5" t="s">
        <v>138</v>
      </c>
      <c r="BZ12" s="5" t="s">
        <v>139</v>
      </c>
      <c r="CA12" s="4">
        <v>27.0</v>
      </c>
      <c r="CB12" s="5" t="s">
        <v>138</v>
      </c>
      <c r="CC12" s="5" t="s">
        <v>143</v>
      </c>
      <c r="CD12" s="4">
        <v>28.0</v>
      </c>
      <c r="CE12" s="5" t="s">
        <v>138</v>
      </c>
      <c r="CF12" s="5" t="s">
        <v>139</v>
      </c>
      <c r="CG12" s="4">
        <v>29.0</v>
      </c>
      <c r="CH12" s="5" t="s">
        <v>138</v>
      </c>
      <c r="CI12" s="5" t="s">
        <v>143</v>
      </c>
      <c r="CJ12" s="4">
        <v>30.0</v>
      </c>
      <c r="CK12" s="5" t="s">
        <v>144</v>
      </c>
      <c r="CL12" s="5" t="s">
        <v>238</v>
      </c>
      <c r="CM12" s="4">
        <v>31.0</v>
      </c>
      <c r="CN12" s="5" t="s">
        <v>146</v>
      </c>
      <c r="CO12" s="5" t="s">
        <v>168</v>
      </c>
      <c r="CP12" s="4">
        <v>32.0</v>
      </c>
      <c r="CQ12" s="5" t="s">
        <v>148</v>
      </c>
      <c r="CR12" s="5" t="s">
        <v>195</v>
      </c>
      <c r="CS12" s="4">
        <v>33.0</v>
      </c>
      <c r="CT12" s="5" t="s">
        <v>149</v>
      </c>
      <c r="CU12" s="5" t="s">
        <v>150</v>
      </c>
      <c r="CV12" s="4">
        <v>34.0</v>
      </c>
      <c r="CW12" s="5" t="s">
        <v>151</v>
      </c>
      <c r="CX12" s="5" t="s">
        <v>150</v>
      </c>
      <c r="CY12" s="4">
        <v>35.0</v>
      </c>
      <c r="CZ12" s="5" t="s">
        <v>152</v>
      </c>
      <c r="DA12" s="5" t="s">
        <v>147</v>
      </c>
      <c r="DB12" s="4">
        <v>36.0</v>
      </c>
      <c r="DC12" s="5" t="s">
        <v>154</v>
      </c>
      <c r="DD12" s="5" t="s">
        <v>147</v>
      </c>
      <c r="DE12" s="4">
        <v>37.0</v>
      </c>
      <c r="DF12" s="5" t="s">
        <v>155</v>
      </c>
      <c r="DG12" s="5" t="s">
        <v>158</v>
      </c>
      <c r="DH12" s="4">
        <v>38.0</v>
      </c>
      <c r="DI12" s="5" t="s">
        <v>157</v>
      </c>
      <c r="DJ12" s="5" t="s">
        <v>158</v>
      </c>
      <c r="DK12" s="4">
        <v>39.0</v>
      </c>
      <c r="DL12" s="5" t="s">
        <v>159</v>
      </c>
      <c r="DM12" s="5" t="s">
        <v>160</v>
      </c>
      <c r="DN12" s="5"/>
      <c r="DO12" s="5"/>
    </row>
    <row r="13">
      <c r="A13" s="4">
        <v>1.0</v>
      </c>
      <c r="B13" s="5" t="s">
        <v>117</v>
      </c>
      <c r="C13" s="5" t="s">
        <v>118</v>
      </c>
      <c r="D13" s="4">
        <v>2.0</v>
      </c>
      <c r="E13" s="5" t="s">
        <v>119</v>
      </c>
      <c r="F13" s="5" t="s">
        <v>118</v>
      </c>
      <c r="G13" s="4">
        <v>3.0</v>
      </c>
      <c r="H13" s="5" t="s">
        <v>120</v>
      </c>
      <c r="I13" s="5" t="s">
        <v>118</v>
      </c>
      <c r="J13" s="4">
        <v>4.0</v>
      </c>
      <c r="K13" s="5" t="s">
        <v>121</v>
      </c>
      <c r="L13" s="5" t="s">
        <v>118</v>
      </c>
      <c r="M13" s="4">
        <v>5.0</v>
      </c>
      <c r="N13" s="5" t="s">
        <v>122</v>
      </c>
      <c r="O13" s="5" t="s">
        <v>118</v>
      </c>
      <c r="P13" s="4">
        <v>6.0</v>
      </c>
      <c r="Q13" s="5" t="s">
        <v>123</v>
      </c>
      <c r="R13" s="5" t="s">
        <v>118</v>
      </c>
      <c r="S13" s="4">
        <v>7.0</v>
      </c>
      <c r="T13" s="5" t="s">
        <v>124</v>
      </c>
      <c r="U13" s="5" t="s">
        <v>118</v>
      </c>
      <c r="V13" s="4">
        <v>8.0</v>
      </c>
      <c r="W13" s="5" t="s">
        <v>125</v>
      </c>
      <c r="X13" s="5" t="s">
        <v>118</v>
      </c>
      <c r="Y13" s="4">
        <v>9.0</v>
      </c>
      <c r="Z13" s="5" t="s">
        <v>126</v>
      </c>
      <c r="AA13" s="5" t="s">
        <v>239</v>
      </c>
      <c r="AB13" s="4">
        <v>10.0</v>
      </c>
      <c r="AC13" s="5" t="s">
        <v>128</v>
      </c>
      <c r="AD13" s="5" t="s">
        <v>240</v>
      </c>
      <c r="AE13" s="4">
        <v>11.0</v>
      </c>
      <c r="AF13" s="5" t="s">
        <v>130</v>
      </c>
      <c r="AG13" s="5" t="s">
        <v>241</v>
      </c>
      <c r="AH13" s="4">
        <v>12.0</v>
      </c>
      <c r="AI13" s="5" t="s">
        <v>132</v>
      </c>
      <c r="AJ13" s="5" t="s">
        <v>242</v>
      </c>
      <c r="AK13" s="4">
        <v>13.0</v>
      </c>
      <c r="AL13" s="5" t="s">
        <v>134</v>
      </c>
      <c r="AM13" s="5" t="s">
        <v>243</v>
      </c>
      <c r="AN13" s="4">
        <v>14.0</v>
      </c>
      <c r="AO13" s="5" t="s">
        <v>136</v>
      </c>
      <c r="AP13" s="5" t="s">
        <v>160</v>
      </c>
      <c r="AQ13" s="4">
        <v>15.0</v>
      </c>
      <c r="AR13" s="5" t="s">
        <v>138</v>
      </c>
      <c r="AS13" s="5" t="s">
        <v>139</v>
      </c>
      <c r="AT13" s="4">
        <v>16.0</v>
      </c>
      <c r="AU13" s="5" t="s">
        <v>138</v>
      </c>
      <c r="AV13" s="5" t="s">
        <v>140</v>
      </c>
      <c r="AW13" s="4">
        <v>17.0</v>
      </c>
      <c r="AX13" s="5" t="s">
        <v>138</v>
      </c>
      <c r="AY13" s="5" t="s">
        <v>140</v>
      </c>
      <c r="AZ13" s="4">
        <v>18.0</v>
      </c>
      <c r="BA13" s="5" t="s">
        <v>138</v>
      </c>
      <c r="BB13" s="5" t="s">
        <v>141</v>
      </c>
      <c r="BC13" s="4">
        <v>19.0</v>
      </c>
      <c r="BD13" s="5" t="s">
        <v>138</v>
      </c>
      <c r="BE13" s="5" t="s">
        <v>142</v>
      </c>
      <c r="BF13" s="4">
        <v>20.0</v>
      </c>
      <c r="BG13" s="5" t="s">
        <v>138</v>
      </c>
      <c r="BH13" s="5" t="s">
        <v>140</v>
      </c>
      <c r="BI13" s="4">
        <v>21.0</v>
      </c>
      <c r="BJ13" s="5" t="s">
        <v>138</v>
      </c>
      <c r="BK13" s="5" t="s">
        <v>142</v>
      </c>
      <c r="BL13" s="4">
        <v>22.0</v>
      </c>
      <c r="BM13" s="5" t="s">
        <v>138</v>
      </c>
      <c r="BN13" s="5" t="s">
        <v>140</v>
      </c>
      <c r="BO13" s="4">
        <v>23.0</v>
      </c>
      <c r="BP13" s="5" t="s">
        <v>138</v>
      </c>
      <c r="BQ13" s="5" t="s">
        <v>139</v>
      </c>
      <c r="BR13" s="4">
        <v>24.0</v>
      </c>
      <c r="BS13" s="5" t="s">
        <v>138</v>
      </c>
      <c r="BT13" s="5" t="s">
        <v>143</v>
      </c>
      <c r="BU13" s="4">
        <v>25.0</v>
      </c>
      <c r="BV13" s="5" t="s">
        <v>138</v>
      </c>
      <c r="BW13" s="5" t="s">
        <v>140</v>
      </c>
      <c r="BX13" s="4">
        <v>26.0</v>
      </c>
      <c r="BY13" s="5" t="s">
        <v>138</v>
      </c>
      <c r="BZ13" s="5" t="s">
        <v>139</v>
      </c>
      <c r="CA13" s="4">
        <v>27.0</v>
      </c>
      <c r="CB13" s="5" t="s">
        <v>138</v>
      </c>
      <c r="CC13" s="5" t="s">
        <v>143</v>
      </c>
      <c r="CD13" s="4">
        <v>28.0</v>
      </c>
      <c r="CE13" s="5" t="s">
        <v>138</v>
      </c>
      <c r="CF13" s="5" t="s">
        <v>139</v>
      </c>
      <c r="CG13" s="4">
        <v>29.0</v>
      </c>
      <c r="CH13" s="5" t="s">
        <v>138</v>
      </c>
      <c r="CI13" s="5" t="s">
        <v>143</v>
      </c>
      <c r="CJ13" s="4">
        <v>30.0</v>
      </c>
      <c r="CK13" s="5" t="s">
        <v>144</v>
      </c>
      <c r="CL13" s="5" t="s">
        <v>145</v>
      </c>
      <c r="CM13" s="4">
        <v>31.0</v>
      </c>
      <c r="CN13" s="5" t="s">
        <v>146</v>
      </c>
      <c r="CO13" s="5" t="s">
        <v>167</v>
      </c>
      <c r="CP13" s="4">
        <v>32.0</v>
      </c>
      <c r="CQ13" s="5" t="s">
        <v>148</v>
      </c>
      <c r="CR13" s="5" t="s">
        <v>147</v>
      </c>
      <c r="CS13" s="4">
        <v>33.0</v>
      </c>
      <c r="CT13" s="5" t="s">
        <v>149</v>
      </c>
      <c r="CU13" s="5" t="s">
        <v>147</v>
      </c>
      <c r="CV13" s="4">
        <v>34.0</v>
      </c>
      <c r="CW13" s="5" t="s">
        <v>151</v>
      </c>
      <c r="CX13" s="5" t="s">
        <v>150</v>
      </c>
      <c r="CY13" s="4">
        <v>35.0</v>
      </c>
      <c r="CZ13" s="5" t="s">
        <v>152</v>
      </c>
      <c r="DA13" s="5" t="s">
        <v>153</v>
      </c>
      <c r="DB13" s="4">
        <v>36.0</v>
      </c>
      <c r="DC13" s="5" t="s">
        <v>154</v>
      </c>
      <c r="DD13" s="5" t="s">
        <v>153</v>
      </c>
      <c r="DE13" s="4">
        <v>37.0</v>
      </c>
      <c r="DF13" s="5" t="s">
        <v>155</v>
      </c>
      <c r="DG13" s="5" t="s">
        <v>158</v>
      </c>
      <c r="DH13" s="4">
        <v>38.0</v>
      </c>
      <c r="DI13" s="5" t="s">
        <v>157</v>
      </c>
      <c r="DJ13" s="5" t="s">
        <v>156</v>
      </c>
      <c r="DK13" s="4">
        <v>39.0</v>
      </c>
      <c r="DL13" s="5" t="s">
        <v>159</v>
      </c>
      <c r="DM13" s="5" t="s">
        <v>160</v>
      </c>
      <c r="DN13" s="5"/>
      <c r="DO13" s="5"/>
    </row>
    <row r="14">
      <c r="A14" s="4">
        <v>1.0</v>
      </c>
      <c r="B14" s="5" t="s">
        <v>117</v>
      </c>
      <c r="C14" s="5" t="s">
        <v>118</v>
      </c>
      <c r="D14" s="4">
        <v>2.0</v>
      </c>
      <c r="E14" s="5" t="s">
        <v>119</v>
      </c>
      <c r="F14" s="5" t="s">
        <v>118</v>
      </c>
      <c r="G14" s="4">
        <v>3.0</v>
      </c>
      <c r="H14" s="5" t="s">
        <v>120</v>
      </c>
      <c r="I14" s="5" t="s">
        <v>118</v>
      </c>
      <c r="J14" s="4">
        <v>4.0</v>
      </c>
      <c r="K14" s="5" t="s">
        <v>121</v>
      </c>
      <c r="L14" s="5" t="s">
        <v>118</v>
      </c>
      <c r="M14" s="4">
        <v>5.0</v>
      </c>
      <c r="N14" s="5" t="s">
        <v>122</v>
      </c>
      <c r="O14" s="5" t="s">
        <v>118</v>
      </c>
      <c r="P14" s="4">
        <v>6.0</v>
      </c>
      <c r="Q14" s="5" t="s">
        <v>123</v>
      </c>
      <c r="R14" s="5" t="s">
        <v>118</v>
      </c>
      <c r="S14" s="4">
        <v>7.0</v>
      </c>
      <c r="T14" s="5" t="s">
        <v>124</v>
      </c>
      <c r="U14" s="5" t="s">
        <v>118</v>
      </c>
      <c r="V14" s="4">
        <v>8.0</v>
      </c>
      <c r="W14" s="5" t="s">
        <v>125</v>
      </c>
      <c r="X14" s="5" t="s">
        <v>118</v>
      </c>
      <c r="Y14" s="4">
        <v>9.0</v>
      </c>
      <c r="Z14" s="5" t="s">
        <v>126</v>
      </c>
      <c r="AA14" s="5" t="s">
        <v>244</v>
      </c>
      <c r="AB14" s="4">
        <v>10.0</v>
      </c>
      <c r="AC14" s="5" t="s">
        <v>128</v>
      </c>
      <c r="AD14" s="5" t="s">
        <v>245</v>
      </c>
      <c r="AE14" s="4">
        <v>11.0</v>
      </c>
      <c r="AF14" s="5" t="s">
        <v>130</v>
      </c>
      <c r="AG14" s="5" t="s">
        <v>246</v>
      </c>
      <c r="AH14" s="4">
        <v>12.0</v>
      </c>
      <c r="AI14" s="5" t="s">
        <v>132</v>
      </c>
      <c r="AJ14" s="5" t="s">
        <v>247</v>
      </c>
      <c r="AK14" s="4">
        <v>13.0</v>
      </c>
      <c r="AL14" s="5" t="s">
        <v>134</v>
      </c>
      <c r="AM14" s="5" t="s">
        <v>248</v>
      </c>
      <c r="AN14" s="4">
        <v>14.0</v>
      </c>
      <c r="AO14" s="5" t="s">
        <v>136</v>
      </c>
      <c r="AP14" s="5" t="s">
        <v>249</v>
      </c>
      <c r="AQ14" s="4">
        <v>15.0</v>
      </c>
      <c r="AR14" s="5" t="s">
        <v>138</v>
      </c>
      <c r="AS14" s="5" t="s">
        <v>139</v>
      </c>
      <c r="AT14" s="4">
        <v>16.0</v>
      </c>
      <c r="AU14" s="5" t="s">
        <v>138</v>
      </c>
      <c r="AV14" s="5" t="s">
        <v>140</v>
      </c>
      <c r="AW14" s="4">
        <v>17.0</v>
      </c>
      <c r="AX14" s="5" t="s">
        <v>138</v>
      </c>
      <c r="AY14" s="5" t="s">
        <v>139</v>
      </c>
      <c r="AZ14" s="4">
        <v>18.0</v>
      </c>
      <c r="BA14" s="5" t="s">
        <v>138</v>
      </c>
      <c r="BB14" s="5" t="s">
        <v>141</v>
      </c>
      <c r="BC14" s="4">
        <v>19.0</v>
      </c>
      <c r="BD14" s="5" t="s">
        <v>138</v>
      </c>
      <c r="BE14" s="5" t="s">
        <v>141</v>
      </c>
      <c r="BF14" s="4">
        <v>20.0</v>
      </c>
      <c r="BG14" s="5" t="s">
        <v>138</v>
      </c>
      <c r="BH14" s="5" t="s">
        <v>140</v>
      </c>
      <c r="BI14" s="4">
        <v>21.0</v>
      </c>
      <c r="BJ14" s="5" t="s">
        <v>138</v>
      </c>
      <c r="BK14" s="5" t="s">
        <v>142</v>
      </c>
      <c r="BL14" s="4">
        <v>22.0</v>
      </c>
      <c r="BM14" s="5" t="s">
        <v>138</v>
      </c>
      <c r="BN14" s="5" t="s">
        <v>143</v>
      </c>
      <c r="BO14" s="4">
        <v>23.0</v>
      </c>
      <c r="BP14" s="5" t="s">
        <v>138</v>
      </c>
      <c r="BQ14" s="5" t="s">
        <v>141</v>
      </c>
      <c r="BR14" s="4">
        <v>24.0</v>
      </c>
      <c r="BS14" s="5" t="s">
        <v>138</v>
      </c>
      <c r="BT14" s="5" t="s">
        <v>143</v>
      </c>
      <c r="BU14" s="4">
        <v>25.0</v>
      </c>
      <c r="BV14" s="5" t="s">
        <v>138</v>
      </c>
      <c r="BW14" s="5" t="s">
        <v>140</v>
      </c>
      <c r="BX14" s="4">
        <v>26.0</v>
      </c>
      <c r="BY14" s="5" t="s">
        <v>138</v>
      </c>
      <c r="BZ14" s="5" t="s">
        <v>143</v>
      </c>
      <c r="CA14" s="4">
        <v>27.0</v>
      </c>
      <c r="CB14" s="5" t="s">
        <v>138</v>
      </c>
      <c r="CC14" s="5" t="s">
        <v>143</v>
      </c>
      <c r="CD14" s="4">
        <v>28.0</v>
      </c>
      <c r="CE14" s="5" t="s">
        <v>138</v>
      </c>
      <c r="CF14" s="5" t="s">
        <v>139</v>
      </c>
      <c r="CG14" s="4">
        <v>29.0</v>
      </c>
      <c r="CH14" s="5" t="s">
        <v>138</v>
      </c>
      <c r="CI14" s="5" t="s">
        <v>143</v>
      </c>
      <c r="CJ14" s="4">
        <v>30.0</v>
      </c>
      <c r="CK14" s="5" t="s">
        <v>144</v>
      </c>
      <c r="CL14" s="5" t="s">
        <v>202</v>
      </c>
      <c r="CM14" s="4">
        <v>31.0</v>
      </c>
      <c r="CN14" s="5" t="s">
        <v>146</v>
      </c>
      <c r="CO14" s="5" t="s">
        <v>195</v>
      </c>
      <c r="CP14" s="4">
        <v>32.0</v>
      </c>
      <c r="CQ14" s="5" t="s">
        <v>148</v>
      </c>
      <c r="CR14" s="5" t="s">
        <v>167</v>
      </c>
      <c r="CS14" s="4">
        <v>33.0</v>
      </c>
      <c r="CT14" s="5" t="s">
        <v>149</v>
      </c>
      <c r="CU14" s="5" t="s">
        <v>147</v>
      </c>
      <c r="CV14" s="4">
        <v>34.0</v>
      </c>
      <c r="CW14" s="5" t="s">
        <v>151</v>
      </c>
      <c r="CX14" s="5" t="s">
        <v>147</v>
      </c>
      <c r="CY14" s="4">
        <v>35.0</v>
      </c>
      <c r="CZ14" s="5" t="s">
        <v>152</v>
      </c>
      <c r="DA14" s="5" t="s">
        <v>150</v>
      </c>
      <c r="DB14" s="4">
        <v>36.0</v>
      </c>
      <c r="DC14" s="5" t="s">
        <v>154</v>
      </c>
      <c r="DD14" s="5" t="s">
        <v>153</v>
      </c>
      <c r="DE14" s="4">
        <v>37.0</v>
      </c>
      <c r="DF14" s="5" t="s">
        <v>155</v>
      </c>
      <c r="DG14" s="5" t="s">
        <v>158</v>
      </c>
      <c r="DH14" s="4">
        <v>38.0</v>
      </c>
      <c r="DI14" s="5" t="s">
        <v>157</v>
      </c>
      <c r="DJ14" s="5" t="s">
        <v>158</v>
      </c>
      <c r="DK14" s="4">
        <v>39.0</v>
      </c>
      <c r="DL14" s="5" t="s">
        <v>159</v>
      </c>
      <c r="DM14" s="5" t="s">
        <v>160</v>
      </c>
      <c r="DN14" s="5"/>
      <c r="DO14" s="5"/>
    </row>
    <row r="15">
      <c r="A15" s="4">
        <v>1.0</v>
      </c>
      <c r="B15" s="5" t="s">
        <v>117</v>
      </c>
      <c r="C15" s="5" t="s">
        <v>118</v>
      </c>
      <c r="D15" s="4">
        <v>2.0</v>
      </c>
      <c r="E15" s="5" t="s">
        <v>119</v>
      </c>
      <c r="F15" s="5" t="s">
        <v>118</v>
      </c>
      <c r="G15" s="4">
        <v>3.0</v>
      </c>
      <c r="H15" s="5" t="s">
        <v>120</v>
      </c>
      <c r="I15" s="5" t="s">
        <v>118</v>
      </c>
      <c r="J15" s="4">
        <v>4.0</v>
      </c>
      <c r="K15" s="5" t="s">
        <v>121</v>
      </c>
      <c r="L15" s="5" t="s">
        <v>118</v>
      </c>
      <c r="M15" s="4">
        <v>5.0</v>
      </c>
      <c r="N15" s="5" t="s">
        <v>122</v>
      </c>
      <c r="O15" s="5" t="s">
        <v>118</v>
      </c>
      <c r="P15" s="4">
        <v>6.0</v>
      </c>
      <c r="Q15" s="5" t="s">
        <v>123</v>
      </c>
      <c r="R15" s="5" t="s">
        <v>118</v>
      </c>
      <c r="S15" s="4">
        <v>7.0</v>
      </c>
      <c r="T15" s="5" t="s">
        <v>124</v>
      </c>
      <c r="U15" s="5" t="s">
        <v>118</v>
      </c>
      <c r="V15" s="4">
        <v>8.0</v>
      </c>
      <c r="W15" s="5" t="s">
        <v>125</v>
      </c>
      <c r="X15" s="5" t="s">
        <v>118</v>
      </c>
      <c r="Y15" s="4">
        <v>9.0</v>
      </c>
      <c r="Z15" s="5" t="s">
        <v>126</v>
      </c>
      <c r="AA15" s="5" t="s">
        <v>250</v>
      </c>
      <c r="AB15" s="4">
        <v>10.0</v>
      </c>
      <c r="AC15" s="5" t="s">
        <v>128</v>
      </c>
      <c r="AD15" s="5" t="s">
        <v>251</v>
      </c>
      <c r="AE15" s="4">
        <v>11.0</v>
      </c>
      <c r="AF15" s="5" t="s">
        <v>130</v>
      </c>
      <c r="AG15" s="5" t="s">
        <v>252</v>
      </c>
      <c r="AH15" s="4">
        <v>12.0</v>
      </c>
      <c r="AI15" s="5" t="s">
        <v>132</v>
      </c>
      <c r="AJ15" s="5" t="s">
        <v>253</v>
      </c>
      <c r="AK15" s="4">
        <v>13.0</v>
      </c>
      <c r="AL15" s="5" t="s">
        <v>134</v>
      </c>
      <c r="AM15" s="5" t="s">
        <v>254</v>
      </c>
      <c r="AN15" s="4">
        <v>14.0</v>
      </c>
      <c r="AO15" s="5" t="s">
        <v>136</v>
      </c>
      <c r="AP15" s="5" t="s">
        <v>255</v>
      </c>
      <c r="AQ15" s="4">
        <v>15.0</v>
      </c>
      <c r="AR15" s="5" t="s">
        <v>138</v>
      </c>
      <c r="AS15" s="5" t="s">
        <v>139</v>
      </c>
      <c r="AT15" s="4">
        <v>16.0</v>
      </c>
      <c r="AU15" s="5" t="s">
        <v>138</v>
      </c>
      <c r="AV15" s="5" t="s">
        <v>140</v>
      </c>
      <c r="AW15" s="4">
        <v>17.0</v>
      </c>
      <c r="AX15" s="5" t="s">
        <v>138</v>
      </c>
      <c r="AY15" s="5" t="s">
        <v>139</v>
      </c>
      <c r="AZ15" s="4">
        <v>18.0</v>
      </c>
      <c r="BA15" s="5" t="s">
        <v>138</v>
      </c>
      <c r="BB15" s="5" t="s">
        <v>141</v>
      </c>
      <c r="BC15" s="4">
        <v>19.0</v>
      </c>
      <c r="BD15" s="5" t="s">
        <v>138</v>
      </c>
      <c r="BE15" s="5" t="s">
        <v>141</v>
      </c>
      <c r="BF15" s="4">
        <v>20.0</v>
      </c>
      <c r="BG15" s="5" t="s">
        <v>138</v>
      </c>
      <c r="BH15" s="5" t="s">
        <v>140</v>
      </c>
      <c r="BI15" s="4">
        <v>21.0</v>
      </c>
      <c r="BJ15" s="5" t="s">
        <v>138</v>
      </c>
      <c r="BK15" s="5" t="s">
        <v>142</v>
      </c>
      <c r="BL15" s="4">
        <v>22.0</v>
      </c>
      <c r="BM15" s="5" t="s">
        <v>138</v>
      </c>
      <c r="BN15" s="5" t="s">
        <v>143</v>
      </c>
      <c r="BO15" s="4">
        <v>23.0</v>
      </c>
      <c r="BP15" s="5" t="s">
        <v>138</v>
      </c>
      <c r="BQ15" s="5" t="s">
        <v>139</v>
      </c>
      <c r="BR15" s="4">
        <v>24.0</v>
      </c>
      <c r="BS15" s="5" t="s">
        <v>138</v>
      </c>
      <c r="BT15" s="5" t="s">
        <v>143</v>
      </c>
      <c r="BU15" s="4">
        <v>25.0</v>
      </c>
      <c r="BV15" s="5" t="s">
        <v>138</v>
      </c>
      <c r="BW15" s="5" t="s">
        <v>140</v>
      </c>
      <c r="BX15" s="4">
        <v>26.0</v>
      </c>
      <c r="BY15" s="5" t="s">
        <v>138</v>
      </c>
      <c r="BZ15" s="5" t="s">
        <v>139</v>
      </c>
      <c r="CA15" s="4">
        <v>27.0</v>
      </c>
      <c r="CB15" s="5" t="s">
        <v>138</v>
      </c>
      <c r="CC15" s="5" t="s">
        <v>143</v>
      </c>
      <c r="CD15" s="4">
        <v>28.0</v>
      </c>
      <c r="CE15" s="5" t="s">
        <v>138</v>
      </c>
      <c r="CF15" s="5" t="s">
        <v>139</v>
      </c>
      <c r="CG15" s="4">
        <v>29.0</v>
      </c>
      <c r="CH15" s="5" t="s">
        <v>138</v>
      </c>
      <c r="CI15" s="5" t="s">
        <v>143</v>
      </c>
      <c r="CJ15" s="4">
        <v>30.0</v>
      </c>
      <c r="CK15" s="5" t="s">
        <v>144</v>
      </c>
      <c r="CL15" s="5" t="s">
        <v>145</v>
      </c>
      <c r="CM15" s="4">
        <v>31.0</v>
      </c>
      <c r="CN15" s="5" t="s">
        <v>146</v>
      </c>
      <c r="CO15" s="5" t="s">
        <v>167</v>
      </c>
      <c r="CP15" s="4">
        <v>32.0</v>
      </c>
      <c r="CQ15" s="5" t="s">
        <v>148</v>
      </c>
      <c r="CR15" s="5" t="s">
        <v>195</v>
      </c>
      <c r="CS15" s="4">
        <v>33.0</v>
      </c>
      <c r="CT15" s="5" t="s">
        <v>149</v>
      </c>
      <c r="CU15" s="5" t="s">
        <v>150</v>
      </c>
      <c r="CV15" s="4">
        <v>34.0</v>
      </c>
      <c r="CW15" s="5" t="s">
        <v>151</v>
      </c>
      <c r="CX15" s="5" t="s">
        <v>147</v>
      </c>
      <c r="CY15" s="4">
        <v>35.0</v>
      </c>
      <c r="CZ15" s="5" t="s">
        <v>152</v>
      </c>
      <c r="DA15" s="5" t="s">
        <v>147</v>
      </c>
      <c r="DB15" s="4">
        <v>36.0</v>
      </c>
      <c r="DC15" s="5" t="s">
        <v>154</v>
      </c>
      <c r="DD15" s="5" t="s">
        <v>147</v>
      </c>
      <c r="DE15" s="4">
        <v>37.0</v>
      </c>
      <c r="DF15" s="5" t="s">
        <v>155</v>
      </c>
      <c r="DG15" s="5" t="s">
        <v>170</v>
      </c>
      <c r="DH15" s="4">
        <v>38.0</v>
      </c>
      <c r="DI15" s="5" t="s">
        <v>157</v>
      </c>
      <c r="DJ15" s="5" t="s">
        <v>158</v>
      </c>
      <c r="DK15" s="4">
        <v>39.0</v>
      </c>
      <c r="DL15" s="5" t="s">
        <v>159</v>
      </c>
      <c r="DM15" s="5" t="s">
        <v>160</v>
      </c>
      <c r="DN15" s="5"/>
      <c r="DO15" s="5"/>
    </row>
    <row r="16">
      <c r="A16" s="4">
        <v>1.0</v>
      </c>
      <c r="B16" s="5" t="s">
        <v>117</v>
      </c>
      <c r="C16" s="5" t="s">
        <v>118</v>
      </c>
      <c r="D16" s="4">
        <v>2.0</v>
      </c>
      <c r="E16" s="5" t="s">
        <v>119</v>
      </c>
      <c r="F16" s="5" t="s">
        <v>118</v>
      </c>
      <c r="G16" s="4">
        <v>3.0</v>
      </c>
      <c r="H16" s="5" t="s">
        <v>120</v>
      </c>
      <c r="I16" s="5" t="s">
        <v>118</v>
      </c>
      <c r="J16" s="4">
        <v>4.0</v>
      </c>
      <c r="K16" s="5" t="s">
        <v>121</v>
      </c>
      <c r="L16" s="5" t="s">
        <v>118</v>
      </c>
      <c r="M16" s="4">
        <v>5.0</v>
      </c>
      <c r="N16" s="5" t="s">
        <v>122</v>
      </c>
      <c r="O16" s="5" t="s">
        <v>118</v>
      </c>
      <c r="P16" s="4">
        <v>6.0</v>
      </c>
      <c r="Q16" s="5" t="s">
        <v>123</v>
      </c>
      <c r="R16" s="5" t="s">
        <v>118</v>
      </c>
      <c r="S16" s="4">
        <v>7.0</v>
      </c>
      <c r="T16" s="5" t="s">
        <v>124</v>
      </c>
      <c r="U16" s="5" t="s">
        <v>118</v>
      </c>
      <c r="V16" s="4">
        <v>8.0</v>
      </c>
      <c r="W16" s="5" t="s">
        <v>125</v>
      </c>
      <c r="X16" s="5" t="s">
        <v>118</v>
      </c>
      <c r="Y16" s="4">
        <v>9.0</v>
      </c>
      <c r="Z16" s="5" t="s">
        <v>126</v>
      </c>
      <c r="AA16" s="5" t="s">
        <v>256</v>
      </c>
      <c r="AB16" s="4">
        <v>10.0</v>
      </c>
      <c r="AC16" s="5" t="s">
        <v>128</v>
      </c>
      <c r="AD16" s="5" t="s">
        <v>131</v>
      </c>
      <c r="AE16" s="4">
        <v>11.0</v>
      </c>
      <c r="AF16" s="5" t="s">
        <v>130</v>
      </c>
      <c r="AG16" s="5" t="s">
        <v>257</v>
      </c>
      <c r="AH16" s="4">
        <v>12.0</v>
      </c>
      <c r="AI16" s="5" t="s">
        <v>132</v>
      </c>
      <c r="AJ16" s="5" t="s">
        <v>258</v>
      </c>
      <c r="AK16" s="4">
        <v>13.0</v>
      </c>
      <c r="AL16" s="5" t="s">
        <v>134</v>
      </c>
      <c r="AM16" s="5" t="s">
        <v>259</v>
      </c>
      <c r="AN16" s="4">
        <v>14.0</v>
      </c>
      <c r="AO16" s="5" t="s">
        <v>136</v>
      </c>
      <c r="AP16" s="5" t="s">
        <v>260</v>
      </c>
      <c r="AQ16" s="4">
        <v>15.0</v>
      </c>
      <c r="AR16" s="5" t="s">
        <v>138</v>
      </c>
      <c r="AS16" s="5" t="s">
        <v>142</v>
      </c>
      <c r="AT16" s="4">
        <v>16.0</v>
      </c>
      <c r="AU16" s="5" t="s">
        <v>138</v>
      </c>
      <c r="AV16" s="5" t="s">
        <v>140</v>
      </c>
      <c r="AW16" s="4">
        <v>17.0</v>
      </c>
      <c r="AX16" s="5" t="s">
        <v>138</v>
      </c>
      <c r="AY16" s="5" t="s">
        <v>140</v>
      </c>
      <c r="AZ16" s="4">
        <v>18.0</v>
      </c>
      <c r="BA16" s="5" t="s">
        <v>138</v>
      </c>
      <c r="BB16" s="5" t="s">
        <v>177</v>
      </c>
      <c r="BC16" s="4">
        <v>19.0</v>
      </c>
      <c r="BD16" s="5" t="s">
        <v>138</v>
      </c>
      <c r="BE16" s="5" t="s">
        <v>142</v>
      </c>
      <c r="BF16" s="4">
        <v>20.0</v>
      </c>
      <c r="BG16" s="5" t="s">
        <v>138</v>
      </c>
      <c r="BH16" s="5" t="s">
        <v>140</v>
      </c>
      <c r="BI16" s="4">
        <v>21.0</v>
      </c>
      <c r="BJ16" s="5" t="s">
        <v>138</v>
      </c>
      <c r="BK16" s="5" t="s">
        <v>142</v>
      </c>
      <c r="BL16" s="4">
        <v>22.0</v>
      </c>
      <c r="BM16" s="5" t="s">
        <v>138</v>
      </c>
      <c r="BN16" s="5" t="s">
        <v>140</v>
      </c>
      <c r="BO16" s="4">
        <v>23.0</v>
      </c>
      <c r="BP16" s="5" t="s">
        <v>138</v>
      </c>
      <c r="BQ16" s="5" t="s">
        <v>139</v>
      </c>
      <c r="BR16" s="4">
        <v>24.0</v>
      </c>
      <c r="BS16" s="5" t="s">
        <v>138</v>
      </c>
      <c r="BT16" s="5" t="s">
        <v>143</v>
      </c>
      <c r="BU16" s="4">
        <v>25.0</v>
      </c>
      <c r="BV16" s="5" t="s">
        <v>138</v>
      </c>
      <c r="BW16" s="5" t="s">
        <v>140</v>
      </c>
      <c r="BX16" s="4">
        <v>26.0</v>
      </c>
      <c r="BY16" s="5" t="s">
        <v>138</v>
      </c>
      <c r="BZ16" s="5" t="s">
        <v>143</v>
      </c>
      <c r="CA16" s="4">
        <v>27.0</v>
      </c>
      <c r="CB16" s="5" t="s">
        <v>138</v>
      </c>
      <c r="CC16" s="5" t="s">
        <v>143</v>
      </c>
      <c r="CD16" s="4">
        <v>28.0</v>
      </c>
      <c r="CE16" s="5" t="s">
        <v>138</v>
      </c>
      <c r="CF16" s="5" t="s">
        <v>139</v>
      </c>
      <c r="CG16" s="4">
        <v>29.0</v>
      </c>
      <c r="CH16" s="5" t="s">
        <v>138</v>
      </c>
      <c r="CI16" s="5" t="s">
        <v>143</v>
      </c>
      <c r="CJ16" s="4">
        <v>30.0</v>
      </c>
      <c r="CK16" s="5" t="s">
        <v>144</v>
      </c>
      <c r="CL16" s="5" t="s">
        <v>202</v>
      </c>
      <c r="CM16" s="4">
        <v>31.0</v>
      </c>
      <c r="CN16" s="5" t="s">
        <v>146</v>
      </c>
      <c r="CO16" s="5" t="s">
        <v>195</v>
      </c>
      <c r="CP16" s="4">
        <v>32.0</v>
      </c>
      <c r="CQ16" s="5" t="s">
        <v>148</v>
      </c>
      <c r="CR16" s="5" t="s">
        <v>167</v>
      </c>
      <c r="CS16" s="4">
        <v>33.0</v>
      </c>
      <c r="CT16" s="5" t="s">
        <v>149</v>
      </c>
      <c r="CU16" s="5" t="s">
        <v>147</v>
      </c>
      <c r="CV16" s="4">
        <v>34.0</v>
      </c>
      <c r="CW16" s="5" t="s">
        <v>151</v>
      </c>
      <c r="CX16" s="5" t="s">
        <v>147</v>
      </c>
      <c r="CY16" s="4">
        <v>35.0</v>
      </c>
      <c r="CZ16" s="5" t="s">
        <v>152</v>
      </c>
      <c r="DA16" s="5" t="s">
        <v>147</v>
      </c>
      <c r="DB16" s="4">
        <v>36.0</v>
      </c>
      <c r="DC16" s="5" t="s">
        <v>154</v>
      </c>
      <c r="DD16" s="5" t="s">
        <v>147</v>
      </c>
      <c r="DE16" s="4">
        <v>37.0</v>
      </c>
      <c r="DF16" s="5" t="s">
        <v>155</v>
      </c>
      <c r="DG16" s="5" t="s">
        <v>158</v>
      </c>
      <c r="DH16" s="4">
        <v>38.0</v>
      </c>
      <c r="DI16" s="5" t="s">
        <v>157</v>
      </c>
      <c r="DJ16" s="5" t="s">
        <v>158</v>
      </c>
      <c r="DK16" s="4">
        <v>39.0</v>
      </c>
      <c r="DL16" s="5" t="s">
        <v>159</v>
      </c>
      <c r="DM16" s="5" t="s">
        <v>160</v>
      </c>
      <c r="DN16" s="5"/>
      <c r="DO16" s="5"/>
    </row>
    <row r="17">
      <c r="A17" s="4">
        <v>1.0</v>
      </c>
      <c r="B17" s="5" t="s">
        <v>117</v>
      </c>
      <c r="C17" s="5" t="s">
        <v>118</v>
      </c>
      <c r="D17" s="4">
        <v>2.0</v>
      </c>
      <c r="E17" s="5" t="s">
        <v>119</v>
      </c>
      <c r="F17" s="5" t="s">
        <v>118</v>
      </c>
      <c r="G17" s="4">
        <v>3.0</v>
      </c>
      <c r="H17" s="5" t="s">
        <v>120</v>
      </c>
      <c r="I17" s="5" t="s">
        <v>118</v>
      </c>
      <c r="J17" s="4">
        <v>4.0</v>
      </c>
      <c r="K17" s="5" t="s">
        <v>121</v>
      </c>
      <c r="L17" s="5" t="s">
        <v>118</v>
      </c>
      <c r="M17" s="4">
        <v>5.0</v>
      </c>
      <c r="N17" s="5" t="s">
        <v>122</v>
      </c>
      <c r="O17" s="5" t="s">
        <v>118</v>
      </c>
      <c r="P17" s="4">
        <v>6.0</v>
      </c>
      <c r="Q17" s="5" t="s">
        <v>123</v>
      </c>
      <c r="R17" s="5" t="s">
        <v>118</v>
      </c>
      <c r="S17" s="4">
        <v>7.0</v>
      </c>
      <c r="T17" s="5" t="s">
        <v>124</v>
      </c>
      <c r="U17" s="5" t="s">
        <v>118</v>
      </c>
      <c r="V17" s="4">
        <v>8.0</v>
      </c>
      <c r="W17" s="5" t="s">
        <v>125</v>
      </c>
      <c r="X17" s="5" t="s">
        <v>118</v>
      </c>
      <c r="Y17" s="4">
        <v>9.0</v>
      </c>
      <c r="Z17" s="5" t="s">
        <v>126</v>
      </c>
      <c r="AA17" s="5" t="s">
        <v>261</v>
      </c>
      <c r="AB17" s="4">
        <v>10.0</v>
      </c>
      <c r="AC17" s="5" t="s">
        <v>128</v>
      </c>
      <c r="AD17" s="5" t="s">
        <v>262</v>
      </c>
      <c r="AE17" s="4">
        <v>11.0</v>
      </c>
      <c r="AF17" s="5" t="s">
        <v>130</v>
      </c>
      <c r="AG17" s="5" t="s">
        <v>263</v>
      </c>
      <c r="AH17" s="4">
        <v>12.0</v>
      </c>
      <c r="AI17" s="5" t="s">
        <v>132</v>
      </c>
      <c r="AJ17" s="5" t="s">
        <v>264</v>
      </c>
      <c r="AK17" s="4">
        <v>13.0</v>
      </c>
      <c r="AL17" s="5" t="s">
        <v>134</v>
      </c>
      <c r="AM17" s="5" t="s">
        <v>265</v>
      </c>
      <c r="AN17" s="4">
        <v>14.0</v>
      </c>
      <c r="AO17" s="5" t="s">
        <v>136</v>
      </c>
      <c r="AP17" s="5" t="s">
        <v>266</v>
      </c>
      <c r="AQ17" s="4">
        <v>15.0</v>
      </c>
      <c r="AR17" s="5" t="s">
        <v>138</v>
      </c>
      <c r="AS17" s="5" t="s">
        <v>139</v>
      </c>
      <c r="AT17" s="4">
        <v>16.0</v>
      </c>
      <c r="AU17" s="5" t="s">
        <v>138</v>
      </c>
      <c r="AV17" s="5" t="s">
        <v>140</v>
      </c>
      <c r="AW17" s="4">
        <v>17.0</v>
      </c>
      <c r="AX17" s="5" t="s">
        <v>138</v>
      </c>
      <c r="AY17" s="5" t="s">
        <v>139</v>
      </c>
      <c r="AZ17" s="4">
        <v>18.0</v>
      </c>
      <c r="BA17" s="5" t="s">
        <v>138</v>
      </c>
      <c r="BB17" s="5" t="s">
        <v>141</v>
      </c>
      <c r="BC17" s="4">
        <v>19.0</v>
      </c>
      <c r="BD17" s="5" t="s">
        <v>138</v>
      </c>
      <c r="BE17" s="5" t="s">
        <v>142</v>
      </c>
      <c r="BF17" s="4">
        <v>20.0</v>
      </c>
      <c r="BG17" s="5" t="s">
        <v>138</v>
      </c>
      <c r="BH17" s="5" t="s">
        <v>140</v>
      </c>
      <c r="BI17" s="4">
        <v>21.0</v>
      </c>
      <c r="BJ17" s="5" t="s">
        <v>138</v>
      </c>
      <c r="BK17" s="5" t="s">
        <v>142</v>
      </c>
      <c r="BL17" s="4">
        <v>22.0</v>
      </c>
      <c r="BM17" s="5" t="s">
        <v>138</v>
      </c>
      <c r="BN17" s="5" t="s">
        <v>143</v>
      </c>
      <c r="BO17" s="4">
        <v>23.0</v>
      </c>
      <c r="BP17" s="5" t="s">
        <v>138</v>
      </c>
      <c r="BQ17" s="5" t="s">
        <v>139</v>
      </c>
      <c r="BR17" s="4">
        <v>24.0</v>
      </c>
      <c r="BS17" s="5" t="s">
        <v>138</v>
      </c>
      <c r="BT17" s="5" t="s">
        <v>143</v>
      </c>
      <c r="BU17" s="4">
        <v>25.0</v>
      </c>
      <c r="BV17" s="5" t="s">
        <v>138</v>
      </c>
      <c r="BW17" s="5" t="s">
        <v>142</v>
      </c>
      <c r="BX17" s="4">
        <v>26.0</v>
      </c>
      <c r="BY17" s="5" t="s">
        <v>138</v>
      </c>
      <c r="BZ17" s="5" t="s">
        <v>143</v>
      </c>
      <c r="CA17" s="4">
        <v>27.0</v>
      </c>
      <c r="CB17" s="5" t="s">
        <v>138</v>
      </c>
      <c r="CC17" s="5" t="s">
        <v>143</v>
      </c>
      <c r="CD17" s="4">
        <v>28.0</v>
      </c>
      <c r="CE17" s="5" t="s">
        <v>138</v>
      </c>
      <c r="CF17" s="5" t="s">
        <v>139</v>
      </c>
      <c r="CG17" s="4">
        <v>29.0</v>
      </c>
      <c r="CH17" s="5" t="s">
        <v>138</v>
      </c>
      <c r="CI17" s="5" t="s">
        <v>141</v>
      </c>
      <c r="CJ17" s="4">
        <v>30.0</v>
      </c>
      <c r="CK17" s="5" t="s">
        <v>144</v>
      </c>
      <c r="CL17" s="5" t="s">
        <v>178</v>
      </c>
      <c r="CM17" s="4">
        <v>31.0</v>
      </c>
      <c r="CN17" s="5" t="s">
        <v>146</v>
      </c>
      <c r="CO17" s="5" t="s">
        <v>267</v>
      </c>
      <c r="CP17" s="4">
        <v>32.0</v>
      </c>
      <c r="CQ17" s="5" t="s">
        <v>148</v>
      </c>
      <c r="CR17" s="5" t="s">
        <v>195</v>
      </c>
      <c r="CS17" s="4">
        <v>33.0</v>
      </c>
      <c r="CT17" s="5" t="s">
        <v>149</v>
      </c>
      <c r="CU17" s="5" t="s">
        <v>187</v>
      </c>
      <c r="CV17" s="4">
        <v>34.0</v>
      </c>
      <c r="CW17" s="5" t="s">
        <v>151</v>
      </c>
      <c r="CX17" s="5" t="s">
        <v>150</v>
      </c>
      <c r="CY17" s="4">
        <v>35.0</v>
      </c>
      <c r="CZ17" s="5" t="s">
        <v>152</v>
      </c>
      <c r="DA17" s="5" t="s">
        <v>153</v>
      </c>
      <c r="DB17" s="4">
        <v>36.0</v>
      </c>
      <c r="DC17" s="5" t="s">
        <v>154</v>
      </c>
      <c r="DD17" s="5" t="s">
        <v>150</v>
      </c>
      <c r="DE17" s="4">
        <v>37.0</v>
      </c>
      <c r="DF17" s="5" t="s">
        <v>155</v>
      </c>
      <c r="DG17" s="5" t="s">
        <v>156</v>
      </c>
      <c r="DH17" s="4">
        <v>38.0</v>
      </c>
      <c r="DI17" s="5" t="s">
        <v>157</v>
      </c>
      <c r="DJ17" s="5" t="s">
        <v>158</v>
      </c>
      <c r="DK17" s="4">
        <v>39.0</v>
      </c>
      <c r="DL17" s="5" t="s">
        <v>159</v>
      </c>
      <c r="DM17" s="5" t="s">
        <v>160</v>
      </c>
      <c r="DN17" s="5"/>
      <c r="DO17" s="5"/>
    </row>
    <row r="18">
      <c r="A18" s="4">
        <v>1.0</v>
      </c>
      <c r="B18" s="5" t="s">
        <v>117</v>
      </c>
      <c r="C18" s="5" t="s">
        <v>118</v>
      </c>
      <c r="D18" s="4">
        <v>2.0</v>
      </c>
      <c r="E18" s="5" t="s">
        <v>119</v>
      </c>
      <c r="F18" s="5" t="s">
        <v>118</v>
      </c>
      <c r="G18" s="4">
        <v>3.0</v>
      </c>
      <c r="H18" s="5" t="s">
        <v>120</v>
      </c>
      <c r="I18" s="5" t="s">
        <v>118</v>
      </c>
      <c r="J18" s="4">
        <v>4.0</v>
      </c>
      <c r="K18" s="5" t="s">
        <v>121</v>
      </c>
      <c r="L18" s="5" t="s">
        <v>118</v>
      </c>
      <c r="M18" s="4">
        <v>5.0</v>
      </c>
      <c r="N18" s="5" t="s">
        <v>122</v>
      </c>
      <c r="O18" s="5" t="s">
        <v>118</v>
      </c>
      <c r="P18" s="4">
        <v>6.0</v>
      </c>
      <c r="Q18" s="5" t="s">
        <v>123</v>
      </c>
      <c r="R18" s="5" t="s">
        <v>118</v>
      </c>
      <c r="S18" s="4">
        <v>7.0</v>
      </c>
      <c r="T18" s="5" t="s">
        <v>124</v>
      </c>
      <c r="U18" s="5" t="s">
        <v>118</v>
      </c>
      <c r="V18" s="4">
        <v>8.0</v>
      </c>
      <c r="W18" s="5" t="s">
        <v>125</v>
      </c>
      <c r="X18" s="5" t="s">
        <v>118</v>
      </c>
      <c r="Y18" s="4">
        <v>9.0</v>
      </c>
      <c r="Z18" s="5" t="s">
        <v>126</v>
      </c>
      <c r="AA18" s="5" t="s">
        <v>268</v>
      </c>
      <c r="AB18" s="4">
        <v>10.0</v>
      </c>
      <c r="AC18" s="5" t="s">
        <v>128</v>
      </c>
      <c r="AD18" s="5" t="s">
        <v>269</v>
      </c>
      <c r="AE18" s="4">
        <v>11.0</v>
      </c>
      <c r="AF18" s="5" t="s">
        <v>130</v>
      </c>
      <c r="AG18" s="5" t="s">
        <v>270</v>
      </c>
      <c r="AH18" s="4">
        <v>12.0</v>
      </c>
      <c r="AI18" s="5" t="s">
        <v>132</v>
      </c>
      <c r="AJ18" s="5" t="s">
        <v>271</v>
      </c>
      <c r="AK18" s="4">
        <v>13.0</v>
      </c>
      <c r="AL18" s="5" t="s">
        <v>134</v>
      </c>
      <c r="AM18" s="5" t="s">
        <v>272</v>
      </c>
      <c r="AN18" s="4">
        <v>14.0</v>
      </c>
      <c r="AO18" s="5" t="s">
        <v>136</v>
      </c>
      <c r="AP18" s="5" t="s">
        <v>273</v>
      </c>
      <c r="AQ18" s="4">
        <v>15.0</v>
      </c>
      <c r="AR18" s="5" t="s">
        <v>138</v>
      </c>
      <c r="AS18" s="5" t="s">
        <v>139</v>
      </c>
      <c r="AT18" s="4">
        <v>16.0</v>
      </c>
      <c r="AU18" s="5" t="s">
        <v>138</v>
      </c>
      <c r="AV18" s="5" t="s">
        <v>140</v>
      </c>
      <c r="AW18" s="4">
        <v>17.0</v>
      </c>
      <c r="AX18" s="5" t="s">
        <v>138</v>
      </c>
      <c r="AY18" s="5" t="s">
        <v>139</v>
      </c>
      <c r="AZ18" s="4">
        <v>18.0</v>
      </c>
      <c r="BA18" s="5" t="s">
        <v>138</v>
      </c>
      <c r="BB18" s="5" t="s">
        <v>177</v>
      </c>
      <c r="BC18" s="4">
        <v>19.0</v>
      </c>
      <c r="BD18" s="5" t="s">
        <v>138</v>
      </c>
      <c r="BE18" s="5" t="s">
        <v>160</v>
      </c>
      <c r="BF18" s="4">
        <v>20.0</v>
      </c>
      <c r="BG18" s="5" t="s">
        <v>138</v>
      </c>
      <c r="BH18" s="5" t="s">
        <v>177</v>
      </c>
      <c r="BI18" s="4">
        <v>21.0</v>
      </c>
      <c r="BJ18" s="5" t="s">
        <v>138</v>
      </c>
      <c r="BK18" s="5" t="s">
        <v>142</v>
      </c>
      <c r="BL18" s="4">
        <v>22.0</v>
      </c>
      <c r="BM18" s="5" t="s">
        <v>138</v>
      </c>
      <c r="BN18" s="5" t="s">
        <v>143</v>
      </c>
      <c r="BO18" s="4">
        <v>23.0</v>
      </c>
      <c r="BP18" s="5" t="s">
        <v>138</v>
      </c>
      <c r="BQ18" s="5" t="s">
        <v>139</v>
      </c>
      <c r="BR18" s="4">
        <v>24.0</v>
      </c>
      <c r="BS18" s="5" t="s">
        <v>138</v>
      </c>
      <c r="BT18" s="5" t="s">
        <v>142</v>
      </c>
      <c r="BU18" s="4">
        <v>25.0</v>
      </c>
      <c r="BV18" s="5" t="s">
        <v>138</v>
      </c>
      <c r="BW18" s="5" t="s">
        <v>142</v>
      </c>
      <c r="BX18" s="4">
        <v>26.0</v>
      </c>
      <c r="BY18" s="5" t="s">
        <v>138</v>
      </c>
      <c r="BZ18" s="5" t="s">
        <v>139</v>
      </c>
      <c r="CA18" s="4">
        <v>27.0</v>
      </c>
      <c r="CB18" s="5" t="s">
        <v>138</v>
      </c>
      <c r="CC18" s="5" t="s">
        <v>177</v>
      </c>
      <c r="CD18" s="4">
        <v>28.0</v>
      </c>
      <c r="CE18" s="5" t="s">
        <v>138</v>
      </c>
      <c r="CF18" s="5" t="s">
        <v>139</v>
      </c>
      <c r="CG18" s="4">
        <v>29.0</v>
      </c>
      <c r="CH18" s="5" t="s">
        <v>138</v>
      </c>
      <c r="CI18" s="5" t="s">
        <v>143</v>
      </c>
      <c r="CJ18" s="4">
        <v>30.0</v>
      </c>
      <c r="CK18" s="5" t="s">
        <v>144</v>
      </c>
      <c r="CL18" s="5" t="s">
        <v>178</v>
      </c>
      <c r="CM18" s="4">
        <v>31.0</v>
      </c>
      <c r="CN18" s="5" t="s">
        <v>146</v>
      </c>
      <c r="CO18" s="5" t="s">
        <v>195</v>
      </c>
      <c r="CP18" s="4">
        <v>32.0</v>
      </c>
      <c r="CQ18" s="5" t="s">
        <v>148</v>
      </c>
      <c r="CR18" s="5" t="s">
        <v>153</v>
      </c>
      <c r="CS18" s="4">
        <v>33.0</v>
      </c>
      <c r="CT18" s="5" t="s">
        <v>149</v>
      </c>
      <c r="CU18" s="5" t="s">
        <v>187</v>
      </c>
      <c r="CV18" s="4">
        <v>34.0</v>
      </c>
      <c r="CW18" s="5" t="s">
        <v>151</v>
      </c>
      <c r="CX18" s="5" t="s">
        <v>153</v>
      </c>
      <c r="CY18" s="4">
        <v>35.0</v>
      </c>
      <c r="CZ18" s="5" t="s">
        <v>152</v>
      </c>
      <c r="DA18" s="5" t="s">
        <v>153</v>
      </c>
      <c r="DB18" s="4">
        <v>36.0</v>
      </c>
      <c r="DC18" s="5" t="s">
        <v>154</v>
      </c>
      <c r="DD18" s="5" t="s">
        <v>153</v>
      </c>
      <c r="DE18" s="4">
        <v>37.0</v>
      </c>
      <c r="DF18" s="5" t="s">
        <v>155</v>
      </c>
      <c r="DG18" s="5" t="s">
        <v>274</v>
      </c>
      <c r="DH18" s="4">
        <v>38.0</v>
      </c>
      <c r="DI18" s="5" t="s">
        <v>157</v>
      </c>
      <c r="DJ18" s="5" t="s">
        <v>158</v>
      </c>
      <c r="DK18" s="4">
        <v>39.0</v>
      </c>
      <c r="DL18" s="5" t="s">
        <v>159</v>
      </c>
      <c r="DM18" s="5" t="s">
        <v>275</v>
      </c>
      <c r="DN18" s="5"/>
      <c r="DO18" s="5"/>
    </row>
    <row r="19">
      <c r="A19" s="4">
        <v>1.0</v>
      </c>
      <c r="B19" s="5" t="s">
        <v>117</v>
      </c>
      <c r="C19" s="5" t="s">
        <v>118</v>
      </c>
      <c r="D19" s="4">
        <v>2.0</v>
      </c>
      <c r="E19" s="5" t="s">
        <v>119</v>
      </c>
      <c r="F19" s="5" t="s">
        <v>118</v>
      </c>
      <c r="G19" s="4">
        <v>3.0</v>
      </c>
      <c r="H19" s="5" t="s">
        <v>120</v>
      </c>
      <c r="I19" s="5" t="s">
        <v>118</v>
      </c>
      <c r="J19" s="4">
        <v>4.0</v>
      </c>
      <c r="K19" s="5" t="s">
        <v>121</v>
      </c>
      <c r="L19" s="5" t="s">
        <v>118</v>
      </c>
      <c r="M19" s="4">
        <v>5.0</v>
      </c>
      <c r="N19" s="5" t="s">
        <v>122</v>
      </c>
      <c r="O19" s="5" t="s">
        <v>118</v>
      </c>
      <c r="P19" s="4">
        <v>6.0</v>
      </c>
      <c r="Q19" s="5" t="s">
        <v>123</v>
      </c>
      <c r="R19" s="5" t="s">
        <v>118</v>
      </c>
      <c r="S19" s="4">
        <v>7.0</v>
      </c>
      <c r="T19" s="5" t="s">
        <v>124</v>
      </c>
      <c r="U19" s="5" t="s">
        <v>118</v>
      </c>
      <c r="V19" s="4">
        <v>8.0</v>
      </c>
      <c r="W19" s="5" t="s">
        <v>125</v>
      </c>
      <c r="X19" s="5" t="s">
        <v>118</v>
      </c>
      <c r="Y19" s="4">
        <v>9.0</v>
      </c>
      <c r="Z19" s="5" t="s">
        <v>126</v>
      </c>
      <c r="AA19" s="5" t="s">
        <v>276</v>
      </c>
      <c r="AB19" s="4">
        <v>10.0</v>
      </c>
      <c r="AC19" s="5" t="s">
        <v>128</v>
      </c>
      <c r="AD19" s="5" t="s">
        <v>277</v>
      </c>
      <c r="AE19" s="4">
        <v>11.0</v>
      </c>
      <c r="AF19" s="5" t="s">
        <v>130</v>
      </c>
      <c r="AG19" s="5" t="s">
        <v>278</v>
      </c>
      <c r="AH19" s="4">
        <v>12.0</v>
      </c>
      <c r="AI19" s="5" t="s">
        <v>132</v>
      </c>
      <c r="AJ19" s="5" t="s">
        <v>279</v>
      </c>
      <c r="AK19" s="4">
        <v>13.0</v>
      </c>
      <c r="AL19" s="5" t="s">
        <v>134</v>
      </c>
      <c r="AM19" s="5" t="s">
        <v>280</v>
      </c>
      <c r="AN19" s="4">
        <v>14.0</v>
      </c>
      <c r="AO19" s="5" t="s">
        <v>136</v>
      </c>
      <c r="AP19" s="5" t="s">
        <v>281</v>
      </c>
      <c r="AQ19" s="4">
        <v>15.0</v>
      </c>
      <c r="AR19" s="5" t="s">
        <v>138</v>
      </c>
      <c r="AS19" s="5" t="s">
        <v>142</v>
      </c>
      <c r="AT19" s="4">
        <v>16.0</v>
      </c>
      <c r="AU19" s="5" t="s">
        <v>138</v>
      </c>
      <c r="AV19" s="5" t="s">
        <v>140</v>
      </c>
      <c r="AW19" s="4">
        <v>17.0</v>
      </c>
      <c r="AX19" s="5" t="s">
        <v>138</v>
      </c>
      <c r="AY19" s="5" t="s">
        <v>139</v>
      </c>
      <c r="AZ19" s="4">
        <v>18.0</v>
      </c>
      <c r="BA19" s="5" t="s">
        <v>138</v>
      </c>
      <c r="BB19" s="5" t="s">
        <v>141</v>
      </c>
      <c r="BC19" s="4">
        <v>19.0</v>
      </c>
      <c r="BD19" s="5" t="s">
        <v>138</v>
      </c>
      <c r="BE19" s="5" t="s">
        <v>142</v>
      </c>
      <c r="BF19" s="4">
        <v>20.0</v>
      </c>
      <c r="BG19" s="5" t="s">
        <v>138</v>
      </c>
      <c r="BH19" s="5" t="s">
        <v>140</v>
      </c>
      <c r="BI19" s="4">
        <v>21.0</v>
      </c>
      <c r="BJ19" s="5" t="s">
        <v>138</v>
      </c>
      <c r="BK19" s="5" t="s">
        <v>142</v>
      </c>
      <c r="BL19" s="4">
        <v>22.0</v>
      </c>
      <c r="BM19" s="5" t="s">
        <v>138</v>
      </c>
      <c r="BN19" s="5" t="s">
        <v>143</v>
      </c>
      <c r="BO19" s="4">
        <v>23.0</v>
      </c>
      <c r="BP19" s="5" t="s">
        <v>138</v>
      </c>
      <c r="BQ19" s="5" t="s">
        <v>139</v>
      </c>
      <c r="BR19" s="4">
        <v>24.0</v>
      </c>
      <c r="BS19" s="5" t="s">
        <v>138</v>
      </c>
      <c r="BT19" s="5" t="s">
        <v>142</v>
      </c>
      <c r="BU19" s="4">
        <v>25.0</v>
      </c>
      <c r="BV19" s="5" t="s">
        <v>138</v>
      </c>
      <c r="BW19" s="5" t="s">
        <v>142</v>
      </c>
      <c r="BX19" s="4">
        <v>26.0</v>
      </c>
      <c r="BY19" s="5" t="s">
        <v>138</v>
      </c>
      <c r="BZ19" s="5" t="s">
        <v>143</v>
      </c>
      <c r="CA19" s="4">
        <v>27.0</v>
      </c>
      <c r="CB19" s="5" t="s">
        <v>138</v>
      </c>
      <c r="CC19" s="5" t="s">
        <v>143</v>
      </c>
      <c r="CD19" s="4">
        <v>28.0</v>
      </c>
      <c r="CE19" s="5" t="s">
        <v>138</v>
      </c>
      <c r="CF19" s="5" t="s">
        <v>139</v>
      </c>
      <c r="CG19" s="4">
        <v>29.0</v>
      </c>
      <c r="CH19" s="5" t="s">
        <v>138</v>
      </c>
      <c r="CI19" s="5" t="s">
        <v>143</v>
      </c>
      <c r="CJ19" s="4">
        <v>30.0</v>
      </c>
      <c r="CK19" s="5" t="s">
        <v>144</v>
      </c>
      <c r="CL19" s="5" t="s">
        <v>145</v>
      </c>
      <c r="CM19" s="4">
        <v>31.0</v>
      </c>
      <c r="CN19" s="5" t="s">
        <v>146</v>
      </c>
      <c r="CO19" s="5" t="s">
        <v>153</v>
      </c>
      <c r="CP19" s="4">
        <v>32.0</v>
      </c>
      <c r="CQ19" s="5" t="s">
        <v>148</v>
      </c>
      <c r="CR19" s="5" t="s">
        <v>147</v>
      </c>
      <c r="CS19" s="4">
        <v>33.0</v>
      </c>
      <c r="CT19" s="5" t="s">
        <v>149</v>
      </c>
      <c r="CU19" s="5" t="s">
        <v>153</v>
      </c>
      <c r="CV19" s="4">
        <v>34.0</v>
      </c>
      <c r="CW19" s="5" t="s">
        <v>151</v>
      </c>
      <c r="CX19" s="5" t="s">
        <v>153</v>
      </c>
      <c r="CY19" s="4">
        <v>35.0</v>
      </c>
      <c r="CZ19" s="5" t="s">
        <v>152</v>
      </c>
      <c r="DA19" s="5" t="s">
        <v>153</v>
      </c>
      <c r="DB19" s="4">
        <v>36.0</v>
      </c>
      <c r="DC19" s="5" t="s">
        <v>154</v>
      </c>
      <c r="DD19" s="5" t="s">
        <v>153</v>
      </c>
      <c r="DE19" s="4">
        <v>37.0</v>
      </c>
      <c r="DF19" s="5" t="s">
        <v>155</v>
      </c>
      <c r="DG19" s="5" t="s">
        <v>274</v>
      </c>
      <c r="DH19" s="4">
        <v>38.0</v>
      </c>
      <c r="DI19" s="5" t="s">
        <v>157</v>
      </c>
      <c r="DJ19" s="5" t="s">
        <v>274</v>
      </c>
      <c r="DK19" s="4">
        <v>39.0</v>
      </c>
      <c r="DL19" s="5" t="s">
        <v>159</v>
      </c>
      <c r="DM19" s="6" t="s">
        <v>282</v>
      </c>
      <c r="DN19" s="5"/>
      <c r="DO19" s="5"/>
    </row>
    <row r="20">
      <c r="A20" s="4">
        <v>1.0</v>
      </c>
      <c r="B20" s="5" t="s">
        <v>117</v>
      </c>
      <c r="C20" s="5" t="s">
        <v>118</v>
      </c>
      <c r="D20" s="4">
        <v>2.0</v>
      </c>
      <c r="E20" s="5" t="s">
        <v>119</v>
      </c>
      <c r="F20" s="5" t="s">
        <v>118</v>
      </c>
      <c r="G20" s="4">
        <v>3.0</v>
      </c>
      <c r="H20" s="5" t="s">
        <v>120</v>
      </c>
      <c r="I20" s="5" t="s">
        <v>118</v>
      </c>
      <c r="J20" s="4">
        <v>4.0</v>
      </c>
      <c r="K20" s="5" t="s">
        <v>121</v>
      </c>
      <c r="L20" s="5" t="s">
        <v>118</v>
      </c>
      <c r="M20" s="4">
        <v>5.0</v>
      </c>
      <c r="N20" s="5" t="s">
        <v>122</v>
      </c>
      <c r="O20" s="5" t="s">
        <v>118</v>
      </c>
      <c r="P20" s="4">
        <v>6.0</v>
      </c>
      <c r="Q20" s="5" t="s">
        <v>123</v>
      </c>
      <c r="R20" s="5" t="s">
        <v>118</v>
      </c>
      <c r="S20" s="4">
        <v>7.0</v>
      </c>
      <c r="T20" s="5" t="s">
        <v>124</v>
      </c>
      <c r="U20" s="5" t="s">
        <v>118</v>
      </c>
      <c r="V20" s="4">
        <v>8.0</v>
      </c>
      <c r="W20" s="5" t="s">
        <v>125</v>
      </c>
      <c r="X20" s="5" t="s">
        <v>118</v>
      </c>
      <c r="Y20" s="4">
        <v>9.0</v>
      </c>
      <c r="Z20" s="5" t="s">
        <v>126</v>
      </c>
      <c r="AA20" s="5" t="s">
        <v>283</v>
      </c>
      <c r="AB20" s="4">
        <v>10.0</v>
      </c>
      <c r="AC20" s="5" t="s">
        <v>128</v>
      </c>
      <c r="AD20" s="5" t="s">
        <v>284</v>
      </c>
      <c r="AE20" s="4">
        <v>11.0</v>
      </c>
      <c r="AF20" s="5" t="s">
        <v>130</v>
      </c>
      <c r="AG20" s="5" t="s">
        <v>285</v>
      </c>
      <c r="AH20" s="4">
        <v>12.0</v>
      </c>
      <c r="AI20" s="5" t="s">
        <v>132</v>
      </c>
      <c r="AJ20" s="5" t="s">
        <v>286</v>
      </c>
      <c r="AK20" s="4">
        <v>13.0</v>
      </c>
      <c r="AL20" s="5" t="s">
        <v>134</v>
      </c>
      <c r="AM20" s="5" t="s">
        <v>287</v>
      </c>
      <c r="AN20" s="4">
        <v>14.0</v>
      </c>
      <c r="AO20" s="5" t="s">
        <v>136</v>
      </c>
      <c r="AP20" s="5" t="s">
        <v>288</v>
      </c>
      <c r="AQ20" s="4">
        <v>15.0</v>
      </c>
      <c r="AR20" s="5" t="s">
        <v>138</v>
      </c>
      <c r="AS20" s="5" t="s">
        <v>142</v>
      </c>
      <c r="AT20" s="4">
        <v>16.0</v>
      </c>
      <c r="AU20" s="5" t="s">
        <v>138</v>
      </c>
      <c r="AV20" s="5" t="s">
        <v>141</v>
      </c>
      <c r="AW20" s="4">
        <v>17.0</v>
      </c>
      <c r="AX20" s="5" t="s">
        <v>138</v>
      </c>
      <c r="AY20" s="5" t="s">
        <v>139</v>
      </c>
      <c r="AZ20" s="4">
        <v>18.0</v>
      </c>
      <c r="BA20" s="5" t="s">
        <v>138</v>
      </c>
      <c r="BB20" s="5" t="s">
        <v>141</v>
      </c>
      <c r="BC20" s="4">
        <v>19.0</v>
      </c>
      <c r="BD20" s="5" t="s">
        <v>138</v>
      </c>
      <c r="BE20" s="5" t="s">
        <v>142</v>
      </c>
      <c r="BF20" s="4">
        <v>20.0</v>
      </c>
      <c r="BG20" s="5" t="s">
        <v>138</v>
      </c>
      <c r="BH20" s="5" t="s">
        <v>140</v>
      </c>
      <c r="BI20" s="4">
        <v>21.0</v>
      </c>
      <c r="BJ20" s="5" t="s">
        <v>138</v>
      </c>
      <c r="BK20" s="5" t="s">
        <v>142</v>
      </c>
      <c r="BL20" s="4">
        <v>22.0</v>
      </c>
      <c r="BM20" s="5" t="s">
        <v>138</v>
      </c>
      <c r="BN20" s="5" t="s">
        <v>143</v>
      </c>
      <c r="BO20" s="4">
        <v>23.0</v>
      </c>
      <c r="BP20" s="5" t="s">
        <v>138</v>
      </c>
      <c r="BQ20" s="5" t="s">
        <v>139</v>
      </c>
      <c r="BR20" s="4">
        <v>24.0</v>
      </c>
      <c r="BS20" s="5" t="s">
        <v>138</v>
      </c>
      <c r="BT20" s="5" t="s">
        <v>142</v>
      </c>
      <c r="BU20" s="4">
        <v>25.0</v>
      </c>
      <c r="BV20" s="5" t="s">
        <v>138</v>
      </c>
      <c r="BW20" s="5" t="s">
        <v>142</v>
      </c>
      <c r="BX20" s="4">
        <v>26.0</v>
      </c>
      <c r="BY20" s="5" t="s">
        <v>138</v>
      </c>
      <c r="BZ20" s="5" t="s">
        <v>143</v>
      </c>
      <c r="CA20" s="4">
        <v>27.0</v>
      </c>
      <c r="CB20" s="5" t="s">
        <v>138</v>
      </c>
      <c r="CC20" s="5" t="s">
        <v>143</v>
      </c>
      <c r="CD20" s="4">
        <v>28.0</v>
      </c>
      <c r="CE20" s="5" t="s">
        <v>138</v>
      </c>
      <c r="CF20" s="5" t="s">
        <v>139</v>
      </c>
      <c r="CG20" s="4">
        <v>29.0</v>
      </c>
      <c r="CH20" s="5" t="s">
        <v>138</v>
      </c>
      <c r="CI20" s="5" t="s">
        <v>143</v>
      </c>
      <c r="CJ20" s="4">
        <v>30.0</v>
      </c>
      <c r="CK20" s="5" t="s">
        <v>144</v>
      </c>
      <c r="CL20" s="5" t="s">
        <v>145</v>
      </c>
      <c r="CM20" s="4">
        <v>31.0</v>
      </c>
      <c r="CN20" s="5" t="s">
        <v>146</v>
      </c>
      <c r="CO20" s="5" t="s">
        <v>267</v>
      </c>
      <c r="CP20" s="4">
        <v>32.0</v>
      </c>
      <c r="CQ20" s="5" t="s">
        <v>148</v>
      </c>
      <c r="CR20" s="5" t="s">
        <v>167</v>
      </c>
      <c r="CS20" s="4">
        <v>33.0</v>
      </c>
      <c r="CT20" s="5" t="s">
        <v>149</v>
      </c>
      <c r="CU20" s="5" t="s">
        <v>150</v>
      </c>
      <c r="CV20" s="4">
        <v>34.0</v>
      </c>
      <c r="CW20" s="5" t="s">
        <v>151</v>
      </c>
      <c r="CX20" s="5" t="s">
        <v>147</v>
      </c>
      <c r="CY20" s="4">
        <v>35.0</v>
      </c>
      <c r="CZ20" s="5" t="s">
        <v>152</v>
      </c>
      <c r="DA20" s="5" t="s">
        <v>153</v>
      </c>
      <c r="DB20" s="4">
        <v>36.0</v>
      </c>
      <c r="DC20" s="5" t="s">
        <v>154</v>
      </c>
      <c r="DD20" s="5" t="s">
        <v>153</v>
      </c>
      <c r="DE20" s="4">
        <v>37.0</v>
      </c>
      <c r="DF20" s="5" t="s">
        <v>155</v>
      </c>
      <c r="DG20" s="5" t="s">
        <v>158</v>
      </c>
      <c r="DH20" s="4">
        <v>38.0</v>
      </c>
      <c r="DI20" s="5" t="s">
        <v>157</v>
      </c>
      <c r="DJ20" s="5" t="s">
        <v>179</v>
      </c>
      <c r="DK20" s="4">
        <v>39.0</v>
      </c>
      <c r="DL20" s="5" t="s">
        <v>159</v>
      </c>
      <c r="DM20" s="5" t="s">
        <v>160</v>
      </c>
      <c r="DN20" s="5"/>
      <c r="DO20" s="5"/>
    </row>
    <row r="21">
      <c r="A21" s="4">
        <v>1.0</v>
      </c>
      <c r="B21" s="5" t="s">
        <v>117</v>
      </c>
      <c r="C21" s="5" t="s">
        <v>118</v>
      </c>
      <c r="D21" s="4">
        <v>2.0</v>
      </c>
      <c r="E21" s="5" t="s">
        <v>119</v>
      </c>
      <c r="F21" s="5" t="s">
        <v>118</v>
      </c>
      <c r="G21" s="4">
        <v>3.0</v>
      </c>
      <c r="H21" s="5" t="s">
        <v>120</v>
      </c>
      <c r="I21" s="5" t="s">
        <v>118</v>
      </c>
      <c r="J21" s="4">
        <v>4.0</v>
      </c>
      <c r="K21" s="5" t="s">
        <v>121</v>
      </c>
      <c r="L21" s="5" t="s">
        <v>118</v>
      </c>
      <c r="M21" s="4">
        <v>5.0</v>
      </c>
      <c r="N21" s="5" t="s">
        <v>122</v>
      </c>
      <c r="O21" s="5" t="s">
        <v>118</v>
      </c>
      <c r="P21" s="4">
        <v>6.0</v>
      </c>
      <c r="Q21" s="5" t="s">
        <v>123</v>
      </c>
      <c r="R21" s="5" t="s">
        <v>118</v>
      </c>
      <c r="S21" s="4">
        <v>7.0</v>
      </c>
      <c r="T21" s="5" t="s">
        <v>124</v>
      </c>
      <c r="U21" s="5" t="s">
        <v>118</v>
      </c>
      <c r="V21" s="4">
        <v>8.0</v>
      </c>
      <c r="W21" s="5" t="s">
        <v>125</v>
      </c>
      <c r="X21" s="5" t="s">
        <v>118</v>
      </c>
      <c r="Y21" s="4">
        <v>9.0</v>
      </c>
      <c r="Z21" s="5" t="s">
        <v>126</v>
      </c>
      <c r="AA21" s="5" t="s">
        <v>200</v>
      </c>
      <c r="AB21" s="4">
        <v>10.0</v>
      </c>
      <c r="AC21" s="5" t="s">
        <v>128</v>
      </c>
      <c r="AD21" s="5" t="s">
        <v>289</v>
      </c>
      <c r="AE21" s="4">
        <v>11.0</v>
      </c>
      <c r="AF21" s="5" t="s">
        <v>130</v>
      </c>
      <c r="AG21" s="5" t="s">
        <v>290</v>
      </c>
      <c r="AH21" s="4">
        <v>12.0</v>
      </c>
      <c r="AI21" s="5" t="s">
        <v>132</v>
      </c>
      <c r="AJ21" s="5" t="s">
        <v>291</v>
      </c>
      <c r="AK21" s="4">
        <v>13.0</v>
      </c>
      <c r="AL21" s="5" t="s">
        <v>134</v>
      </c>
      <c r="AM21" s="5" t="s">
        <v>292</v>
      </c>
      <c r="AN21" s="4">
        <v>14.0</v>
      </c>
      <c r="AO21" s="5" t="s">
        <v>136</v>
      </c>
      <c r="AP21" s="5" t="s">
        <v>293</v>
      </c>
      <c r="AQ21" s="4">
        <v>15.0</v>
      </c>
      <c r="AR21" s="5" t="s">
        <v>138</v>
      </c>
      <c r="AS21" s="5" t="s">
        <v>139</v>
      </c>
      <c r="AT21" s="4">
        <v>16.0</v>
      </c>
      <c r="AU21" s="5" t="s">
        <v>138</v>
      </c>
      <c r="AV21" s="5" t="s">
        <v>140</v>
      </c>
      <c r="AW21" s="4">
        <v>17.0</v>
      </c>
      <c r="AX21" s="5" t="s">
        <v>138</v>
      </c>
      <c r="AY21" s="5" t="s">
        <v>140</v>
      </c>
      <c r="AZ21" s="4">
        <v>18.0</v>
      </c>
      <c r="BA21" s="5" t="s">
        <v>138</v>
      </c>
      <c r="BB21" s="5" t="s">
        <v>177</v>
      </c>
      <c r="BC21" s="4">
        <v>19.0</v>
      </c>
      <c r="BD21" s="5" t="s">
        <v>138</v>
      </c>
      <c r="BE21" s="5" t="s">
        <v>142</v>
      </c>
      <c r="BF21" s="4">
        <v>20.0</v>
      </c>
      <c r="BG21" s="5" t="s">
        <v>138</v>
      </c>
      <c r="BH21" s="5" t="s">
        <v>177</v>
      </c>
      <c r="BI21" s="4">
        <v>21.0</v>
      </c>
      <c r="BJ21" s="5" t="s">
        <v>138</v>
      </c>
      <c r="BK21" s="5" t="s">
        <v>177</v>
      </c>
      <c r="BL21" s="4">
        <v>22.0</v>
      </c>
      <c r="BM21" s="5" t="s">
        <v>138</v>
      </c>
      <c r="BN21" s="5" t="s">
        <v>143</v>
      </c>
      <c r="BO21" s="4">
        <v>23.0</v>
      </c>
      <c r="BP21" s="5" t="s">
        <v>138</v>
      </c>
      <c r="BQ21" s="5" t="s">
        <v>139</v>
      </c>
      <c r="BR21" s="4">
        <v>24.0</v>
      </c>
      <c r="BS21" s="5" t="s">
        <v>138</v>
      </c>
      <c r="BT21" s="5" t="s">
        <v>143</v>
      </c>
      <c r="BU21" s="4">
        <v>25.0</v>
      </c>
      <c r="BV21" s="5" t="s">
        <v>138</v>
      </c>
      <c r="BW21" s="5" t="s">
        <v>140</v>
      </c>
      <c r="BX21" s="4">
        <v>26.0</v>
      </c>
      <c r="BY21" s="5" t="s">
        <v>138</v>
      </c>
      <c r="BZ21" s="5" t="s">
        <v>143</v>
      </c>
      <c r="CA21" s="4">
        <v>27.0</v>
      </c>
      <c r="CB21" s="5" t="s">
        <v>138</v>
      </c>
      <c r="CC21" s="5" t="s">
        <v>177</v>
      </c>
      <c r="CD21" s="4">
        <v>28.0</v>
      </c>
      <c r="CE21" s="5" t="s">
        <v>138</v>
      </c>
      <c r="CF21" s="5" t="s">
        <v>177</v>
      </c>
      <c r="CG21" s="4">
        <v>29.0</v>
      </c>
      <c r="CH21" s="5" t="s">
        <v>138</v>
      </c>
      <c r="CI21" s="5" t="s">
        <v>143</v>
      </c>
      <c r="CJ21" s="4">
        <v>30.0</v>
      </c>
      <c r="CK21" s="5" t="s">
        <v>144</v>
      </c>
      <c r="CL21" s="5" t="s">
        <v>202</v>
      </c>
      <c r="CM21" s="4">
        <v>31.0</v>
      </c>
      <c r="CN21" s="5" t="s">
        <v>146</v>
      </c>
      <c r="CO21" s="5" t="s">
        <v>147</v>
      </c>
      <c r="CP21" s="4">
        <v>32.0</v>
      </c>
      <c r="CQ21" s="5" t="s">
        <v>148</v>
      </c>
      <c r="CR21" s="5" t="s">
        <v>153</v>
      </c>
      <c r="CS21" s="4">
        <v>33.0</v>
      </c>
      <c r="CT21" s="5" t="s">
        <v>149</v>
      </c>
      <c r="CU21" s="5" t="s">
        <v>153</v>
      </c>
      <c r="CV21" s="4">
        <v>34.0</v>
      </c>
      <c r="CW21" s="5" t="s">
        <v>151</v>
      </c>
      <c r="CX21" s="5" t="s">
        <v>153</v>
      </c>
      <c r="CY21" s="4">
        <v>35.0</v>
      </c>
      <c r="CZ21" s="5" t="s">
        <v>152</v>
      </c>
      <c r="DA21" s="5" t="s">
        <v>153</v>
      </c>
      <c r="DB21" s="4">
        <v>36.0</v>
      </c>
      <c r="DC21" s="5" t="s">
        <v>154</v>
      </c>
      <c r="DD21" s="5" t="s">
        <v>153</v>
      </c>
      <c r="DE21" s="4">
        <v>37.0</v>
      </c>
      <c r="DF21" s="5" t="s">
        <v>155</v>
      </c>
      <c r="DG21" s="5" t="s">
        <v>274</v>
      </c>
      <c r="DH21" s="4">
        <v>38.0</v>
      </c>
      <c r="DI21" s="5" t="s">
        <v>157</v>
      </c>
      <c r="DJ21" s="5" t="s">
        <v>274</v>
      </c>
      <c r="DK21" s="4">
        <v>39.0</v>
      </c>
      <c r="DL21" s="5" t="s">
        <v>159</v>
      </c>
      <c r="DM21" s="6" t="s">
        <v>294</v>
      </c>
      <c r="DN21" s="5"/>
      <c r="DO21" s="5"/>
    </row>
    <row r="22">
      <c r="A22" s="4">
        <v>1.0</v>
      </c>
      <c r="B22" s="5" t="s">
        <v>117</v>
      </c>
      <c r="C22" s="5" t="s">
        <v>118</v>
      </c>
      <c r="D22" s="4">
        <v>2.0</v>
      </c>
      <c r="E22" s="5" t="s">
        <v>119</v>
      </c>
      <c r="F22" s="5" t="s">
        <v>118</v>
      </c>
      <c r="G22" s="4">
        <v>3.0</v>
      </c>
      <c r="H22" s="5" t="s">
        <v>120</v>
      </c>
      <c r="I22" s="5" t="s">
        <v>118</v>
      </c>
      <c r="J22" s="4">
        <v>4.0</v>
      </c>
      <c r="K22" s="5" t="s">
        <v>121</v>
      </c>
      <c r="L22" s="5" t="s">
        <v>118</v>
      </c>
      <c r="M22" s="4">
        <v>5.0</v>
      </c>
      <c r="N22" s="5" t="s">
        <v>122</v>
      </c>
      <c r="O22" s="5" t="s">
        <v>118</v>
      </c>
      <c r="P22" s="4">
        <v>6.0</v>
      </c>
      <c r="Q22" s="5" t="s">
        <v>123</v>
      </c>
      <c r="R22" s="5" t="s">
        <v>118</v>
      </c>
      <c r="S22" s="4">
        <v>7.0</v>
      </c>
      <c r="T22" s="5" t="s">
        <v>124</v>
      </c>
      <c r="U22" s="5" t="s">
        <v>118</v>
      </c>
      <c r="V22" s="4">
        <v>8.0</v>
      </c>
      <c r="W22" s="5" t="s">
        <v>125</v>
      </c>
      <c r="X22" s="5" t="s">
        <v>118</v>
      </c>
      <c r="Y22" s="4">
        <v>9.0</v>
      </c>
      <c r="Z22" s="5" t="s">
        <v>126</v>
      </c>
      <c r="AA22" s="5" t="s">
        <v>295</v>
      </c>
      <c r="AB22" s="4">
        <v>10.0</v>
      </c>
      <c r="AC22" s="5" t="s">
        <v>128</v>
      </c>
      <c r="AD22" s="5" t="s">
        <v>296</v>
      </c>
      <c r="AE22" s="4">
        <v>11.0</v>
      </c>
      <c r="AF22" s="5" t="s">
        <v>130</v>
      </c>
      <c r="AG22" s="5" t="s">
        <v>297</v>
      </c>
      <c r="AH22" s="4">
        <v>12.0</v>
      </c>
      <c r="AI22" s="5" t="s">
        <v>132</v>
      </c>
      <c r="AJ22" s="5" t="s">
        <v>298</v>
      </c>
      <c r="AK22" s="4">
        <v>13.0</v>
      </c>
      <c r="AL22" s="5" t="s">
        <v>134</v>
      </c>
      <c r="AM22" s="5" t="s">
        <v>299</v>
      </c>
      <c r="AN22" s="4">
        <v>14.0</v>
      </c>
      <c r="AO22" s="5" t="s">
        <v>136</v>
      </c>
      <c r="AP22" s="5" t="s">
        <v>300</v>
      </c>
      <c r="AQ22" s="4">
        <v>15.0</v>
      </c>
      <c r="AR22" s="5" t="s">
        <v>138</v>
      </c>
      <c r="AS22" s="5" t="s">
        <v>139</v>
      </c>
      <c r="AT22" s="4">
        <v>16.0</v>
      </c>
      <c r="AU22" s="5" t="s">
        <v>138</v>
      </c>
      <c r="AV22" s="5" t="s">
        <v>140</v>
      </c>
      <c r="AW22" s="4">
        <v>17.0</v>
      </c>
      <c r="AX22" s="5" t="s">
        <v>138</v>
      </c>
      <c r="AY22" s="5" t="s">
        <v>139</v>
      </c>
      <c r="AZ22" s="4">
        <v>18.0</v>
      </c>
      <c r="BA22" s="5" t="s">
        <v>138</v>
      </c>
      <c r="BB22" s="5" t="s">
        <v>141</v>
      </c>
      <c r="BC22" s="4">
        <v>19.0</v>
      </c>
      <c r="BD22" s="5" t="s">
        <v>138</v>
      </c>
      <c r="BE22" s="5" t="s">
        <v>142</v>
      </c>
      <c r="BF22" s="4">
        <v>20.0</v>
      </c>
      <c r="BG22" s="5" t="s">
        <v>138</v>
      </c>
      <c r="BH22" s="5" t="s">
        <v>140</v>
      </c>
      <c r="BI22" s="4">
        <v>21.0</v>
      </c>
      <c r="BJ22" s="5" t="s">
        <v>138</v>
      </c>
      <c r="BK22" s="5" t="s">
        <v>142</v>
      </c>
      <c r="BL22" s="4">
        <v>22.0</v>
      </c>
      <c r="BM22" s="5" t="s">
        <v>138</v>
      </c>
      <c r="BN22" s="5" t="s">
        <v>143</v>
      </c>
      <c r="BO22" s="4">
        <v>23.0</v>
      </c>
      <c r="BP22" s="5" t="s">
        <v>138</v>
      </c>
      <c r="BQ22" s="5" t="s">
        <v>139</v>
      </c>
      <c r="BR22" s="4">
        <v>24.0</v>
      </c>
      <c r="BS22" s="5" t="s">
        <v>138</v>
      </c>
      <c r="BT22" s="5" t="s">
        <v>143</v>
      </c>
      <c r="BU22" s="4">
        <v>25.0</v>
      </c>
      <c r="BV22" s="5" t="s">
        <v>138</v>
      </c>
      <c r="BW22" s="5" t="s">
        <v>142</v>
      </c>
      <c r="BX22" s="4">
        <v>26.0</v>
      </c>
      <c r="BY22" s="5" t="s">
        <v>138</v>
      </c>
      <c r="BZ22" s="5" t="s">
        <v>139</v>
      </c>
      <c r="CA22" s="4">
        <v>27.0</v>
      </c>
      <c r="CB22" s="5" t="s">
        <v>138</v>
      </c>
      <c r="CC22" s="5" t="s">
        <v>143</v>
      </c>
      <c r="CD22" s="4">
        <v>28.0</v>
      </c>
      <c r="CE22" s="5" t="s">
        <v>138</v>
      </c>
      <c r="CF22" s="5" t="s">
        <v>139</v>
      </c>
      <c r="CG22" s="4">
        <v>29.0</v>
      </c>
      <c r="CH22" s="5" t="s">
        <v>138</v>
      </c>
      <c r="CI22" s="5" t="s">
        <v>143</v>
      </c>
      <c r="CJ22" s="4">
        <v>30.0</v>
      </c>
      <c r="CK22" s="5" t="s">
        <v>144</v>
      </c>
      <c r="CL22" s="5" t="s">
        <v>178</v>
      </c>
      <c r="CM22" s="4">
        <v>31.0</v>
      </c>
      <c r="CN22" s="5" t="s">
        <v>146</v>
      </c>
      <c r="CO22" s="5" t="s">
        <v>168</v>
      </c>
      <c r="CP22" s="4">
        <v>32.0</v>
      </c>
      <c r="CQ22" s="5" t="s">
        <v>148</v>
      </c>
      <c r="CR22" s="5" t="s">
        <v>195</v>
      </c>
      <c r="CS22" s="4">
        <v>33.0</v>
      </c>
      <c r="CT22" s="5" t="s">
        <v>149</v>
      </c>
      <c r="CU22" s="5" t="s">
        <v>169</v>
      </c>
      <c r="CV22" s="4">
        <v>34.0</v>
      </c>
      <c r="CW22" s="5" t="s">
        <v>151</v>
      </c>
      <c r="CX22" s="5" t="s">
        <v>150</v>
      </c>
      <c r="CY22" s="4">
        <v>35.0</v>
      </c>
      <c r="CZ22" s="5" t="s">
        <v>152</v>
      </c>
      <c r="DA22" s="5" t="s">
        <v>187</v>
      </c>
      <c r="DB22" s="4">
        <v>36.0</v>
      </c>
      <c r="DC22" s="5" t="s">
        <v>154</v>
      </c>
      <c r="DD22" s="5" t="s">
        <v>150</v>
      </c>
      <c r="DE22" s="4">
        <v>37.0</v>
      </c>
      <c r="DF22" s="5" t="s">
        <v>155</v>
      </c>
      <c r="DG22" s="5" t="s">
        <v>170</v>
      </c>
      <c r="DH22" s="4">
        <v>38.0</v>
      </c>
      <c r="DI22" s="5" t="s">
        <v>157</v>
      </c>
      <c r="DJ22" s="5" t="s">
        <v>158</v>
      </c>
      <c r="DK22" s="4">
        <v>39.0</v>
      </c>
      <c r="DL22" s="5" t="s">
        <v>159</v>
      </c>
      <c r="DM22" s="5" t="s">
        <v>160</v>
      </c>
      <c r="DN22" s="5"/>
      <c r="DO22" s="5"/>
    </row>
    <row r="23">
      <c r="A23" s="4">
        <v>1.0</v>
      </c>
      <c r="B23" s="5" t="s">
        <v>117</v>
      </c>
      <c r="C23" s="5" t="s">
        <v>118</v>
      </c>
      <c r="D23" s="4">
        <v>2.0</v>
      </c>
      <c r="E23" s="5" t="s">
        <v>119</v>
      </c>
      <c r="F23" s="5" t="s">
        <v>118</v>
      </c>
      <c r="G23" s="4">
        <v>3.0</v>
      </c>
      <c r="H23" s="5" t="s">
        <v>120</v>
      </c>
      <c r="I23" s="5" t="s">
        <v>118</v>
      </c>
      <c r="J23" s="4">
        <v>4.0</v>
      </c>
      <c r="K23" s="5" t="s">
        <v>121</v>
      </c>
      <c r="L23" s="5" t="s">
        <v>118</v>
      </c>
      <c r="M23" s="4">
        <v>5.0</v>
      </c>
      <c r="N23" s="5" t="s">
        <v>122</v>
      </c>
      <c r="O23" s="5" t="s">
        <v>118</v>
      </c>
      <c r="P23" s="4">
        <v>6.0</v>
      </c>
      <c r="Q23" s="5" t="s">
        <v>123</v>
      </c>
      <c r="R23" s="5" t="s">
        <v>118</v>
      </c>
      <c r="S23" s="4">
        <v>7.0</v>
      </c>
      <c r="T23" s="5" t="s">
        <v>124</v>
      </c>
      <c r="U23" s="5" t="s">
        <v>118</v>
      </c>
      <c r="V23" s="4">
        <v>8.0</v>
      </c>
      <c r="W23" s="5" t="s">
        <v>125</v>
      </c>
      <c r="X23" s="5" t="s">
        <v>118</v>
      </c>
      <c r="Y23" s="4">
        <v>9.0</v>
      </c>
      <c r="Z23" s="5" t="s">
        <v>126</v>
      </c>
      <c r="AA23" s="5" t="s">
        <v>301</v>
      </c>
      <c r="AB23" s="4">
        <v>10.0</v>
      </c>
      <c r="AC23" s="5" t="s">
        <v>128</v>
      </c>
      <c r="AD23" s="5" t="s">
        <v>302</v>
      </c>
      <c r="AE23" s="4">
        <v>11.0</v>
      </c>
      <c r="AF23" s="5" t="s">
        <v>130</v>
      </c>
      <c r="AG23" s="5" t="s">
        <v>303</v>
      </c>
      <c r="AH23" s="4">
        <v>12.0</v>
      </c>
      <c r="AI23" s="5" t="s">
        <v>132</v>
      </c>
      <c r="AJ23" s="5" t="s">
        <v>304</v>
      </c>
      <c r="AK23" s="4">
        <v>13.0</v>
      </c>
      <c r="AL23" s="5" t="s">
        <v>134</v>
      </c>
      <c r="AM23" s="5" t="s">
        <v>305</v>
      </c>
      <c r="AN23" s="4">
        <v>14.0</v>
      </c>
      <c r="AO23" s="5" t="s">
        <v>136</v>
      </c>
      <c r="AP23" s="5" t="s">
        <v>306</v>
      </c>
      <c r="AQ23" s="4">
        <v>15.0</v>
      </c>
      <c r="AR23" s="5" t="s">
        <v>138</v>
      </c>
      <c r="AS23" s="5" t="s">
        <v>142</v>
      </c>
      <c r="AT23" s="4">
        <v>16.0</v>
      </c>
      <c r="AU23" s="5" t="s">
        <v>138</v>
      </c>
      <c r="AV23" s="5" t="s">
        <v>141</v>
      </c>
      <c r="AW23" s="4">
        <v>17.0</v>
      </c>
      <c r="AX23" s="5" t="s">
        <v>138</v>
      </c>
      <c r="AY23" s="5" t="s">
        <v>140</v>
      </c>
      <c r="AZ23" s="4">
        <v>18.0</v>
      </c>
      <c r="BA23" s="5" t="s">
        <v>138</v>
      </c>
      <c r="BB23" s="5" t="s">
        <v>141</v>
      </c>
      <c r="BC23" s="4">
        <v>19.0</v>
      </c>
      <c r="BD23" s="5" t="s">
        <v>138</v>
      </c>
      <c r="BE23" s="5" t="s">
        <v>142</v>
      </c>
      <c r="BF23" s="4">
        <v>20.0</v>
      </c>
      <c r="BG23" s="5" t="s">
        <v>138</v>
      </c>
      <c r="BH23" s="5" t="s">
        <v>140</v>
      </c>
      <c r="BI23" s="4">
        <v>21.0</v>
      </c>
      <c r="BJ23" s="5" t="s">
        <v>138</v>
      </c>
      <c r="BK23" s="5" t="s">
        <v>142</v>
      </c>
      <c r="BL23" s="4">
        <v>22.0</v>
      </c>
      <c r="BM23" s="5" t="s">
        <v>138</v>
      </c>
      <c r="BN23" s="5" t="s">
        <v>143</v>
      </c>
      <c r="BO23" s="4">
        <v>23.0</v>
      </c>
      <c r="BP23" s="5" t="s">
        <v>138</v>
      </c>
      <c r="BQ23" s="5" t="s">
        <v>139</v>
      </c>
      <c r="BR23" s="4">
        <v>24.0</v>
      </c>
      <c r="BS23" s="5" t="s">
        <v>138</v>
      </c>
      <c r="BT23" s="5" t="s">
        <v>142</v>
      </c>
      <c r="BU23" s="4">
        <v>25.0</v>
      </c>
      <c r="BV23" s="5" t="s">
        <v>138</v>
      </c>
      <c r="BW23" s="5" t="s">
        <v>142</v>
      </c>
      <c r="BX23" s="4">
        <v>26.0</v>
      </c>
      <c r="BY23" s="5" t="s">
        <v>138</v>
      </c>
      <c r="BZ23" s="5" t="s">
        <v>143</v>
      </c>
      <c r="CA23" s="4">
        <v>27.0</v>
      </c>
      <c r="CB23" s="5" t="s">
        <v>138</v>
      </c>
      <c r="CC23" s="5" t="s">
        <v>143</v>
      </c>
      <c r="CD23" s="4">
        <v>28.0</v>
      </c>
      <c r="CE23" s="5" t="s">
        <v>138</v>
      </c>
      <c r="CF23" s="5" t="s">
        <v>139</v>
      </c>
      <c r="CG23" s="4">
        <v>29.0</v>
      </c>
      <c r="CH23" s="5" t="s">
        <v>138</v>
      </c>
      <c r="CI23" s="5" t="s">
        <v>143</v>
      </c>
      <c r="CJ23" s="4">
        <v>30.0</v>
      </c>
      <c r="CK23" s="5" t="s">
        <v>144</v>
      </c>
      <c r="CL23" s="5" t="s">
        <v>145</v>
      </c>
      <c r="CM23" s="4">
        <v>31.0</v>
      </c>
      <c r="CN23" s="5" t="s">
        <v>146</v>
      </c>
      <c r="CO23" s="5" t="s">
        <v>267</v>
      </c>
      <c r="CP23" s="4">
        <v>32.0</v>
      </c>
      <c r="CQ23" s="5" t="s">
        <v>148</v>
      </c>
      <c r="CR23" s="5" t="s">
        <v>195</v>
      </c>
      <c r="CS23" s="4">
        <v>33.0</v>
      </c>
      <c r="CT23" s="5" t="s">
        <v>149</v>
      </c>
      <c r="CU23" s="5" t="s">
        <v>150</v>
      </c>
      <c r="CV23" s="4">
        <v>34.0</v>
      </c>
      <c r="CW23" s="5" t="s">
        <v>151</v>
      </c>
      <c r="CX23" s="5" t="s">
        <v>150</v>
      </c>
      <c r="CY23" s="4">
        <v>35.0</v>
      </c>
      <c r="CZ23" s="5" t="s">
        <v>152</v>
      </c>
      <c r="DA23" s="5" t="s">
        <v>187</v>
      </c>
      <c r="DB23" s="4">
        <v>36.0</v>
      </c>
      <c r="DC23" s="5" t="s">
        <v>154</v>
      </c>
      <c r="DD23" s="5" t="s">
        <v>147</v>
      </c>
      <c r="DE23" s="4">
        <v>37.0</v>
      </c>
      <c r="DF23" s="5" t="s">
        <v>155</v>
      </c>
      <c r="DG23" s="5" t="s">
        <v>156</v>
      </c>
      <c r="DH23" s="4">
        <v>38.0</v>
      </c>
      <c r="DI23" s="5" t="s">
        <v>157</v>
      </c>
      <c r="DJ23" s="5" t="s">
        <v>156</v>
      </c>
      <c r="DK23" s="4">
        <v>39.0</v>
      </c>
      <c r="DL23" s="5" t="s">
        <v>159</v>
      </c>
      <c r="DM23" s="5" t="s">
        <v>160</v>
      </c>
      <c r="DN23" s="5"/>
      <c r="DO23" s="5"/>
    </row>
    <row r="24">
      <c r="A24" s="4">
        <v>1.0</v>
      </c>
      <c r="B24" s="5" t="s">
        <v>117</v>
      </c>
      <c r="C24" s="5" t="s">
        <v>118</v>
      </c>
      <c r="D24" s="4">
        <v>2.0</v>
      </c>
      <c r="E24" s="5" t="s">
        <v>119</v>
      </c>
      <c r="F24" s="5" t="s">
        <v>118</v>
      </c>
      <c r="G24" s="4">
        <v>3.0</v>
      </c>
      <c r="H24" s="5" t="s">
        <v>120</v>
      </c>
      <c r="I24" s="5" t="s">
        <v>118</v>
      </c>
      <c r="J24" s="4">
        <v>4.0</v>
      </c>
      <c r="K24" s="5" t="s">
        <v>121</v>
      </c>
      <c r="L24" s="5" t="s">
        <v>118</v>
      </c>
      <c r="M24" s="4">
        <v>5.0</v>
      </c>
      <c r="N24" s="5" t="s">
        <v>122</v>
      </c>
      <c r="O24" s="5" t="s">
        <v>118</v>
      </c>
      <c r="P24" s="4">
        <v>6.0</v>
      </c>
      <c r="Q24" s="5" t="s">
        <v>123</v>
      </c>
      <c r="R24" s="5" t="s">
        <v>118</v>
      </c>
      <c r="S24" s="4">
        <v>7.0</v>
      </c>
      <c r="T24" s="5" t="s">
        <v>124</v>
      </c>
      <c r="U24" s="5" t="s">
        <v>118</v>
      </c>
      <c r="V24" s="4">
        <v>8.0</v>
      </c>
      <c r="W24" s="5" t="s">
        <v>125</v>
      </c>
      <c r="X24" s="5" t="s">
        <v>118</v>
      </c>
      <c r="Y24" s="4">
        <v>9.0</v>
      </c>
      <c r="Z24" s="5" t="s">
        <v>126</v>
      </c>
      <c r="AA24" s="5" t="s">
        <v>307</v>
      </c>
      <c r="AB24" s="4">
        <v>10.0</v>
      </c>
      <c r="AC24" s="5" t="s">
        <v>128</v>
      </c>
      <c r="AD24" s="5" t="s">
        <v>308</v>
      </c>
      <c r="AE24" s="4">
        <v>11.0</v>
      </c>
      <c r="AF24" s="5" t="s">
        <v>130</v>
      </c>
      <c r="AG24" s="5" t="s">
        <v>309</v>
      </c>
      <c r="AH24" s="4">
        <v>12.0</v>
      </c>
      <c r="AI24" s="5" t="s">
        <v>132</v>
      </c>
      <c r="AJ24" s="5" t="s">
        <v>310</v>
      </c>
      <c r="AK24" s="4">
        <v>13.0</v>
      </c>
      <c r="AL24" s="5" t="s">
        <v>134</v>
      </c>
      <c r="AM24" s="5" t="s">
        <v>311</v>
      </c>
      <c r="AN24" s="4">
        <v>14.0</v>
      </c>
      <c r="AO24" s="5" t="s">
        <v>136</v>
      </c>
      <c r="AP24" s="5" t="s">
        <v>312</v>
      </c>
      <c r="AQ24" s="4">
        <v>15.0</v>
      </c>
      <c r="AR24" s="5" t="s">
        <v>138</v>
      </c>
      <c r="AS24" s="5" t="s">
        <v>139</v>
      </c>
      <c r="AT24" s="4">
        <v>16.0</v>
      </c>
      <c r="AU24" s="5" t="s">
        <v>138</v>
      </c>
      <c r="AV24" s="5" t="s">
        <v>140</v>
      </c>
      <c r="AW24" s="4">
        <v>17.0</v>
      </c>
      <c r="AX24" s="5" t="s">
        <v>138</v>
      </c>
      <c r="AY24" s="5" t="s">
        <v>140</v>
      </c>
      <c r="AZ24" s="4">
        <v>18.0</v>
      </c>
      <c r="BA24" s="5" t="s">
        <v>138</v>
      </c>
      <c r="BB24" s="5" t="s">
        <v>141</v>
      </c>
      <c r="BC24" s="4">
        <v>19.0</v>
      </c>
      <c r="BD24" s="5" t="s">
        <v>138</v>
      </c>
      <c r="BE24" s="5" t="s">
        <v>141</v>
      </c>
      <c r="BF24" s="4">
        <v>20.0</v>
      </c>
      <c r="BG24" s="5" t="s">
        <v>138</v>
      </c>
      <c r="BH24" s="5" t="s">
        <v>177</v>
      </c>
      <c r="BI24" s="4">
        <v>21.0</v>
      </c>
      <c r="BJ24" s="5" t="s">
        <v>138</v>
      </c>
      <c r="BK24" s="5" t="s">
        <v>142</v>
      </c>
      <c r="BL24" s="4">
        <v>22.0</v>
      </c>
      <c r="BM24" s="5" t="s">
        <v>138</v>
      </c>
      <c r="BN24" s="5" t="s">
        <v>143</v>
      </c>
      <c r="BO24" s="4">
        <v>23.0</v>
      </c>
      <c r="BP24" s="5" t="s">
        <v>138</v>
      </c>
      <c r="BQ24" s="5" t="s">
        <v>141</v>
      </c>
      <c r="BR24" s="4">
        <v>24.0</v>
      </c>
      <c r="BS24" s="5" t="s">
        <v>138</v>
      </c>
      <c r="BT24" s="5" t="s">
        <v>143</v>
      </c>
      <c r="BU24" s="4">
        <v>25.0</v>
      </c>
      <c r="BV24" s="5" t="s">
        <v>138</v>
      </c>
      <c r="BW24" s="5" t="s">
        <v>142</v>
      </c>
      <c r="BX24" s="4">
        <v>26.0</v>
      </c>
      <c r="BY24" s="5" t="s">
        <v>138</v>
      </c>
      <c r="BZ24" s="5" t="s">
        <v>139</v>
      </c>
      <c r="CA24" s="4">
        <v>27.0</v>
      </c>
      <c r="CB24" s="5" t="s">
        <v>138</v>
      </c>
      <c r="CC24" s="5" t="s">
        <v>143</v>
      </c>
      <c r="CD24" s="4">
        <v>28.0</v>
      </c>
      <c r="CE24" s="5" t="s">
        <v>138</v>
      </c>
      <c r="CF24" s="5" t="s">
        <v>139</v>
      </c>
      <c r="CG24" s="4">
        <v>29.0</v>
      </c>
      <c r="CH24" s="5" t="s">
        <v>138</v>
      </c>
      <c r="CI24" s="5" t="s">
        <v>141</v>
      </c>
      <c r="CJ24" s="4">
        <v>30.0</v>
      </c>
      <c r="CK24" s="5" t="s">
        <v>144</v>
      </c>
      <c r="CL24" s="5" t="s">
        <v>178</v>
      </c>
      <c r="CM24" s="4">
        <v>31.0</v>
      </c>
      <c r="CN24" s="5" t="s">
        <v>146</v>
      </c>
      <c r="CO24" s="5" t="s">
        <v>167</v>
      </c>
      <c r="CP24" s="4">
        <v>32.0</v>
      </c>
      <c r="CQ24" s="5" t="s">
        <v>148</v>
      </c>
      <c r="CR24" s="5" t="s">
        <v>167</v>
      </c>
      <c r="CS24" s="4">
        <v>33.0</v>
      </c>
      <c r="CT24" s="5" t="s">
        <v>149</v>
      </c>
      <c r="CU24" s="5" t="s">
        <v>150</v>
      </c>
      <c r="CV24" s="4">
        <v>34.0</v>
      </c>
      <c r="CW24" s="5" t="s">
        <v>151</v>
      </c>
      <c r="CX24" s="5" t="s">
        <v>187</v>
      </c>
      <c r="CY24" s="4">
        <v>35.0</v>
      </c>
      <c r="CZ24" s="5" t="s">
        <v>152</v>
      </c>
      <c r="DA24" s="5" t="s">
        <v>187</v>
      </c>
      <c r="DB24" s="4">
        <v>36.0</v>
      </c>
      <c r="DC24" s="5" t="s">
        <v>154</v>
      </c>
      <c r="DD24" s="5" t="s">
        <v>187</v>
      </c>
      <c r="DE24" s="4">
        <v>37.0</v>
      </c>
      <c r="DF24" s="5" t="s">
        <v>155</v>
      </c>
      <c r="DG24" s="5" t="s">
        <v>156</v>
      </c>
      <c r="DH24" s="4">
        <v>38.0</v>
      </c>
      <c r="DI24" s="5" t="s">
        <v>157</v>
      </c>
      <c r="DJ24" s="5" t="s">
        <v>179</v>
      </c>
      <c r="DK24" s="4">
        <v>39.0</v>
      </c>
      <c r="DL24" s="5" t="s">
        <v>159</v>
      </c>
      <c r="DM24" s="5" t="s">
        <v>231</v>
      </c>
      <c r="DN24" s="5"/>
      <c r="DO24" s="5"/>
    </row>
    <row r="25">
      <c r="A25" s="4">
        <v>1.0</v>
      </c>
      <c r="B25" s="5" t="s">
        <v>117</v>
      </c>
      <c r="C25" s="5" t="s">
        <v>118</v>
      </c>
      <c r="D25" s="4">
        <v>2.0</v>
      </c>
      <c r="E25" s="5" t="s">
        <v>119</v>
      </c>
      <c r="F25" s="5" t="s">
        <v>118</v>
      </c>
      <c r="G25" s="4">
        <v>3.0</v>
      </c>
      <c r="H25" s="5" t="s">
        <v>120</v>
      </c>
      <c r="I25" s="5" t="s">
        <v>118</v>
      </c>
      <c r="J25" s="4">
        <v>4.0</v>
      </c>
      <c r="K25" s="5" t="s">
        <v>121</v>
      </c>
      <c r="L25" s="5" t="s">
        <v>118</v>
      </c>
      <c r="M25" s="4">
        <v>5.0</v>
      </c>
      <c r="N25" s="5" t="s">
        <v>122</v>
      </c>
      <c r="O25" s="5" t="s">
        <v>118</v>
      </c>
      <c r="P25" s="4">
        <v>6.0</v>
      </c>
      <c r="Q25" s="5" t="s">
        <v>123</v>
      </c>
      <c r="R25" s="5" t="s">
        <v>118</v>
      </c>
      <c r="S25" s="4">
        <v>7.0</v>
      </c>
      <c r="T25" s="5" t="s">
        <v>124</v>
      </c>
      <c r="U25" s="5" t="s">
        <v>118</v>
      </c>
      <c r="V25" s="4">
        <v>8.0</v>
      </c>
      <c r="W25" s="5" t="s">
        <v>125</v>
      </c>
      <c r="X25" s="5" t="s">
        <v>118</v>
      </c>
      <c r="Y25" s="4">
        <v>9.0</v>
      </c>
      <c r="Z25" s="5" t="s">
        <v>126</v>
      </c>
      <c r="AA25" s="5" t="s">
        <v>313</v>
      </c>
      <c r="AB25" s="4">
        <v>10.0</v>
      </c>
      <c r="AC25" s="5" t="s">
        <v>128</v>
      </c>
      <c r="AD25" s="5" t="s">
        <v>314</v>
      </c>
      <c r="AE25" s="4">
        <v>11.0</v>
      </c>
      <c r="AF25" s="5" t="s">
        <v>130</v>
      </c>
      <c r="AG25" s="5" t="s">
        <v>315</v>
      </c>
      <c r="AH25" s="4">
        <v>12.0</v>
      </c>
      <c r="AI25" s="5" t="s">
        <v>132</v>
      </c>
      <c r="AJ25" s="5" t="s">
        <v>316</v>
      </c>
      <c r="AK25" s="4">
        <v>13.0</v>
      </c>
      <c r="AL25" s="5" t="s">
        <v>134</v>
      </c>
      <c r="AM25" s="5" t="s">
        <v>317</v>
      </c>
      <c r="AN25" s="4">
        <v>14.0</v>
      </c>
      <c r="AO25" s="5" t="s">
        <v>136</v>
      </c>
      <c r="AP25" s="5" t="s">
        <v>318</v>
      </c>
      <c r="AQ25" s="4">
        <v>15.0</v>
      </c>
      <c r="AR25" s="5" t="s">
        <v>138</v>
      </c>
      <c r="AS25" s="5" t="s">
        <v>142</v>
      </c>
      <c r="AT25" s="4">
        <v>16.0</v>
      </c>
      <c r="AU25" s="5" t="s">
        <v>138</v>
      </c>
      <c r="AV25" s="5" t="s">
        <v>140</v>
      </c>
      <c r="AW25" s="4">
        <v>17.0</v>
      </c>
      <c r="AX25" s="5" t="s">
        <v>138</v>
      </c>
      <c r="AY25" s="5" t="s">
        <v>139</v>
      </c>
      <c r="AZ25" s="4">
        <v>18.0</v>
      </c>
      <c r="BA25" s="5" t="s">
        <v>138</v>
      </c>
      <c r="BB25" s="5" t="s">
        <v>141</v>
      </c>
      <c r="BC25" s="4">
        <v>19.0</v>
      </c>
      <c r="BD25" s="5" t="s">
        <v>138</v>
      </c>
      <c r="BE25" s="5" t="s">
        <v>142</v>
      </c>
      <c r="BF25" s="4">
        <v>20.0</v>
      </c>
      <c r="BG25" s="5" t="s">
        <v>138</v>
      </c>
      <c r="BH25" s="5" t="s">
        <v>140</v>
      </c>
      <c r="BI25" s="4">
        <v>21.0</v>
      </c>
      <c r="BJ25" s="5" t="s">
        <v>138</v>
      </c>
      <c r="BK25" s="5" t="s">
        <v>142</v>
      </c>
      <c r="BL25" s="4">
        <v>22.0</v>
      </c>
      <c r="BM25" s="5" t="s">
        <v>138</v>
      </c>
      <c r="BN25" s="5" t="s">
        <v>143</v>
      </c>
      <c r="BO25" s="4">
        <v>23.0</v>
      </c>
      <c r="BP25" s="5" t="s">
        <v>138</v>
      </c>
      <c r="BQ25" s="5" t="s">
        <v>139</v>
      </c>
      <c r="BR25" s="4">
        <v>24.0</v>
      </c>
      <c r="BS25" s="5" t="s">
        <v>138</v>
      </c>
      <c r="BT25" s="5" t="s">
        <v>143</v>
      </c>
      <c r="BU25" s="4">
        <v>25.0</v>
      </c>
      <c r="BV25" s="5" t="s">
        <v>138</v>
      </c>
      <c r="BW25" s="5" t="s">
        <v>142</v>
      </c>
      <c r="BX25" s="4">
        <v>26.0</v>
      </c>
      <c r="BY25" s="5" t="s">
        <v>138</v>
      </c>
      <c r="BZ25" s="5" t="s">
        <v>143</v>
      </c>
      <c r="CA25" s="4">
        <v>27.0</v>
      </c>
      <c r="CB25" s="5" t="s">
        <v>138</v>
      </c>
      <c r="CC25" s="5" t="s">
        <v>143</v>
      </c>
      <c r="CD25" s="4">
        <v>28.0</v>
      </c>
      <c r="CE25" s="5" t="s">
        <v>138</v>
      </c>
      <c r="CF25" s="5" t="s">
        <v>139</v>
      </c>
      <c r="CG25" s="4">
        <v>29.0</v>
      </c>
      <c r="CH25" s="5" t="s">
        <v>138</v>
      </c>
      <c r="CI25" s="5" t="s">
        <v>143</v>
      </c>
      <c r="CJ25" s="4">
        <v>30.0</v>
      </c>
      <c r="CK25" s="5" t="s">
        <v>144</v>
      </c>
      <c r="CL25" s="5" t="s">
        <v>145</v>
      </c>
      <c r="CM25" s="4">
        <v>31.0</v>
      </c>
      <c r="CN25" s="5" t="s">
        <v>146</v>
      </c>
      <c r="CO25" s="5" t="s">
        <v>147</v>
      </c>
      <c r="CP25" s="4">
        <v>32.0</v>
      </c>
      <c r="CQ25" s="5" t="s">
        <v>148</v>
      </c>
      <c r="CR25" s="5" t="s">
        <v>195</v>
      </c>
      <c r="CS25" s="4">
        <v>33.0</v>
      </c>
      <c r="CT25" s="5" t="s">
        <v>149</v>
      </c>
      <c r="CU25" s="5" t="s">
        <v>150</v>
      </c>
      <c r="CV25" s="4">
        <v>34.0</v>
      </c>
      <c r="CW25" s="5" t="s">
        <v>151</v>
      </c>
      <c r="CX25" s="5" t="s">
        <v>150</v>
      </c>
      <c r="CY25" s="4">
        <v>35.0</v>
      </c>
      <c r="CZ25" s="5" t="s">
        <v>152</v>
      </c>
      <c r="DA25" s="5" t="s">
        <v>153</v>
      </c>
      <c r="DB25" s="4">
        <v>36.0</v>
      </c>
      <c r="DC25" s="5" t="s">
        <v>154</v>
      </c>
      <c r="DD25" s="5" t="s">
        <v>153</v>
      </c>
      <c r="DE25" s="4">
        <v>37.0</v>
      </c>
      <c r="DF25" s="5" t="s">
        <v>155</v>
      </c>
      <c r="DG25" s="5" t="s">
        <v>196</v>
      </c>
      <c r="DH25" s="4">
        <v>38.0</v>
      </c>
      <c r="DI25" s="5" t="s">
        <v>157</v>
      </c>
      <c r="DJ25" s="5" t="s">
        <v>156</v>
      </c>
      <c r="DK25" s="4">
        <v>39.0</v>
      </c>
      <c r="DL25" s="5" t="s">
        <v>159</v>
      </c>
      <c r="DM25" s="5" t="s">
        <v>160</v>
      </c>
      <c r="DN25" s="5"/>
      <c r="DO25" s="5"/>
    </row>
    <row r="26">
      <c r="A26" s="4">
        <v>1.0</v>
      </c>
      <c r="B26" s="5" t="s">
        <v>117</v>
      </c>
      <c r="C26" s="5" t="s">
        <v>118</v>
      </c>
      <c r="D26" s="4">
        <v>2.0</v>
      </c>
      <c r="E26" s="5" t="s">
        <v>119</v>
      </c>
      <c r="F26" s="5" t="s">
        <v>118</v>
      </c>
      <c r="G26" s="4">
        <v>3.0</v>
      </c>
      <c r="H26" s="5" t="s">
        <v>120</v>
      </c>
      <c r="I26" s="5" t="s">
        <v>118</v>
      </c>
      <c r="J26" s="4">
        <v>4.0</v>
      </c>
      <c r="K26" s="5" t="s">
        <v>121</v>
      </c>
      <c r="L26" s="5" t="s">
        <v>118</v>
      </c>
      <c r="M26" s="4">
        <v>5.0</v>
      </c>
      <c r="N26" s="5" t="s">
        <v>122</v>
      </c>
      <c r="O26" s="5" t="s">
        <v>118</v>
      </c>
      <c r="P26" s="4">
        <v>6.0</v>
      </c>
      <c r="Q26" s="5" t="s">
        <v>123</v>
      </c>
      <c r="R26" s="5" t="s">
        <v>118</v>
      </c>
      <c r="S26" s="4">
        <v>7.0</v>
      </c>
      <c r="T26" s="5" t="s">
        <v>124</v>
      </c>
      <c r="U26" s="5" t="s">
        <v>118</v>
      </c>
      <c r="V26" s="4">
        <v>8.0</v>
      </c>
      <c r="W26" s="5" t="s">
        <v>125</v>
      </c>
      <c r="X26" s="5" t="s">
        <v>118</v>
      </c>
      <c r="Y26" s="4">
        <v>9.0</v>
      </c>
      <c r="Z26" s="5" t="s">
        <v>126</v>
      </c>
      <c r="AA26" s="5" t="s">
        <v>319</v>
      </c>
      <c r="AB26" s="4">
        <v>10.0</v>
      </c>
      <c r="AC26" s="5" t="s">
        <v>128</v>
      </c>
      <c r="AD26" s="5" t="s">
        <v>320</v>
      </c>
      <c r="AE26" s="4">
        <v>11.0</v>
      </c>
      <c r="AF26" s="5" t="s">
        <v>130</v>
      </c>
      <c r="AG26" s="5" t="s">
        <v>321</v>
      </c>
      <c r="AH26" s="4">
        <v>12.0</v>
      </c>
      <c r="AI26" s="5" t="s">
        <v>132</v>
      </c>
      <c r="AJ26" s="5" t="s">
        <v>322</v>
      </c>
      <c r="AK26" s="4">
        <v>13.0</v>
      </c>
      <c r="AL26" s="5" t="s">
        <v>134</v>
      </c>
      <c r="AM26" s="5" t="s">
        <v>323</v>
      </c>
      <c r="AN26" s="4">
        <v>14.0</v>
      </c>
      <c r="AO26" s="5" t="s">
        <v>136</v>
      </c>
      <c r="AP26" s="5" t="s">
        <v>324</v>
      </c>
      <c r="AQ26" s="4">
        <v>15.0</v>
      </c>
      <c r="AR26" s="5" t="s">
        <v>138</v>
      </c>
      <c r="AS26" s="5" t="s">
        <v>139</v>
      </c>
      <c r="AT26" s="4">
        <v>16.0</v>
      </c>
      <c r="AU26" s="5" t="s">
        <v>138</v>
      </c>
      <c r="AV26" s="5" t="s">
        <v>141</v>
      </c>
      <c r="AW26" s="4">
        <v>17.0</v>
      </c>
      <c r="AX26" s="5" t="s">
        <v>138</v>
      </c>
      <c r="AY26" s="5" t="s">
        <v>139</v>
      </c>
      <c r="AZ26" s="4">
        <v>18.0</v>
      </c>
      <c r="BA26" s="5" t="s">
        <v>138</v>
      </c>
      <c r="BB26" s="5" t="s">
        <v>141</v>
      </c>
      <c r="BC26" s="4">
        <v>19.0</v>
      </c>
      <c r="BD26" s="5" t="s">
        <v>138</v>
      </c>
      <c r="BE26" s="5" t="s">
        <v>141</v>
      </c>
      <c r="BF26" s="4">
        <v>20.0</v>
      </c>
      <c r="BG26" s="5" t="s">
        <v>138</v>
      </c>
      <c r="BH26" s="5" t="s">
        <v>140</v>
      </c>
      <c r="BI26" s="4">
        <v>21.0</v>
      </c>
      <c r="BJ26" s="5" t="s">
        <v>138</v>
      </c>
      <c r="BK26" s="5" t="s">
        <v>142</v>
      </c>
      <c r="BL26" s="4">
        <v>22.0</v>
      </c>
      <c r="BM26" s="5" t="s">
        <v>138</v>
      </c>
      <c r="BN26" s="5" t="s">
        <v>143</v>
      </c>
      <c r="BO26" s="4">
        <v>23.0</v>
      </c>
      <c r="BP26" s="5" t="s">
        <v>138</v>
      </c>
      <c r="BQ26" s="5" t="s">
        <v>141</v>
      </c>
      <c r="BR26" s="4">
        <v>24.0</v>
      </c>
      <c r="BS26" s="5" t="s">
        <v>138</v>
      </c>
      <c r="BT26" s="5" t="s">
        <v>143</v>
      </c>
      <c r="BU26" s="4">
        <v>25.0</v>
      </c>
      <c r="BV26" s="5" t="s">
        <v>138</v>
      </c>
      <c r="BW26" s="5" t="s">
        <v>140</v>
      </c>
      <c r="BX26" s="4">
        <v>26.0</v>
      </c>
      <c r="BY26" s="5" t="s">
        <v>138</v>
      </c>
      <c r="BZ26" s="5" t="s">
        <v>139</v>
      </c>
      <c r="CA26" s="4">
        <v>27.0</v>
      </c>
      <c r="CB26" s="5" t="s">
        <v>138</v>
      </c>
      <c r="CC26" s="5" t="s">
        <v>143</v>
      </c>
      <c r="CD26" s="4">
        <v>28.0</v>
      </c>
      <c r="CE26" s="5" t="s">
        <v>138</v>
      </c>
      <c r="CF26" s="5" t="s">
        <v>139</v>
      </c>
      <c r="CG26" s="4">
        <v>29.0</v>
      </c>
      <c r="CH26" s="5" t="s">
        <v>138</v>
      </c>
      <c r="CI26" s="5" t="s">
        <v>141</v>
      </c>
      <c r="CJ26" s="4">
        <v>30.0</v>
      </c>
      <c r="CK26" s="5" t="s">
        <v>144</v>
      </c>
      <c r="CL26" s="5" t="s">
        <v>202</v>
      </c>
      <c r="CM26" s="4">
        <v>31.0</v>
      </c>
      <c r="CN26" s="5" t="s">
        <v>146</v>
      </c>
      <c r="CO26" s="5" t="s">
        <v>147</v>
      </c>
      <c r="CP26" s="4">
        <v>32.0</v>
      </c>
      <c r="CQ26" s="5" t="s">
        <v>148</v>
      </c>
      <c r="CR26" s="5" t="s">
        <v>195</v>
      </c>
      <c r="CS26" s="4">
        <v>33.0</v>
      </c>
      <c r="CT26" s="5" t="s">
        <v>149</v>
      </c>
      <c r="CU26" s="5" t="s">
        <v>187</v>
      </c>
      <c r="CV26" s="4">
        <v>34.0</v>
      </c>
      <c r="CW26" s="5" t="s">
        <v>151</v>
      </c>
      <c r="CX26" s="5" t="s">
        <v>187</v>
      </c>
      <c r="CY26" s="4">
        <v>35.0</v>
      </c>
      <c r="CZ26" s="5" t="s">
        <v>152</v>
      </c>
      <c r="DA26" s="5" t="s">
        <v>147</v>
      </c>
      <c r="DB26" s="4">
        <v>36.0</v>
      </c>
      <c r="DC26" s="5" t="s">
        <v>154</v>
      </c>
      <c r="DD26" s="5" t="s">
        <v>147</v>
      </c>
      <c r="DE26" s="4">
        <v>37.0</v>
      </c>
      <c r="DF26" s="5" t="s">
        <v>155</v>
      </c>
      <c r="DG26" s="5" t="s">
        <v>156</v>
      </c>
      <c r="DH26" s="4">
        <v>38.0</v>
      </c>
      <c r="DI26" s="5" t="s">
        <v>157</v>
      </c>
      <c r="DJ26" s="5" t="s">
        <v>156</v>
      </c>
      <c r="DK26" s="4">
        <v>39.0</v>
      </c>
      <c r="DL26" s="5" t="s">
        <v>159</v>
      </c>
      <c r="DM26" s="5" t="s">
        <v>160</v>
      </c>
      <c r="DN26" s="5"/>
      <c r="DO26" s="5"/>
    </row>
    <row r="27">
      <c r="A27" s="4">
        <v>1.0</v>
      </c>
      <c r="B27" s="5" t="s">
        <v>117</v>
      </c>
      <c r="C27" s="5" t="s">
        <v>118</v>
      </c>
      <c r="D27" s="4">
        <v>2.0</v>
      </c>
      <c r="E27" s="5" t="s">
        <v>119</v>
      </c>
      <c r="F27" s="5" t="s">
        <v>118</v>
      </c>
      <c r="G27" s="4">
        <v>3.0</v>
      </c>
      <c r="H27" s="5" t="s">
        <v>120</v>
      </c>
      <c r="I27" s="5" t="s">
        <v>118</v>
      </c>
      <c r="J27" s="4">
        <v>4.0</v>
      </c>
      <c r="K27" s="5" t="s">
        <v>121</v>
      </c>
      <c r="L27" s="5" t="s">
        <v>118</v>
      </c>
      <c r="M27" s="4">
        <v>5.0</v>
      </c>
      <c r="N27" s="5" t="s">
        <v>122</v>
      </c>
      <c r="O27" s="5" t="s">
        <v>118</v>
      </c>
      <c r="P27" s="4">
        <v>6.0</v>
      </c>
      <c r="Q27" s="5" t="s">
        <v>123</v>
      </c>
      <c r="R27" s="5" t="s">
        <v>118</v>
      </c>
      <c r="S27" s="4">
        <v>7.0</v>
      </c>
      <c r="T27" s="5" t="s">
        <v>124</v>
      </c>
      <c r="U27" s="5" t="s">
        <v>118</v>
      </c>
      <c r="V27" s="4">
        <v>8.0</v>
      </c>
      <c r="W27" s="5" t="s">
        <v>125</v>
      </c>
      <c r="X27" s="5" t="s">
        <v>118</v>
      </c>
      <c r="Y27" s="4">
        <v>9.0</v>
      </c>
      <c r="Z27" s="5" t="s">
        <v>126</v>
      </c>
      <c r="AA27" s="5" t="s">
        <v>325</v>
      </c>
      <c r="AB27" s="4">
        <v>10.0</v>
      </c>
      <c r="AC27" s="5" t="s">
        <v>128</v>
      </c>
      <c r="AD27" s="5" t="s">
        <v>326</v>
      </c>
      <c r="AE27" s="4">
        <v>11.0</v>
      </c>
      <c r="AF27" s="5" t="s">
        <v>130</v>
      </c>
      <c r="AG27" s="5" t="s">
        <v>327</v>
      </c>
      <c r="AH27" s="4">
        <v>12.0</v>
      </c>
      <c r="AI27" s="5" t="s">
        <v>132</v>
      </c>
      <c r="AJ27" s="5" t="s">
        <v>328</v>
      </c>
      <c r="AK27" s="4">
        <v>13.0</v>
      </c>
      <c r="AL27" s="5" t="s">
        <v>134</v>
      </c>
      <c r="AM27" s="5" t="s">
        <v>329</v>
      </c>
      <c r="AN27" s="4">
        <v>14.0</v>
      </c>
      <c r="AO27" s="5" t="s">
        <v>136</v>
      </c>
      <c r="AP27" s="5" t="s">
        <v>330</v>
      </c>
      <c r="AQ27" s="4">
        <v>15.0</v>
      </c>
      <c r="AR27" s="5" t="s">
        <v>138</v>
      </c>
      <c r="AS27" s="5" t="s">
        <v>139</v>
      </c>
      <c r="AT27" s="4">
        <v>16.0</v>
      </c>
      <c r="AU27" s="5" t="s">
        <v>138</v>
      </c>
      <c r="AV27" s="5" t="s">
        <v>140</v>
      </c>
      <c r="AW27" s="4">
        <v>17.0</v>
      </c>
      <c r="AX27" s="5" t="s">
        <v>138</v>
      </c>
      <c r="AY27" s="5" t="s">
        <v>139</v>
      </c>
      <c r="AZ27" s="4">
        <v>18.0</v>
      </c>
      <c r="BA27" s="5" t="s">
        <v>138</v>
      </c>
      <c r="BB27" s="5" t="s">
        <v>141</v>
      </c>
      <c r="BC27" s="4">
        <v>19.0</v>
      </c>
      <c r="BD27" s="5" t="s">
        <v>138</v>
      </c>
      <c r="BE27" s="5" t="s">
        <v>141</v>
      </c>
      <c r="BF27" s="4">
        <v>20.0</v>
      </c>
      <c r="BG27" s="5" t="s">
        <v>138</v>
      </c>
      <c r="BH27" s="5" t="s">
        <v>160</v>
      </c>
      <c r="BI27" s="4">
        <v>21.0</v>
      </c>
      <c r="BJ27" s="5" t="s">
        <v>138</v>
      </c>
      <c r="BK27" s="5" t="s">
        <v>177</v>
      </c>
      <c r="BL27" s="4">
        <v>22.0</v>
      </c>
      <c r="BM27" s="5" t="s">
        <v>138</v>
      </c>
      <c r="BN27" s="5" t="s">
        <v>143</v>
      </c>
      <c r="BO27" s="4">
        <v>23.0</v>
      </c>
      <c r="BP27" s="5" t="s">
        <v>138</v>
      </c>
      <c r="BQ27" s="5" t="s">
        <v>141</v>
      </c>
      <c r="BR27" s="4">
        <v>24.0</v>
      </c>
      <c r="BS27" s="5" t="s">
        <v>138</v>
      </c>
      <c r="BT27" s="5" t="s">
        <v>142</v>
      </c>
      <c r="BU27" s="4">
        <v>25.0</v>
      </c>
      <c r="BV27" s="5" t="s">
        <v>138</v>
      </c>
      <c r="BW27" s="5" t="s">
        <v>140</v>
      </c>
      <c r="BX27" s="4">
        <v>26.0</v>
      </c>
      <c r="BY27" s="5" t="s">
        <v>138</v>
      </c>
      <c r="BZ27" s="5" t="s">
        <v>139</v>
      </c>
      <c r="CA27" s="4">
        <v>27.0</v>
      </c>
      <c r="CB27" s="5" t="s">
        <v>138</v>
      </c>
      <c r="CC27" s="5" t="s">
        <v>177</v>
      </c>
      <c r="CD27" s="4">
        <v>28.0</v>
      </c>
      <c r="CE27" s="5" t="s">
        <v>138</v>
      </c>
      <c r="CF27" s="5" t="s">
        <v>139</v>
      </c>
      <c r="CG27" s="4">
        <v>29.0</v>
      </c>
      <c r="CH27" s="5" t="s">
        <v>138</v>
      </c>
      <c r="CI27" s="5" t="s">
        <v>141</v>
      </c>
      <c r="CJ27" s="4">
        <v>30.0</v>
      </c>
      <c r="CK27" s="5" t="s">
        <v>144</v>
      </c>
      <c r="CL27" s="5" t="s">
        <v>145</v>
      </c>
      <c r="CM27" s="4">
        <v>31.0</v>
      </c>
      <c r="CN27" s="5" t="s">
        <v>146</v>
      </c>
      <c r="CO27" s="5" t="s">
        <v>167</v>
      </c>
      <c r="CP27" s="4">
        <v>32.0</v>
      </c>
      <c r="CQ27" s="5" t="s">
        <v>148</v>
      </c>
      <c r="CR27" s="5" t="s">
        <v>153</v>
      </c>
      <c r="CS27" s="4">
        <v>33.0</v>
      </c>
      <c r="CT27" s="5" t="s">
        <v>149</v>
      </c>
      <c r="CU27" s="5" t="s">
        <v>153</v>
      </c>
      <c r="CV27" s="4">
        <v>34.0</v>
      </c>
      <c r="CW27" s="5" t="s">
        <v>151</v>
      </c>
      <c r="CX27" s="5" t="s">
        <v>153</v>
      </c>
      <c r="CY27" s="4">
        <v>35.0</v>
      </c>
      <c r="CZ27" s="5" t="s">
        <v>152</v>
      </c>
      <c r="DA27" s="5" t="s">
        <v>153</v>
      </c>
      <c r="DB27" s="4">
        <v>36.0</v>
      </c>
      <c r="DC27" s="5" t="s">
        <v>154</v>
      </c>
      <c r="DD27" s="5" t="s">
        <v>147</v>
      </c>
      <c r="DE27" s="4">
        <v>37.0</v>
      </c>
      <c r="DF27" s="5" t="s">
        <v>155</v>
      </c>
      <c r="DG27" s="5" t="s">
        <v>179</v>
      </c>
      <c r="DH27" s="4">
        <v>38.0</v>
      </c>
      <c r="DI27" s="5" t="s">
        <v>157</v>
      </c>
      <c r="DJ27" s="5" t="s">
        <v>179</v>
      </c>
      <c r="DK27" s="4">
        <v>39.0</v>
      </c>
      <c r="DL27" s="5" t="s">
        <v>159</v>
      </c>
      <c r="DM27" s="6" t="s">
        <v>331</v>
      </c>
      <c r="DN27" s="5"/>
      <c r="DO27" s="5"/>
    </row>
    <row r="28">
      <c r="A28" s="4">
        <v>1.0</v>
      </c>
      <c r="B28" s="5" t="s">
        <v>117</v>
      </c>
      <c r="C28" s="5" t="s">
        <v>118</v>
      </c>
      <c r="D28" s="4">
        <v>2.0</v>
      </c>
      <c r="E28" s="5" t="s">
        <v>119</v>
      </c>
      <c r="F28" s="5" t="s">
        <v>118</v>
      </c>
      <c r="G28" s="4">
        <v>3.0</v>
      </c>
      <c r="H28" s="5" t="s">
        <v>120</v>
      </c>
      <c r="I28" s="5" t="s">
        <v>118</v>
      </c>
      <c r="J28" s="4">
        <v>4.0</v>
      </c>
      <c r="K28" s="5" t="s">
        <v>121</v>
      </c>
      <c r="L28" s="5" t="s">
        <v>118</v>
      </c>
      <c r="M28" s="4">
        <v>5.0</v>
      </c>
      <c r="N28" s="5" t="s">
        <v>122</v>
      </c>
      <c r="O28" s="5" t="s">
        <v>118</v>
      </c>
      <c r="P28" s="4">
        <v>6.0</v>
      </c>
      <c r="Q28" s="5" t="s">
        <v>123</v>
      </c>
      <c r="R28" s="5" t="s">
        <v>118</v>
      </c>
      <c r="S28" s="4">
        <v>7.0</v>
      </c>
      <c r="T28" s="5" t="s">
        <v>124</v>
      </c>
      <c r="U28" s="5" t="s">
        <v>118</v>
      </c>
      <c r="V28" s="4">
        <v>8.0</v>
      </c>
      <c r="W28" s="5" t="s">
        <v>125</v>
      </c>
      <c r="X28" s="5" t="s">
        <v>118</v>
      </c>
      <c r="Y28" s="4">
        <v>9.0</v>
      </c>
      <c r="Z28" s="5" t="s">
        <v>126</v>
      </c>
      <c r="AA28" s="5" t="s">
        <v>332</v>
      </c>
      <c r="AB28" s="4">
        <v>10.0</v>
      </c>
      <c r="AC28" s="5" t="s">
        <v>128</v>
      </c>
      <c r="AD28" s="5" t="s">
        <v>333</v>
      </c>
      <c r="AE28" s="4">
        <v>11.0</v>
      </c>
      <c r="AF28" s="5" t="s">
        <v>130</v>
      </c>
      <c r="AG28" s="5" t="s">
        <v>290</v>
      </c>
      <c r="AH28" s="4">
        <v>12.0</v>
      </c>
      <c r="AI28" s="5" t="s">
        <v>132</v>
      </c>
      <c r="AJ28" s="5" t="s">
        <v>334</v>
      </c>
      <c r="AK28" s="4">
        <v>13.0</v>
      </c>
      <c r="AL28" s="5" t="s">
        <v>134</v>
      </c>
      <c r="AM28" s="5" t="s">
        <v>335</v>
      </c>
      <c r="AN28" s="4">
        <v>14.0</v>
      </c>
      <c r="AO28" s="5" t="s">
        <v>136</v>
      </c>
      <c r="AP28" s="5" t="s">
        <v>336</v>
      </c>
      <c r="AQ28" s="4">
        <v>15.0</v>
      </c>
      <c r="AR28" s="5" t="s">
        <v>138</v>
      </c>
      <c r="AS28" s="5" t="s">
        <v>142</v>
      </c>
      <c r="AT28" s="4">
        <v>16.0</v>
      </c>
      <c r="AU28" s="5" t="s">
        <v>138</v>
      </c>
      <c r="AV28" s="5" t="s">
        <v>140</v>
      </c>
      <c r="AW28" s="4">
        <v>17.0</v>
      </c>
      <c r="AX28" s="5" t="s">
        <v>138</v>
      </c>
      <c r="AY28" s="5" t="s">
        <v>140</v>
      </c>
      <c r="AZ28" s="4">
        <v>18.0</v>
      </c>
      <c r="BA28" s="5" t="s">
        <v>138</v>
      </c>
      <c r="BB28" s="5" t="s">
        <v>177</v>
      </c>
      <c r="BC28" s="4">
        <v>19.0</v>
      </c>
      <c r="BD28" s="5" t="s">
        <v>138</v>
      </c>
      <c r="BE28" s="5" t="s">
        <v>142</v>
      </c>
      <c r="BF28" s="4">
        <v>20.0</v>
      </c>
      <c r="BG28" s="5" t="s">
        <v>138</v>
      </c>
      <c r="BH28" s="5" t="s">
        <v>140</v>
      </c>
      <c r="BI28" s="4">
        <v>21.0</v>
      </c>
      <c r="BJ28" s="5" t="s">
        <v>138</v>
      </c>
      <c r="BK28" s="5" t="s">
        <v>142</v>
      </c>
      <c r="BL28" s="4">
        <v>22.0</v>
      </c>
      <c r="BM28" s="5" t="s">
        <v>138</v>
      </c>
      <c r="BN28" s="5" t="s">
        <v>143</v>
      </c>
      <c r="BO28" s="4">
        <v>23.0</v>
      </c>
      <c r="BP28" s="5" t="s">
        <v>138</v>
      </c>
      <c r="BQ28" s="5" t="s">
        <v>139</v>
      </c>
      <c r="BR28" s="4">
        <v>24.0</v>
      </c>
      <c r="BS28" s="5" t="s">
        <v>138</v>
      </c>
      <c r="BT28" s="5" t="s">
        <v>143</v>
      </c>
      <c r="BU28" s="4">
        <v>25.0</v>
      </c>
      <c r="BV28" s="5" t="s">
        <v>138</v>
      </c>
      <c r="BW28" s="5" t="s">
        <v>140</v>
      </c>
      <c r="BX28" s="4">
        <v>26.0</v>
      </c>
      <c r="BY28" s="5" t="s">
        <v>138</v>
      </c>
      <c r="BZ28" s="5" t="s">
        <v>143</v>
      </c>
      <c r="CA28" s="4">
        <v>27.0</v>
      </c>
      <c r="CB28" s="5" t="s">
        <v>138</v>
      </c>
      <c r="CC28" s="5" t="s">
        <v>143</v>
      </c>
      <c r="CD28" s="4">
        <v>28.0</v>
      </c>
      <c r="CE28" s="5" t="s">
        <v>138</v>
      </c>
      <c r="CF28" s="5" t="s">
        <v>139</v>
      </c>
      <c r="CG28" s="4">
        <v>29.0</v>
      </c>
      <c r="CH28" s="5" t="s">
        <v>138</v>
      </c>
      <c r="CI28" s="5" t="s">
        <v>143</v>
      </c>
      <c r="CJ28" s="4">
        <v>30.0</v>
      </c>
      <c r="CK28" s="5" t="s">
        <v>144</v>
      </c>
      <c r="CL28" s="5" t="s">
        <v>145</v>
      </c>
      <c r="CM28" s="4">
        <v>31.0</v>
      </c>
      <c r="CN28" s="5" t="s">
        <v>146</v>
      </c>
      <c r="CO28" s="5" t="s">
        <v>267</v>
      </c>
      <c r="CP28" s="4">
        <v>32.0</v>
      </c>
      <c r="CQ28" s="5" t="s">
        <v>148</v>
      </c>
      <c r="CR28" s="5" t="s">
        <v>167</v>
      </c>
      <c r="CS28" s="4">
        <v>33.0</v>
      </c>
      <c r="CT28" s="5" t="s">
        <v>149</v>
      </c>
      <c r="CU28" s="5" t="s">
        <v>187</v>
      </c>
      <c r="CV28" s="4">
        <v>34.0</v>
      </c>
      <c r="CW28" s="5" t="s">
        <v>151</v>
      </c>
      <c r="CX28" s="5" t="s">
        <v>147</v>
      </c>
      <c r="CY28" s="4">
        <v>35.0</v>
      </c>
      <c r="CZ28" s="5" t="s">
        <v>152</v>
      </c>
      <c r="DA28" s="5" t="s">
        <v>153</v>
      </c>
      <c r="DB28" s="4">
        <v>36.0</v>
      </c>
      <c r="DC28" s="5" t="s">
        <v>154</v>
      </c>
      <c r="DD28" s="5" t="s">
        <v>153</v>
      </c>
      <c r="DE28" s="4">
        <v>37.0</v>
      </c>
      <c r="DF28" s="5" t="s">
        <v>155</v>
      </c>
      <c r="DG28" s="5" t="s">
        <v>156</v>
      </c>
      <c r="DH28" s="4">
        <v>38.0</v>
      </c>
      <c r="DI28" s="5" t="s">
        <v>157</v>
      </c>
      <c r="DJ28" s="5" t="s">
        <v>158</v>
      </c>
      <c r="DK28" s="4">
        <v>39.0</v>
      </c>
      <c r="DL28" s="5" t="s">
        <v>159</v>
      </c>
      <c r="DM28" s="6" t="s">
        <v>337</v>
      </c>
      <c r="DN28" s="5"/>
      <c r="DO28" s="5"/>
    </row>
    <row r="29">
      <c r="A29" s="4">
        <v>1.0</v>
      </c>
      <c r="B29" s="5" t="s">
        <v>117</v>
      </c>
      <c r="C29" s="5" t="s">
        <v>118</v>
      </c>
      <c r="D29" s="4">
        <v>2.0</v>
      </c>
      <c r="E29" s="5" t="s">
        <v>119</v>
      </c>
      <c r="F29" s="5" t="s">
        <v>118</v>
      </c>
      <c r="G29" s="4">
        <v>3.0</v>
      </c>
      <c r="H29" s="5" t="s">
        <v>120</v>
      </c>
      <c r="I29" s="5" t="s">
        <v>118</v>
      </c>
      <c r="J29" s="4">
        <v>4.0</v>
      </c>
      <c r="K29" s="5" t="s">
        <v>121</v>
      </c>
      <c r="L29" s="5" t="s">
        <v>118</v>
      </c>
      <c r="M29" s="4">
        <v>5.0</v>
      </c>
      <c r="N29" s="5" t="s">
        <v>122</v>
      </c>
      <c r="O29" s="5" t="s">
        <v>118</v>
      </c>
      <c r="P29" s="4">
        <v>6.0</v>
      </c>
      <c r="Q29" s="5" t="s">
        <v>123</v>
      </c>
      <c r="R29" s="5" t="s">
        <v>118</v>
      </c>
      <c r="S29" s="4">
        <v>7.0</v>
      </c>
      <c r="T29" s="5" t="s">
        <v>124</v>
      </c>
      <c r="U29" s="5" t="s">
        <v>118</v>
      </c>
      <c r="V29" s="4">
        <v>8.0</v>
      </c>
      <c r="W29" s="5" t="s">
        <v>125</v>
      </c>
      <c r="X29" s="5" t="s">
        <v>118</v>
      </c>
      <c r="Y29" s="4">
        <v>9.0</v>
      </c>
      <c r="Z29" s="5" t="s">
        <v>126</v>
      </c>
      <c r="AA29" s="5" t="s">
        <v>338</v>
      </c>
      <c r="AB29" s="4">
        <v>10.0</v>
      </c>
      <c r="AC29" s="5" t="s">
        <v>128</v>
      </c>
      <c r="AD29" s="5" t="s">
        <v>339</v>
      </c>
      <c r="AE29" s="4">
        <v>11.0</v>
      </c>
      <c r="AF29" s="5" t="s">
        <v>130</v>
      </c>
      <c r="AG29" s="5" t="s">
        <v>340</v>
      </c>
      <c r="AH29" s="4">
        <v>12.0</v>
      </c>
      <c r="AI29" s="5" t="s">
        <v>132</v>
      </c>
      <c r="AJ29" s="5" t="s">
        <v>341</v>
      </c>
      <c r="AK29" s="4">
        <v>13.0</v>
      </c>
      <c r="AL29" s="5" t="s">
        <v>134</v>
      </c>
      <c r="AM29" s="5" t="s">
        <v>342</v>
      </c>
      <c r="AN29" s="4">
        <v>14.0</v>
      </c>
      <c r="AO29" s="5" t="s">
        <v>136</v>
      </c>
      <c r="AP29" s="5" t="s">
        <v>343</v>
      </c>
      <c r="AQ29" s="4">
        <v>15.0</v>
      </c>
      <c r="AR29" s="5" t="s">
        <v>138</v>
      </c>
      <c r="AS29" s="5" t="s">
        <v>139</v>
      </c>
      <c r="AT29" s="4">
        <v>16.0</v>
      </c>
      <c r="AU29" s="5" t="s">
        <v>138</v>
      </c>
      <c r="AV29" s="5" t="s">
        <v>141</v>
      </c>
      <c r="AW29" s="4">
        <v>17.0</v>
      </c>
      <c r="AX29" s="5" t="s">
        <v>138</v>
      </c>
      <c r="AY29" s="5" t="s">
        <v>139</v>
      </c>
      <c r="AZ29" s="4">
        <v>18.0</v>
      </c>
      <c r="BA29" s="5" t="s">
        <v>138</v>
      </c>
      <c r="BB29" s="5" t="s">
        <v>141</v>
      </c>
      <c r="BC29" s="4">
        <v>19.0</v>
      </c>
      <c r="BD29" s="5" t="s">
        <v>138</v>
      </c>
      <c r="BE29" s="5" t="s">
        <v>142</v>
      </c>
      <c r="BF29" s="4">
        <v>20.0</v>
      </c>
      <c r="BG29" s="5" t="s">
        <v>138</v>
      </c>
      <c r="BH29" s="5" t="s">
        <v>140</v>
      </c>
      <c r="BI29" s="4">
        <v>21.0</v>
      </c>
      <c r="BJ29" s="5" t="s">
        <v>138</v>
      </c>
      <c r="BK29" s="5" t="s">
        <v>177</v>
      </c>
      <c r="BL29" s="4">
        <v>22.0</v>
      </c>
      <c r="BM29" s="5" t="s">
        <v>138</v>
      </c>
      <c r="BN29" s="5" t="s">
        <v>143</v>
      </c>
      <c r="BO29" s="4">
        <v>23.0</v>
      </c>
      <c r="BP29" s="5" t="s">
        <v>138</v>
      </c>
      <c r="BQ29" s="5" t="s">
        <v>139</v>
      </c>
      <c r="BR29" s="4">
        <v>24.0</v>
      </c>
      <c r="BS29" s="5" t="s">
        <v>138</v>
      </c>
      <c r="BT29" s="5" t="s">
        <v>143</v>
      </c>
      <c r="BU29" s="4">
        <v>25.0</v>
      </c>
      <c r="BV29" s="5" t="s">
        <v>138</v>
      </c>
      <c r="BW29" s="5" t="s">
        <v>140</v>
      </c>
      <c r="BX29" s="4">
        <v>26.0</v>
      </c>
      <c r="BY29" s="5" t="s">
        <v>138</v>
      </c>
      <c r="BZ29" s="5" t="s">
        <v>139</v>
      </c>
      <c r="CA29" s="4">
        <v>27.0</v>
      </c>
      <c r="CB29" s="5" t="s">
        <v>138</v>
      </c>
      <c r="CC29" s="5" t="s">
        <v>177</v>
      </c>
      <c r="CD29" s="4">
        <v>28.0</v>
      </c>
      <c r="CE29" s="5" t="s">
        <v>138</v>
      </c>
      <c r="CF29" s="5" t="s">
        <v>139</v>
      </c>
      <c r="CG29" s="4">
        <v>29.0</v>
      </c>
      <c r="CH29" s="5" t="s">
        <v>138</v>
      </c>
      <c r="CI29" s="5" t="s">
        <v>141</v>
      </c>
      <c r="CJ29" s="4">
        <v>30.0</v>
      </c>
      <c r="CK29" s="5" t="s">
        <v>144</v>
      </c>
      <c r="CL29" s="5" t="s">
        <v>202</v>
      </c>
      <c r="CM29" s="4">
        <v>31.0</v>
      </c>
      <c r="CN29" s="5" t="s">
        <v>146</v>
      </c>
      <c r="CO29" s="5" t="s">
        <v>167</v>
      </c>
      <c r="CP29" s="4">
        <v>32.0</v>
      </c>
      <c r="CQ29" s="5" t="s">
        <v>148</v>
      </c>
      <c r="CR29" s="5" t="s">
        <v>153</v>
      </c>
      <c r="CS29" s="4">
        <v>33.0</v>
      </c>
      <c r="CT29" s="5" t="s">
        <v>149</v>
      </c>
      <c r="CU29" s="5" t="s">
        <v>147</v>
      </c>
      <c r="CV29" s="4">
        <v>34.0</v>
      </c>
      <c r="CW29" s="5" t="s">
        <v>151</v>
      </c>
      <c r="CX29" s="5" t="s">
        <v>153</v>
      </c>
      <c r="CY29" s="4">
        <v>35.0</v>
      </c>
      <c r="CZ29" s="5" t="s">
        <v>152</v>
      </c>
      <c r="DA29" s="5" t="s">
        <v>147</v>
      </c>
      <c r="DB29" s="4">
        <v>36.0</v>
      </c>
      <c r="DC29" s="5" t="s">
        <v>154</v>
      </c>
      <c r="DD29" s="5" t="s">
        <v>187</v>
      </c>
      <c r="DE29" s="4">
        <v>37.0</v>
      </c>
      <c r="DF29" s="5" t="s">
        <v>155</v>
      </c>
      <c r="DG29" s="5" t="s">
        <v>158</v>
      </c>
      <c r="DH29" s="4">
        <v>38.0</v>
      </c>
      <c r="DI29" s="5" t="s">
        <v>157</v>
      </c>
      <c r="DJ29" s="5" t="s">
        <v>158</v>
      </c>
      <c r="DK29" s="4">
        <v>39.0</v>
      </c>
      <c r="DL29" s="5" t="s">
        <v>159</v>
      </c>
      <c r="DM29" s="5" t="s">
        <v>160</v>
      </c>
      <c r="DN29" s="5"/>
      <c r="DO29" s="5"/>
    </row>
    <row r="30">
      <c r="A30" s="4">
        <v>1.0</v>
      </c>
      <c r="B30" s="5" t="s">
        <v>117</v>
      </c>
      <c r="C30" s="5" t="s">
        <v>118</v>
      </c>
      <c r="D30" s="4">
        <v>2.0</v>
      </c>
      <c r="E30" s="5" t="s">
        <v>119</v>
      </c>
      <c r="F30" s="5" t="s">
        <v>118</v>
      </c>
      <c r="G30" s="4">
        <v>3.0</v>
      </c>
      <c r="H30" s="5" t="s">
        <v>120</v>
      </c>
      <c r="I30" s="5" t="s">
        <v>118</v>
      </c>
      <c r="J30" s="4">
        <v>4.0</v>
      </c>
      <c r="K30" s="5" t="s">
        <v>121</v>
      </c>
      <c r="L30" s="5" t="s">
        <v>118</v>
      </c>
      <c r="M30" s="4">
        <v>5.0</v>
      </c>
      <c r="N30" s="5" t="s">
        <v>122</v>
      </c>
      <c r="O30" s="5" t="s">
        <v>118</v>
      </c>
      <c r="P30" s="4">
        <v>6.0</v>
      </c>
      <c r="Q30" s="5" t="s">
        <v>123</v>
      </c>
      <c r="R30" s="5" t="s">
        <v>118</v>
      </c>
      <c r="S30" s="4">
        <v>7.0</v>
      </c>
      <c r="T30" s="5" t="s">
        <v>124</v>
      </c>
      <c r="U30" s="5" t="s">
        <v>118</v>
      </c>
      <c r="V30" s="4">
        <v>8.0</v>
      </c>
      <c r="W30" s="5" t="s">
        <v>125</v>
      </c>
      <c r="X30" s="5" t="s">
        <v>118</v>
      </c>
      <c r="Y30" s="4">
        <v>9.0</v>
      </c>
      <c r="Z30" s="5" t="s">
        <v>126</v>
      </c>
      <c r="AA30" s="5" t="s">
        <v>344</v>
      </c>
      <c r="AB30" s="4">
        <v>10.0</v>
      </c>
      <c r="AC30" s="5" t="s">
        <v>128</v>
      </c>
      <c r="AD30" s="5" t="s">
        <v>345</v>
      </c>
      <c r="AE30" s="4">
        <v>11.0</v>
      </c>
      <c r="AF30" s="5" t="s">
        <v>130</v>
      </c>
      <c r="AG30" s="5" t="s">
        <v>346</v>
      </c>
      <c r="AH30" s="4">
        <v>12.0</v>
      </c>
      <c r="AI30" s="5" t="s">
        <v>132</v>
      </c>
      <c r="AJ30" s="5" t="s">
        <v>347</v>
      </c>
      <c r="AK30" s="4">
        <v>13.0</v>
      </c>
      <c r="AL30" s="5" t="s">
        <v>134</v>
      </c>
      <c r="AM30" s="5" t="s">
        <v>348</v>
      </c>
      <c r="AN30" s="4">
        <v>14.0</v>
      </c>
      <c r="AO30" s="5" t="s">
        <v>136</v>
      </c>
      <c r="AP30" s="5" t="s">
        <v>349</v>
      </c>
      <c r="AQ30" s="4">
        <v>15.0</v>
      </c>
      <c r="AR30" s="5" t="s">
        <v>138</v>
      </c>
      <c r="AS30" s="5" t="s">
        <v>142</v>
      </c>
      <c r="AT30" s="4">
        <v>16.0</v>
      </c>
      <c r="AU30" s="5" t="s">
        <v>138</v>
      </c>
      <c r="AV30" s="5" t="s">
        <v>140</v>
      </c>
      <c r="AW30" s="4">
        <v>17.0</v>
      </c>
      <c r="AX30" s="5" t="s">
        <v>138</v>
      </c>
      <c r="AY30" s="5" t="s">
        <v>139</v>
      </c>
      <c r="AZ30" s="4">
        <v>18.0</v>
      </c>
      <c r="BA30" s="5" t="s">
        <v>138</v>
      </c>
      <c r="BB30" s="5" t="s">
        <v>141</v>
      </c>
      <c r="BC30" s="4">
        <v>19.0</v>
      </c>
      <c r="BD30" s="5" t="s">
        <v>138</v>
      </c>
      <c r="BE30" s="5" t="s">
        <v>142</v>
      </c>
      <c r="BF30" s="4">
        <v>20.0</v>
      </c>
      <c r="BG30" s="5" t="s">
        <v>138</v>
      </c>
      <c r="BH30" s="5" t="s">
        <v>140</v>
      </c>
      <c r="BI30" s="4">
        <v>21.0</v>
      </c>
      <c r="BJ30" s="5" t="s">
        <v>138</v>
      </c>
      <c r="BK30" s="5" t="s">
        <v>142</v>
      </c>
      <c r="BL30" s="4">
        <v>22.0</v>
      </c>
      <c r="BM30" s="5" t="s">
        <v>138</v>
      </c>
      <c r="BN30" s="5" t="s">
        <v>143</v>
      </c>
      <c r="BO30" s="4">
        <v>23.0</v>
      </c>
      <c r="BP30" s="5" t="s">
        <v>138</v>
      </c>
      <c r="BQ30" s="5" t="s">
        <v>139</v>
      </c>
      <c r="BR30" s="4">
        <v>24.0</v>
      </c>
      <c r="BS30" s="5" t="s">
        <v>138</v>
      </c>
      <c r="BT30" s="5" t="s">
        <v>143</v>
      </c>
      <c r="BU30" s="4">
        <v>25.0</v>
      </c>
      <c r="BV30" s="5" t="s">
        <v>138</v>
      </c>
      <c r="BW30" s="5" t="s">
        <v>142</v>
      </c>
      <c r="BX30" s="4">
        <v>26.0</v>
      </c>
      <c r="BY30" s="5" t="s">
        <v>138</v>
      </c>
      <c r="BZ30" s="5" t="s">
        <v>143</v>
      </c>
      <c r="CA30" s="4">
        <v>27.0</v>
      </c>
      <c r="CB30" s="5" t="s">
        <v>138</v>
      </c>
      <c r="CC30" s="5" t="s">
        <v>143</v>
      </c>
      <c r="CD30" s="4">
        <v>28.0</v>
      </c>
      <c r="CE30" s="5" t="s">
        <v>138</v>
      </c>
      <c r="CF30" s="5" t="s">
        <v>139</v>
      </c>
      <c r="CG30" s="4">
        <v>29.0</v>
      </c>
      <c r="CH30" s="5" t="s">
        <v>138</v>
      </c>
      <c r="CI30" s="5" t="s">
        <v>143</v>
      </c>
      <c r="CJ30" s="4">
        <v>30.0</v>
      </c>
      <c r="CK30" s="5" t="s">
        <v>144</v>
      </c>
      <c r="CL30" s="5" t="s">
        <v>178</v>
      </c>
      <c r="CM30" s="4">
        <v>31.0</v>
      </c>
      <c r="CN30" s="5" t="s">
        <v>146</v>
      </c>
      <c r="CO30" s="5" t="s">
        <v>168</v>
      </c>
      <c r="CP30" s="4">
        <v>32.0</v>
      </c>
      <c r="CQ30" s="5" t="s">
        <v>148</v>
      </c>
      <c r="CR30" s="5" t="s">
        <v>167</v>
      </c>
      <c r="CS30" s="4">
        <v>33.0</v>
      </c>
      <c r="CT30" s="5" t="s">
        <v>149</v>
      </c>
      <c r="CU30" s="5" t="s">
        <v>150</v>
      </c>
      <c r="CV30" s="4">
        <v>34.0</v>
      </c>
      <c r="CW30" s="5" t="s">
        <v>151</v>
      </c>
      <c r="CX30" s="5" t="s">
        <v>147</v>
      </c>
      <c r="CY30" s="4">
        <v>35.0</v>
      </c>
      <c r="CZ30" s="5" t="s">
        <v>152</v>
      </c>
      <c r="DA30" s="5" t="s">
        <v>147</v>
      </c>
      <c r="DB30" s="4">
        <v>36.0</v>
      </c>
      <c r="DC30" s="5" t="s">
        <v>154</v>
      </c>
      <c r="DD30" s="5" t="s">
        <v>147</v>
      </c>
      <c r="DE30" s="4">
        <v>37.0</v>
      </c>
      <c r="DF30" s="5" t="s">
        <v>155</v>
      </c>
      <c r="DG30" s="5" t="s">
        <v>156</v>
      </c>
      <c r="DH30" s="4">
        <v>38.0</v>
      </c>
      <c r="DI30" s="5" t="s">
        <v>157</v>
      </c>
      <c r="DJ30" s="5" t="s">
        <v>156</v>
      </c>
      <c r="DK30" s="4">
        <v>39.0</v>
      </c>
      <c r="DL30" s="5" t="s">
        <v>159</v>
      </c>
      <c r="DM30" s="5" t="s">
        <v>160</v>
      </c>
      <c r="DN30" s="5"/>
      <c r="DO30" s="5"/>
    </row>
    <row r="31">
      <c r="A31" s="4">
        <v>1.0</v>
      </c>
      <c r="B31" s="5" t="s">
        <v>117</v>
      </c>
      <c r="C31" s="5" t="s">
        <v>118</v>
      </c>
      <c r="D31" s="4">
        <v>2.0</v>
      </c>
      <c r="E31" s="5" t="s">
        <v>119</v>
      </c>
      <c r="F31" s="5" t="s">
        <v>118</v>
      </c>
      <c r="G31" s="4">
        <v>3.0</v>
      </c>
      <c r="H31" s="5" t="s">
        <v>120</v>
      </c>
      <c r="I31" s="5" t="s">
        <v>118</v>
      </c>
      <c r="J31" s="4">
        <v>4.0</v>
      </c>
      <c r="K31" s="5" t="s">
        <v>121</v>
      </c>
      <c r="L31" s="5" t="s">
        <v>118</v>
      </c>
      <c r="M31" s="4">
        <v>5.0</v>
      </c>
      <c r="N31" s="5" t="s">
        <v>122</v>
      </c>
      <c r="O31" s="5" t="s">
        <v>118</v>
      </c>
      <c r="P31" s="4">
        <v>6.0</v>
      </c>
      <c r="Q31" s="5" t="s">
        <v>123</v>
      </c>
      <c r="R31" s="5" t="s">
        <v>118</v>
      </c>
      <c r="S31" s="4">
        <v>7.0</v>
      </c>
      <c r="T31" s="5" t="s">
        <v>124</v>
      </c>
      <c r="U31" s="5" t="s">
        <v>118</v>
      </c>
      <c r="V31" s="4">
        <v>8.0</v>
      </c>
      <c r="W31" s="5" t="s">
        <v>125</v>
      </c>
      <c r="X31" s="5" t="s">
        <v>118</v>
      </c>
      <c r="Y31" s="4">
        <v>9.0</v>
      </c>
      <c r="Z31" s="5" t="s">
        <v>126</v>
      </c>
      <c r="AA31" s="5" t="s">
        <v>350</v>
      </c>
      <c r="AB31" s="4">
        <v>10.0</v>
      </c>
      <c r="AC31" s="5" t="s">
        <v>128</v>
      </c>
      <c r="AD31" s="5" t="s">
        <v>351</v>
      </c>
      <c r="AE31" s="4">
        <v>11.0</v>
      </c>
      <c r="AF31" s="5" t="s">
        <v>130</v>
      </c>
      <c r="AG31" s="5" t="s">
        <v>352</v>
      </c>
      <c r="AH31" s="4">
        <v>12.0</v>
      </c>
      <c r="AI31" s="5" t="s">
        <v>132</v>
      </c>
      <c r="AJ31" s="5" t="s">
        <v>353</v>
      </c>
      <c r="AK31" s="4">
        <v>13.0</v>
      </c>
      <c r="AL31" s="5" t="s">
        <v>134</v>
      </c>
      <c r="AM31" s="5" t="s">
        <v>354</v>
      </c>
      <c r="AN31" s="4">
        <v>14.0</v>
      </c>
      <c r="AO31" s="5" t="s">
        <v>136</v>
      </c>
      <c r="AP31" s="5" t="s">
        <v>355</v>
      </c>
      <c r="AQ31" s="4">
        <v>15.0</v>
      </c>
      <c r="AR31" s="5" t="s">
        <v>138</v>
      </c>
      <c r="AS31" s="5" t="s">
        <v>139</v>
      </c>
      <c r="AT31" s="4">
        <v>16.0</v>
      </c>
      <c r="AU31" s="5" t="s">
        <v>138</v>
      </c>
      <c r="AV31" s="5" t="s">
        <v>141</v>
      </c>
      <c r="AW31" s="4">
        <v>17.0</v>
      </c>
      <c r="AX31" s="5" t="s">
        <v>138</v>
      </c>
      <c r="AY31" s="5" t="s">
        <v>140</v>
      </c>
      <c r="AZ31" s="4">
        <v>18.0</v>
      </c>
      <c r="BA31" s="5" t="s">
        <v>138</v>
      </c>
      <c r="BB31" s="5" t="s">
        <v>141</v>
      </c>
      <c r="BC31" s="4">
        <v>19.0</v>
      </c>
      <c r="BD31" s="5" t="s">
        <v>138</v>
      </c>
      <c r="BE31" s="5" t="s">
        <v>142</v>
      </c>
      <c r="BF31" s="4">
        <v>20.0</v>
      </c>
      <c r="BG31" s="5" t="s">
        <v>138</v>
      </c>
      <c r="BH31" s="5" t="s">
        <v>177</v>
      </c>
      <c r="BI31" s="4">
        <v>21.0</v>
      </c>
      <c r="BJ31" s="5" t="s">
        <v>138</v>
      </c>
      <c r="BK31" s="5" t="s">
        <v>142</v>
      </c>
      <c r="BL31" s="4">
        <v>22.0</v>
      </c>
      <c r="BM31" s="5" t="s">
        <v>138</v>
      </c>
      <c r="BN31" s="5" t="s">
        <v>140</v>
      </c>
      <c r="BO31" s="4">
        <v>23.0</v>
      </c>
      <c r="BP31" s="5" t="s">
        <v>138</v>
      </c>
      <c r="BQ31" s="5" t="s">
        <v>139</v>
      </c>
      <c r="BR31" s="4">
        <v>24.0</v>
      </c>
      <c r="BS31" s="5" t="s">
        <v>138</v>
      </c>
      <c r="BT31" s="5" t="s">
        <v>142</v>
      </c>
      <c r="BU31" s="4">
        <v>25.0</v>
      </c>
      <c r="BV31" s="5" t="s">
        <v>138</v>
      </c>
      <c r="BW31" s="5" t="s">
        <v>142</v>
      </c>
      <c r="BX31" s="4">
        <v>26.0</v>
      </c>
      <c r="BY31" s="5" t="s">
        <v>138</v>
      </c>
      <c r="BZ31" s="5" t="s">
        <v>139</v>
      </c>
      <c r="CA31" s="4">
        <v>27.0</v>
      </c>
      <c r="CB31" s="5" t="s">
        <v>138</v>
      </c>
      <c r="CC31" s="5" t="s">
        <v>143</v>
      </c>
      <c r="CD31" s="4">
        <v>28.0</v>
      </c>
      <c r="CE31" s="5" t="s">
        <v>138</v>
      </c>
      <c r="CF31" s="5" t="s">
        <v>139</v>
      </c>
      <c r="CG31" s="4">
        <v>29.0</v>
      </c>
      <c r="CH31" s="5" t="s">
        <v>138</v>
      </c>
      <c r="CI31" s="5" t="s">
        <v>143</v>
      </c>
      <c r="CJ31" s="4">
        <v>30.0</v>
      </c>
      <c r="CK31" s="5" t="s">
        <v>144</v>
      </c>
      <c r="CL31" s="5" t="s">
        <v>145</v>
      </c>
      <c r="CM31" s="4">
        <v>31.0</v>
      </c>
      <c r="CN31" s="5" t="s">
        <v>146</v>
      </c>
      <c r="CO31" s="5" t="s">
        <v>153</v>
      </c>
      <c r="CP31" s="4">
        <v>32.0</v>
      </c>
      <c r="CQ31" s="5" t="s">
        <v>148</v>
      </c>
      <c r="CR31" s="5" t="s">
        <v>147</v>
      </c>
      <c r="CS31" s="4">
        <v>33.0</v>
      </c>
      <c r="CT31" s="5" t="s">
        <v>149</v>
      </c>
      <c r="CU31" s="5" t="s">
        <v>187</v>
      </c>
      <c r="CV31" s="4">
        <v>34.0</v>
      </c>
      <c r="CW31" s="5" t="s">
        <v>151</v>
      </c>
      <c r="CX31" s="5" t="s">
        <v>187</v>
      </c>
      <c r="CY31" s="4">
        <v>35.0</v>
      </c>
      <c r="CZ31" s="5" t="s">
        <v>152</v>
      </c>
      <c r="DA31" s="5" t="s">
        <v>169</v>
      </c>
      <c r="DB31" s="4">
        <v>36.0</v>
      </c>
      <c r="DC31" s="5" t="s">
        <v>154</v>
      </c>
      <c r="DD31" s="5" t="s">
        <v>356</v>
      </c>
      <c r="DE31" s="4">
        <v>37.0</v>
      </c>
      <c r="DF31" s="5" t="s">
        <v>155</v>
      </c>
      <c r="DG31" s="5" t="s">
        <v>196</v>
      </c>
      <c r="DH31" s="4">
        <v>38.0</v>
      </c>
      <c r="DI31" s="5" t="s">
        <v>157</v>
      </c>
      <c r="DJ31" s="5" t="s">
        <v>156</v>
      </c>
      <c r="DK31" s="4">
        <v>39.0</v>
      </c>
      <c r="DL31" s="5" t="s">
        <v>159</v>
      </c>
      <c r="DM31" s="5" t="s">
        <v>357</v>
      </c>
      <c r="DN31" s="5"/>
      <c r="DO31" s="5"/>
    </row>
    <row r="32">
      <c r="A32" s="4">
        <v>1.0</v>
      </c>
      <c r="B32" s="5" t="s">
        <v>117</v>
      </c>
      <c r="C32" s="5" t="s">
        <v>118</v>
      </c>
      <c r="D32" s="4">
        <v>2.0</v>
      </c>
      <c r="E32" s="5" t="s">
        <v>119</v>
      </c>
      <c r="F32" s="5" t="s">
        <v>118</v>
      </c>
      <c r="G32" s="4">
        <v>3.0</v>
      </c>
      <c r="H32" s="5" t="s">
        <v>120</v>
      </c>
      <c r="I32" s="5" t="s">
        <v>118</v>
      </c>
      <c r="J32" s="4">
        <v>4.0</v>
      </c>
      <c r="K32" s="5" t="s">
        <v>121</v>
      </c>
      <c r="L32" s="5" t="s">
        <v>118</v>
      </c>
      <c r="M32" s="4">
        <v>5.0</v>
      </c>
      <c r="N32" s="5" t="s">
        <v>122</v>
      </c>
      <c r="O32" s="5" t="s">
        <v>118</v>
      </c>
      <c r="P32" s="4">
        <v>6.0</v>
      </c>
      <c r="Q32" s="5" t="s">
        <v>123</v>
      </c>
      <c r="R32" s="5" t="s">
        <v>118</v>
      </c>
      <c r="S32" s="4">
        <v>7.0</v>
      </c>
      <c r="T32" s="5" t="s">
        <v>124</v>
      </c>
      <c r="U32" s="5" t="s">
        <v>118</v>
      </c>
      <c r="V32" s="4">
        <v>8.0</v>
      </c>
      <c r="W32" s="5" t="s">
        <v>125</v>
      </c>
      <c r="X32" s="5" t="s">
        <v>118</v>
      </c>
      <c r="Y32" s="4">
        <v>9.0</v>
      </c>
      <c r="Z32" s="5" t="s">
        <v>126</v>
      </c>
      <c r="AA32" s="5" t="s">
        <v>358</v>
      </c>
      <c r="AB32" s="4">
        <v>10.0</v>
      </c>
      <c r="AC32" s="5" t="s">
        <v>128</v>
      </c>
      <c r="AD32" s="5" t="s">
        <v>359</v>
      </c>
      <c r="AE32" s="4">
        <v>11.0</v>
      </c>
      <c r="AF32" s="5" t="s">
        <v>130</v>
      </c>
      <c r="AG32" s="5" t="s">
        <v>360</v>
      </c>
      <c r="AH32" s="4">
        <v>12.0</v>
      </c>
      <c r="AI32" s="5" t="s">
        <v>132</v>
      </c>
      <c r="AJ32" s="5" t="s">
        <v>361</v>
      </c>
      <c r="AK32" s="4">
        <v>13.0</v>
      </c>
      <c r="AL32" s="5" t="s">
        <v>134</v>
      </c>
      <c r="AM32" s="5" t="s">
        <v>362</v>
      </c>
      <c r="AN32" s="4">
        <v>14.0</v>
      </c>
      <c r="AO32" s="5" t="s">
        <v>136</v>
      </c>
      <c r="AP32" s="5" t="s">
        <v>363</v>
      </c>
      <c r="AQ32" s="4">
        <v>15.0</v>
      </c>
      <c r="AR32" s="5" t="s">
        <v>138</v>
      </c>
      <c r="AS32" s="5" t="s">
        <v>139</v>
      </c>
      <c r="AT32" s="4">
        <v>16.0</v>
      </c>
      <c r="AU32" s="5" t="s">
        <v>138</v>
      </c>
      <c r="AV32" s="5" t="s">
        <v>140</v>
      </c>
      <c r="AW32" s="4">
        <v>17.0</v>
      </c>
      <c r="AX32" s="5" t="s">
        <v>138</v>
      </c>
      <c r="AY32" s="5" t="s">
        <v>139</v>
      </c>
      <c r="AZ32" s="4">
        <v>18.0</v>
      </c>
      <c r="BA32" s="5" t="s">
        <v>138</v>
      </c>
      <c r="BB32" s="5" t="s">
        <v>177</v>
      </c>
      <c r="BC32" s="4">
        <v>19.0</v>
      </c>
      <c r="BD32" s="5" t="s">
        <v>138</v>
      </c>
      <c r="BE32" s="5" t="s">
        <v>142</v>
      </c>
      <c r="BF32" s="4">
        <v>20.0</v>
      </c>
      <c r="BG32" s="5" t="s">
        <v>138</v>
      </c>
      <c r="BH32" s="5" t="s">
        <v>140</v>
      </c>
      <c r="BI32" s="4">
        <v>21.0</v>
      </c>
      <c r="BJ32" s="5" t="s">
        <v>138</v>
      </c>
      <c r="BK32" s="5" t="s">
        <v>142</v>
      </c>
      <c r="BL32" s="4">
        <v>22.0</v>
      </c>
      <c r="BM32" s="5" t="s">
        <v>138</v>
      </c>
      <c r="BN32" s="5" t="s">
        <v>143</v>
      </c>
      <c r="BO32" s="4">
        <v>23.0</v>
      </c>
      <c r="BP32" s="5" t="s">
        <v>138</v>
      </c>
      <c r="BQ32" s="5" t="s">
        <v>139</v>
      </c>
      <c r="BR32" s="4">
        <v>24.0</v>
      </c>
      <c r="BS32" s="5" t="s">
        <v>138</v>
      </c>
      <c r="BT32" s="5" t="s">
        <v>142</v>
      </c>
      <c r="BU32" s="4">
        <v>25.0</v>
      </c>
      <c r="BV32" s="5" t="s">
        <v>138</v>
      </c>
      <c r="BW32" s="5" t="s">
        <v>142</v>
      </c>
      <c r="BX32" s="4">
        <v>26.0</v>
      </c>
      <c r="BY32" s="5" t="s">
        <v>138</v>
      </c>
      <c r="BZ32" s="5" t="s">
        <v>139</v>
      </c>
      <c r="CA32" s="4">
        <v>27.0</v>
      </c>
      <c r="CB32" s="5" t="s">
        <v>138</v>
      </c>
      <c r="CC32" s="5" t="s">
        <v>143</v>
      </c>
      <c r="CD32" s="4">
        <v>28.0</v>
      </c>
      <c r="CE32" s="5" t="s">
        <v>138</v>
      </c>
      <c r="CF32" s="5" t="s">
        <v>139</v>
      </c>
      <c r="CG32" s="4">
        <v>29.0</v>
      </c>
      <c r="CH32" s="5" t="s">
        <v>138</v>
      </c>
      <c r="CI32" s="5" t="s">
        <v>143</v>
      </c>
      <c r="CJ32" s="4">
        <v>30.0</v>
      </c>
      <c r="CK32" s="5" t="s">
        <v>144</v>
      </c>
      <c r="CL32" s="5" t="s">
        <v>186</v>
      </c>
      <c r="CM32" s="4">
        <v>31.0</v>
      </c>
      <c r="CN32" s="5" t="s">
        <v>146</v>
      </c>
      <c r="CO32" s="5" t="s">
        <v>168</v>
      </c>
      <c r="CP32" s="4">
        <v>32.0</v>
      </c>
      <c r="CQ32" s="5" t="s">
        <v>148</v>
      </c>
      <c r="CR32" s="5" t="s">
        <v>147</v>
      </c>
      <c r="CS32" s="4">
        <v>33.0</v>
      </c>
      <c r="CT32" s="5" t="s">
        <v>149</v>
      </c>
      <c r="CU32" s="5" t="s">
        <v>150</v>
      </c>
      <c r="CV32" s="4">
        <v>34.0</v>
      </c>
      <c r="CW32" s="5" t="s">
        <v>151</v>
      </c>
      <c r="CX32" s="5" t="s">
        <v>147</v>
      </c>
      <c r="CY32" s="4">
        <v>35.0</v>
      </c>
      <c r="CZ32" s="5" t="s">
        <v>152</v>
      </c>
      <c r="DA32" s="5" t="s">
        <v>153</v>
      </c>
      <c r="DB32" s="4">
        <v>36.0</v>
      </c>
      <c r="DC32" s="5" t="s">
        <v>154</v>
      </c>
      <c r="DD32" s="5" t="s">
        <v>153</v>
      </c>
      <c r="DE32" s="4">
        <v>37.0</v>
      </c>
      <c r="DF32" s="5" t="s">
        <v>155</v>
      </c>
      <c r="DG32" s="5" t="s">
        <v>179</v>
      </c>
      <c r="DH32" s="4">
        <v>38.0</v>
      </c>
      <c r="DI32" s="5" t="s">
        <v>157</v>
      </c>
      <c r="DJ32" s="5" t="s">
        <v>158</v>
      </c>
      <c r="DK32" s="4">
        <v>39.0</v>
      </c>
      <c r="DL32" s="5" t="s">
        <v>159</v>
      </c>
      <c r="DM32" s="5" t="s">
        <v>160</v>
      </c>
      <c r="DN32" s="5"/>
      <c r="DO32" s="5"/>
    </row>
    <row r="33">
      <c r="A33" s="4">
        <v>1.0</v>
      </c>
      <c r="B33" s="5" t="s">
        <v>117</v>
      </c>
      <c r="C33" s="5" t="s">
        <v>118</v>
      </c>
      <c r="D33" s="4">
        <v>2.0</v>
      </c>
      <c r="E33" s="5" t="s">
        <v>119</v>
      </c>
      <c r="F33" s="5" t="s">
        <v>118</v>
      </c>
      <c r="G33" s="4">
        <v>3.0</v>
      </c>
      <c r="H33" s="5" t="s">
        <v>120</v>
      </c>
      <c r="I33" s="5" t="s">
        <v>118</v>
      </c>
      <c r="J33" s="4">
        <v>4.0</v>
      </c>
      <c r="K33" s="5" t="s">
        <v>121</v>
      </c>
      <c r="L33" s="5" t="s">
        <v>118</v>
      </c>
      <c r="M33" s="4">
        <v>5.0</v>
      </c>
      <c r="N33" s="5" t="s">
        <v>122</v>
      </c>
      <c r="O33" s="5" t="s">
        <v>118</v>
      </c>
      <c r="P33" s="4">
        <v>6.0</v>
      </c>
      <c r="Q33" s="5" t="s">
        <v>123</v>
      </c>
      <c r="R33" s="5" t="s">
        <v>118</v>
      </c>
      <c r="S33" s="4">
        <v>7.0</v>
      </c>
      <c r="T33" s="5" t="s">
        <v>124</v>
      </c>
      <c r="U33" s="5" t="s">
        <v>118</v>
      </c>
      <c r="V33" s="4">
        <v>8.0</v>
      </c>
      <c r="W33" s="5" t="s">
        <v>125</v>
      </c>
      <c r="X33" s="5" t="s">
        <v>118</v>
      </c>
      <c r="Y33" s="4">
        <v>9.0</v>
      </c>
      <c r="Z33" s="5" t="s">
        <v>126</v>
      </c>
      <c r="AA33" s="5" t="s">
        <v>364</v>
      </c>
      <c r="AB33" s="4">
        <v>10.0</v>
      </c>
      <c r="AC33" s="5" t="s">
        <v>128</v>
      </c>
      <c r="AD33" s="5" t="s">
        <v>365</v>
      </c>
      <c r="AE33" s="4">
        <v>11.0</v>
      </c>
      <c r="AF33" s="5" t="s">
        <v>130</v>
      </c>
      <c r="AG33" s="5" t="s">
        <v>366</v>
      </c>
      <c r="AH33" s="4">
        <v>12.0</v>
      </c>
      <c r="AI33" s="5" t="s">
        <v>132</v>
      </c>
      <c r="AJ33" s="5" t="s">
        <v>367</v>
      </c>
      <c r="AK33" s="4">
        <v>13.0</v>
      </c>
      <c r="AL33" s="5" t="s">
        <v>134</v>
      </c>
      <c r="AM33" s="5" t="s">
        <v>368</v>
      </c>
      <c r="AN33" s="4">
        <v>14.0</v>
      </c>
      <c r="AO33" s="5" t="s">
        <v>136</v>
      </c>
      <c r="AP33" s="5" t="s">
        <v>369</v>
      </c>
      <c r="AQ33" s="4">
        <v>15.0</v>
      </c>
      <c r="AR33" s="5" t="s">
        <v>138</v>
      </c>
      <c r="AS33" s="5" t="s">
        <v>139</v>
      </c>
      <c r="AT33" s="4">
        <v>16.0</v>
      </c>
      <c r="AU33" s="5" t="s">
        <v>138</v>
      </c>
      <c r="AV33" s="5" t="s">
        <v>140</v>
      </c>
      <c r="AW33" s="4">
        <v>17.0</v>
      </c>
      <c r="AX33" s="5" t="s">
        <v>138</v>
      </c>
      <c r="AY33" s="5" t="s">
        <v>140</v>
      </c>
      <c r="AZ33" s="4">
        <v>18.0</v>
      </c>
      <c r="BA33" s="5" t="s">
        <v>138</v>
      </c>
      <c r="BB33" s="5" t="s">
        <v>141</v>
      </c>
      <c r="BC33" s="4">
        <v>19.0</v>
      </c>
      <c r="BD33" s="5" t="s">
        <v>138</v>
      </c>
      <c r="BE33" s="5" t="s">
        <v>142</v>
      </c>
      <c r="BF33" s="4">
        <v>20.0</v>
      </c>
      <c r="BG33" s="5" t="s">
        <v>138</v>
      </c>
      <c r="BH33" s="5" t="s">
        <v>140</v>
      </c>
      <c r="BI33" s="4">
        <v>21.0</v>
      </c>
      <c r="BJ33" s="5" t="s">
        <v>138</v>
      </c>
      <c r="BK33" s="5" t="s">
        <v>142</v>
      </c>
      <c r="BL33" s="4">
        <v>22.0</v>
      </c>
      <c r="BM33" s="5" t="s">
        <v>138</v>
      </c>
      <c r="BN33" s="5" t="s">
        <v>140</v>
      </c>
      <c r="BO33" s="4">
        <v>23.0</v>
      </c>
      <c r="BP33" s="5" t="s">
        <v>138</v>
      </c>
      <c r="BQ33" s="5" t="s">
        <v>139</v>
      </c>
      <c r="BR33" s="4">
        <v>24.0</v>
      </c>
      <c r="BS33" s="5" t="s">
        <v>138</v>
      </c>
      <c r="BT33" s="5" t="s">
        <v>143</v>
      </c>
      <c r="BU33" s="4">
        <v>25.0</v>
      </c>
      <c r="BV33" s="5" t="s">
        <v>138</v>
      </c>
      <c r="BW33" s="5" t="s">
        <v>142</v>
      </c>
      <c r="BX33" s="4">
        <v>26.0</v>
      </c>
      <c r="BY33" s="5" t="s">
        <v>138</v>
      </c>
      <c r="BZ33" s="5" t="s">
        <v>139</v>
      </c>
      <c r="CA33" s="4">
        <v>27.0</v>
      </c>
      <c r="CB33" s="5" t="s">
        <v>138</v>
      </c>
      <c r="CC33" s="5" t="s">
        <v>143</v>
      </c>
      <c r="CD33" s="4">
        <v>28.0</v>
      </c>
      <c r="CE33" s="5" t="s">
        <v>138</v>
      </c>
      <c r="CF33" s="5" t="s">
        <v>139</v>
      </c>
      <c r="CG33" s="4">
        <v>29.0</v>
      </c>
      <c r="CH33" s="5" t="s">
        <v>138</v>
      </c>
      <c r="CI33" s="5" t="s">
        <v>143</v>
      </c>
      <c r="CJ33" s="4">
        <v>30.0</v>
      </c>
      <c r="CK33" s="5" t="s">
        <v>144</v>
      </c>
      <c r="CL33" s="5" t="s">
        <v>186</v>
      </c>
      <c r="CM33" s="4">
        <v>31.0</v>
      </c>
      <c r="CN33" s="5" t="s">
        <v>146</v>
      </c>
      <c r="CO33" s="5" t="s">
        <v>195</v>
      </c>
      <c r="CP33" s="4">
        <v>32.0</v>
      </c>
      <c r="CQ33" s="5" t="s">
        <v>148</v>
      </c>
      <c r="CR33" s="5" t="s">
        <v>147</v>
      </c>
      <c r="CS33" s="4">
        <v>33.0</v>
      </c>
      <c r="CT33" s="5" t="s">
        <v>149</v>
      </c>
      <c r="CU33" s="5" t="s">
        <v>147</v>
      </c>
      <c r="CV33" s="4">
        <v>34.0</v>
      </c>
      <c r="CW33" s="5" t="s">
        <v>151</v>
      </c>
      <c r="CX33" s="5" t="s">
        <v>150</v>
      </c>
      <c r="CY33" s="4">
        <v>35.0</v>
      </c>
      <c r="CZ33" s="5" t="s">
        <v>152</v>
      </c>
      <c r="DA33" s="5" t="s">
        <v>153</v>
      </c>
      <c r="DB33" s="4">
        <v>36.0</v>
      </c>
      <c r="DC33" s="5" t="s">
        <v>154</v>
      </c>
      <c r="DD33" s="5" t="s">
        <v>147</v>
      </c>
      <c r="DE33" s="4">
        <v>37.0</v>
      </c>
      <c r="DF33" s="5" t="s">
        <v>155</v>
      </c>
      <c r="DG33" s="5" t="s">
        <v>158</v>
      </c>
      <c r="DH33" s="4">
        <v>38.0</v>
      </c>
      <c r="DI33" s="5" t="s">
        <v>157</v>
      </c>
      <c r="DJ33" s="5" t="s">
        <v>158</v>
      </c>
      <c r="DK33" s="4">
        <v>39.0</v>
      </c>
      <c r="DL33" s="5" t="s">
        <v>159</v>
      </c>
      <c r="DM33" s="5" t="s">
        <v>160</v>
      </c>
      <c r="DN33" s="5"/>
      <c r="DO33" s="5"/>
    </row>
    <row r="34">
      <c r="A34" s="4">
        <v>1.0</v>
      </c>
      <c r="B34" s="5" t="s">
        <v>117</v>
      </c>
      <c r="C34" s="5" t="s">
        <v>118</v>
      </c>
      <c r="D34" s="4">
        <v>2.0</v>
      </c>
      <c r="E34" s="5" t="s">
        <v>119</v>
      </c>
      <c r="F34" s="5" t="s">
        <v>118</v>
      </c>
      <c r="G34" s="4">
        <v>3.0</v>
      </c>
      <c r="H34" s="5" t="s">
        <v>120</v>
      </c>
      <c r="I34" s="5" t="s">
        <v>118</v>
      </c>
      <c r="J34" s="4">
        <v>4.0</v>
      </c>
      <c r="K34" s="5" t="s">
        <v>121</v>
      </c>
      <c r="L34" s="5" t="s">
        <v>118</v>
      </c>
      <c r="M34" s="4">
        <v>5.0</v>
      </c>
      <c r="N34" s="5" t="s">
        <v>122</v>
      </c>
      <c r="O34" s="5" t="s">
        <v>118</v>
      </c>
      <c r="P34" s="4">
        <v>6.0</v>
      </c>
      <c r="Q34" s="5" t="s">
        <v>123</v>
      </c>
      <c r="R34" s="5" t="s">
        <v>118</v>
      </c>
      <c r="S34" s="4">
        <v>7.0</v>
      </c>
      <c r="T34" s="5" t="s">
        <v>124</v>
      </c>
      <c r="U34" s="5" t="s">
        <v>118</v>
      </c>
      <c r="V34" s="4">
        <v>8.0</v>
      </c>
      <c r="W34" s="5" t="s">
        <v>125</v>
      </c>
      <c r="X34" s="5" t="s">
        <v>118</v>
      </c>
      <c r="Y34" s="4">
        <v>9.0</v>
      </c>
      <c r="Z34" s="5" t="s">
        <v>126</v>
      </c>
      <c r="AA34" s="5" t="s">
        <v>370</v>
      </c>
      <c r="AB34" s="4">
        <v>10.0</v>
      </c>
      <c r="AC34" s="5" t="s">
        <v>128</v>
      </c>
      <c r="AD34" s="5" t="s">
        <v>371</v>
      </c>
      <c r="AE34" s="4">
        <v>11.0</v>
      </c>
      <c r="AF34" s="5" t="s">
        <v>130</v>
      </c>
      <c r="AG34" s="5" t="s">
        <v>372</v>
      </c>
      <c r="AH34" s="4">
        <v>12.0</v>
      </c>
      <c r="AI34" s="5" t="s">
        <v>132</v>
      </c>
      <c r="AJ34" s="5" t="s">
        <v>373</v>
      </c>
      <c r="AK34" s="4">
        <v>13.0</v>
      </c>
      <c r="AL34" s="5" t="s">
        <v>134</v>
      </c>
      <c r="AM34" s="5" t="s">
        <v>374</v>
      </c>
      <c r="AN34" s="4">
        <v>14.0</v>
      </c>
      <c r="AO34" s="5" t="s">
        <v>136</v>
      </c>
      <c r="AP34" s="5" t="s">
        <v>375</v>
      </c>
      <c r="AQ34" s="4">
        <v>15.0</v>
      </c>
      <c r="AR34" s="5" t="s">
        <v>138</v>
      </c>
      <c r="AS34" s="5" t="s">
        <v>142</v>
      </c>
      <c r="AT34" s="4">
        <v>16.0</v>
      </c>
      <c r="AU34" s="5" t="s">
        <v>138</v>
      </c>
      <c r="AV34" s="5" t="s">
        <v>140</v>
      </c>
      <c r="AW34" s="4">
        <v>17.0</v>
      </c>
      <c r="AX34" s="5" t="s">
        <v>138</v>
      </c>
      <c r="AY34" s="5" t="s">
        <v>140</v>
      </c>
      <c r="AZ34" s="4">
        <v>18.0</v>
      </c>
      <c r="BA34" s="5" t="s">
        <v>138</v>
      </c>
      <c r="BB34" s="5" t="s">
        <v>141</v>
      </c>
      <c r="BC34" s="4">
        <v>19.0</v>
      </c>
      <c r="BD34" s="5" t="s">
        <v>138</v>
      </c>
      <c r="BE34" s="5" t="s">
        <v>160</v>
      </c>
      <c r="BF34" s="4">
        <v>20.0</v>
      </c>
      <c r="BG34" s="5" t="s">
        <v>138</v>
      </c>
      <c r="BH34" s="5" t="s">
        <v>140</v>
      </c>
      <c r="BI34" s="4">
        <v>21.0</v>
      </c>
      <c r="BJ34" s="5" t="s">
        <v>138</v>
      </c>
      <c r="BK34" s="5" t="s">
        <v>142</v>
      </c>
      <c r="BL34" s="4">
        <v>22.0</v>
      </c>
      <c r="BM34" s="5" t="s">
        <v>138</v>
      </c>
      <c r="BN34" s="5" t="s">
        <v>143</v>
      </c>
      <c r="BO34" s="4">
        <v>23.0</v>
      </c>
      <c r="BP34" s="5" t="s">
        <v>138</v>
      </c>
      <c r="BQ34" s="5" t="s">
        <v>139</v>
      </c>
      <c r="BR34" s="4">
        <v>24.0</v>
      </c>
      <c r="BS34" s="5" t="s">
        <v>138</v>
      </c>
      <c r="BT34" s="5" t="s">
        <v>143</v>
      </c>
      <c r="BU34" s="4">
        <v>25.0</v>
      </c>
      <c r="BV34" s="5" t="s">
        <v>138</v>
      </c>
      <c r="BW34" s="5" t="s">
        <v>140</v>
      </c>
      <c r="BX34" s="4">
        <v>26.0</v>
      </c>
      <c r="BY34" s="5" t="s">
        <v>138</v>
      </c>
      <c r="BZ34" s="5" t="s">
        <v>143</v>
      </c>
      <c r="CA34" s="4">
        <v>27.0</v>
      </c>
      <c r="CB34" s="5" t="s">
        <v>138</v>
      </c>
      <c r="CC34" s="5" t="s">
        <v>143</v>
      </c>
      <c r="CD34" s="4">
        <v>28.0</v>
      </c>
      <c r="CE34" s="5" t="s">
        <v>138</v>
      </c>
      <c r="CF34" s="5" t="s">
        <v>139</v>
      </c>
      <c r="CG34" s="4">
        <v>29.0</v>
      </c>
      <c r="CH34" s="5" t="s">
        <v>138</v>
      </c>
      <c r="CI34" s="5" t="s">
        <v>143</v>
      </c>
      <c r="CJ34" s="4">
        <v>30.0</v>
      </c>
      <c r="CK34" s="5" t="s">
        <v>144</v>
      </c>
      <c r="CL34" s="5" t="s">
        <v>186</v>
      </c>
      <c r="CM34" s="4">
        <v>31.0</v>
      </c>
      <c r="CN34" s="5" t="s">
        <v>146</v>
      </c>
      <c r="CO34" s="5" t="s">
        <v>167</v>
      </c>
      <c r="CP34" s="4">
        <v>32.0</v>
      </c>
      <c r="CQ34" s="5" t="s">
        <v>148</v>
      </c>
      <c r="CR34" s="5" t="s">
        <v>147</v>
      </c>
      <c r="CS34" s="4">
        <v>33.0</v>
      </c>
      <c r="CT34" s="5" t="s">
        <v>149</v>
      </c>
      <c r="CU34" s="5" t="s">
        <v>147</v>
      </c>
      <c r="CV34" s="4">
        <v>34.0</v>
      </c>
      <c r="CW34" s="5" t="s">
        <v>151</v>
      </c>
      <c r="CX34" s="5" t="s">
        <v>147</v>
      </c>
      <c r="CY34" s="4">
        <v>35.0</v>
      </c>
      <c r="CZ34" s="5" t="s">
        <v>152</v>
      </c>
      <c r="DA34" s="5" t="s">
        <v>153</v>
      </c>
      <c r="DB34" s="4">
        <v>36.0</v>
      </c>
      <c r="DC34" s="5" t="s">
        <v>154</v>
      </c>
      <c r="DD34" s="5" t="s">
        <v>153</v>
      </c>
      <c r="DE34" s="4">
        <v>37.0</v>
      </c>
      <c r="DF34" s="5" t="s">
        <v>155</v>
      </c>
      <c r="DG34" s="5" t="s">
        <v>158</v>
      </c>
      <c r="DH34" s="4">
        <v>38.0</v>
      </c>
      <c r="DI34" s="5" t="s">
        <v>157</v>
      </c>
      <c r="DJ34" s="5" t="s">
        <v>158</v>
      </c>
      <c r="DK34" s="4">
        <v>39.0</v>
      </c>
      <c r="DL34" s="5" t="s">
        <v>159</v>
      </c>
      <c r="DM34" s="5" t="s">
        <v>160</v>
      </c>
      <c r="DN34" s="5"/>
      <c r="DO34" s="5"/>
    </row>
    <row r="35">
      <c r="A35" s="4">
        <v>1.0</v>
      </c>
      <c r="B35" s="5" t="s">
        <v>117</v>
      </c>
      <c r="C35" s="5" t="s">
        <v>118</v>
      </c>
      <c r="D35" s="4">
        <v>2.0</v>
      </c>
      <c r="E35" s="5" t="s">
        <v>119</v>
      </c>
      <c r="F35" s="5" t="s">
        <v>118</v>
      </c>
      <c r="G35" s="4">
        <v>3.0</v>
      </c>
      <c r="H35" s="5" t="s">
        <v>120</v>
      </c>
      <c r="I35" s="5" t="s">
        <v>118</v>
      </c>
      <c r="J35" s="4">
        <v>4.0</v>
      </c>
      <c r="K35" s="5" t="s">
        <v>121</v>
      </c>
      <c r="L35" s="5" t="s">
        <v>118</v>
      </c>
      <c r="M35" s="4">
        <v>5.0</v>
      </c>
      <c r="N35" s="5" t="s">
        <v>122</v>
      </c>
      <c r="O35" s="5" t="s">
        <v>118</v>
      </c>
      <c r="P35" s="4">
        <v>6.0</v>
      </c>
      <c r="Q35" s="5" t="s">
        <v>123</v>
      </c>
      <c r="R35" s="5" t="s">
        <v>118</v>
      </c>
      <c r="S35" s="4">
        <v>7.0</v>
      </c>
      <c r="T35" s="5" t="s">
        <v>124</v>
      </c>
      <c r="U35" s="5" t="s">
        <v>118</v>
      </c>
      <c r="V35" s="4">
        <v>8.0</v>
      </c>
      <c r="W35" s="5" t="s">
        <v>125</v>
      </c>
      <c r="X35" s="5" t="s">
        <v>118</v>
      </c>
      <c r="Y35" s="4">
        <v>9.0</v>
      </c>
      <c r="Z35" s="5" t="s">
        <v>126</v>
      </c>
      <c r="AA35" s="5" t="s">
        <v>376</v>
      </c>
      <c r="AB35" s="4">
        <v>10.0</v>
      </c>
      <c r="AC35" s="5" t="s">
        <v>128</v>
      </c>
      <c r="AD35" s="5" t="s">
        <v>377</v>
      </c>
      <c r="AE35" s="4">
        <v>11.0</v>
      </c>
      <c r="AF35" s="5" t="s">
        <v>130</v>
      </c>
      <c r="AG35" s="5" t="s">
        <v>378</v>
      </c>
      <c r="AH35" s="4">
        <v>12.0</v>
      </c>
      <c r="AI35" s="5" t="s">
        <v>132</v>
      </c>
      <c r="AJ35" s="5" t="s">
        <v>379</v>
      </c>
      <c r="AK35" s="4">
        <v>13.0</v>
      </c>
      <c r="AL35" s="5" t="s">
        <v>134</v>
      </c>
      <c r="AM35" s="5" t="s">
        <v>380</v>
      </c>
      <c r="AN35" s="4">
        <v>14.0</v>
      </c>
      <c r="AO35" s="5" t="s">
        <v>136</v>
      </c>
      <c r="AP35" s="5" t="s">
        <v>381</v>
      </c>
      <c r="AQ35" s="4">
        <v>15.0</v>
      </c>
      <c r="AR35" s="5" t="s">
        <v>138</v>
      </c>
      <c r="AS35" s="5" t="s">
        <v>139</v>
      </c>
      <c r="AT35" s="4">
        <v>16.0</v>
      </c>
      <c r="AU35" s="5" t="s">
        <v>138</v>
      </c>
      <c r="AV35" s="5" t="s">
        <v>141</v>
      </c>
      <c r="AW35" s="4">
        <v>17.0</v>
      </c>
      <c r="AX35" s="5" t="s">
        <v>138</v>
      </c>
      <c r="AY35" s="5" t="s">
        <v>139</v>
      </c>
      <c r="AZ35" s="4">
        <v>18.0</v>
      </c>
      <c r="BA35" s="5" t="s">
        <v>138</v>
      </c>
      <c r="BB35" s="5" t="s">
        <v>141</v>
      </c>
      <c r="BC35" s="4">
        <v>19.0</v>
      </c>
      <c r="BD35" s="5" t="s">
        <v>138</v>
      </c>
      <c r="BE35" s="5" t="s">
        <v>142</v>
      </c>
      <c r="BF35" s="4">
        <v>20.0</v>
      </c>
      <c r="BG35" s="5" t="s">
        <v>138</v>
      </c>
      <c r="BH35" s="5" t="s">
        <v>140</v>
      </c>
      <c r="BI35" s="4">
        <v>21.0</v>
      </c>
      <c r="BJ35" s="5" t="s">
        <v>138</v>
      </c>
      <c r="BK35" s="5" t="s">
        <v>142</v>
      </c>
      <c r="BL35" s="4">
        <v>22.0</v>
      </c>
      <c r="BM35" s="5" t="s">
        <v>138</v>
      </c>
      <c r="BN35" s="5" t="s">
        <v>143</v>
      </c>
      <c r="BO35" s="4">
        <v>23.0</v>
      </c>
      <c r="BP35" s="5" t="s">
        <v>138</v>
      </c>
      <c r="BQ35" s="5" t="s">
        <v>139</v>
      </c>
      <c r="BR35" s="4">
        <v>24.0</v>
      </c>
      <c r="BS35" s="5" t="s">
        <v>138</v>
      </c>
      <c r="BT35" s="5" t="s">
        <v>143</v>
      </c>
      <c r="BU35" s="4">
        <v>25.0</v>
      </c>
      <c r="BV35" s="5" t="s">
        <v>138</v>
      </c>
      <c r="BW35" s="5" t="s">
        <v>142</v>
      </c>
      <c r="BX35" s="4">
        <v>26.0</v>
      </c>
      <c r="BY35" s="5" t="s">
        <v>138</v>
      </c>
      <c r="BZ35" s="5" t="s">
        <v>139</v>
      </c>
      <c r="CA35" s="4">
        <v>27.0</v>
      </c>
      <c r="CB35" s="5" t="s">
        <v>138</v>
      </c>
      <c r="CC35" s="5" t="s">
        <v>143</v>
      </c>
      <c r="CD35" s="4">
        <v>28.0</v>
      </c>
      <c r="CE35" s="5" t="s">
        <v>138</v>
      </c>
      <c r="CF35" s="5" t="s">
        <v>139</v>
      </c>
      <c r="CG35" s="4">
        <v>29.0</v>
      </c>
      <c r="CH35" s="5" t="s">
        <v>138</v>
      </c>
      <c r="CI35" s="5" t="s">
        <v>143</v>
      </c>
      <c r="CJ35" s="4">
        <v>30.0</v>
      </c>
      <c r="CK35" s="5" t="s">
        <v>144</v>
      </c>
      <c r="CL35" s="5" t="s">
        <v>178</v>
      </c>
      <c r="CM35" s="4">
        <v>31.0</v>
      </c>
      <c r="CN35" s="5" t="s">
        <v>146</v>
      </c>
      <c r="CO35" s="5" t="s">
        <v>167</v>
      </c>
      <c r="CP35" s="4">
        <v>32.0</v>
      </c>
      <c r="CQ35" s="5" t="s">
        <v>148</v>
      </c>
      <c r="CR35" s="5" t="s">
        <v>195</v>
      </c>
      <c r="CS35" s="4">
        <v>33.0</v>
      </c>
      <c r="CT35" s="5" t="s">
        <v>149</v>
      </c>
      <c r="CU35" s="5" t="s">
        <v>169</v>
      </c>
      <c r="CV35" s="4">
        <v>34.0</v>
      </c>
      <c r="CW35" s="5" t="s">
        <v>151</v>
      </c>
      <c r="CX35" s="5" t="s">
        <v>150</v>
      </c>
      <c r="CY35" s="4">
        <v>35.0</v>
      </c>
      <c r="CZ35" s="5" t="s">
        <v>152</v>
      </c>
      <c r="DA35" s="5" t="s">
        <v>153</v>
      </c>
      <c r="DB35" s="4">
        <v>36.0</v>
      </c>
      <c r="DC35" s="5" t="s">
        <v>154</v>
      </c>
      <c r="DD35" s="5" t="s">
        <v>153</v>
      </c>
      <c r="DE35" s="4">
        <v>37.0</v>
      </c>
      <c r="DF35" s="5" t="s">
        <v>155</v>
      </c>
      <c r="DG35" s="5" t="s">
        <v>170</v>
      </c>
      <c r="DH35" s="4">
        <v>38.0</v>
      </c>
      <c r="DI35" s="5" t="s">
        <v>157</v>
      </c>
      <c r="DJ35" s="5" t="s">
        <v>156</v>
      </c>
      <c r="DK35" s="4">
        <v>39.0</v>
      </c>
      <c r="DL35" s="5" t="s">
        <v>159</v>
      </c>
      <c r="DM35" s="5" t="s">
        <v>160</v>
      </c>
      <c r="DN35" s="5"/>
      <c r="DO35" s="5"/>
    </row>
    <row r="36">
      <c r="A36" s="4">
        <v>1.0</v>
      </c>
      <c r="B36" s="5" t="s">
        <v>117</v>
      </c>
      <c r="C36" s="5" t="s">
        <v>118</v>
      </c>
      <c r="D36" s="4">
        <v>2.0</v>
      </c>
      <c r="E36" s="5" t="s">
        <v>119</v>
      </c>
      <c r="F36" s="5" t="s">
        <v>118</v>
      </c>
      <c r="G36" s="4">
        <v>3.0</v>
      </c>
      <c r="H36" s="5" t="s">
        <v>120</v>
      </c>
      <c r="I36" s="5" t="s">
        <v>118</v>
      </c>
      <c r="J36" s="4">
        <v>4.0</v>
      </c>
      <c r="K36" s="5" t="s">
        <v>121</v>
      </c>
      <c r="L36" s="5" t="s">
        <v>118</v>
      </c>
      <c r="M36" s="4">
        <v>5.0</v>
      </c>
      <c r="N36" s="5" t="s">
        <v>122</v>
      </c>
      <c r="O36" s="5" t="s">
        <v>118</v>
      </c>
      <c r="P36" s="4">
        <v>6.0</v>
      </c>
      <c r="Q36" s="5" t="s">
        <v>123</v>
      </c>
      <c r="R36" s="5" t="s">
        <v>118</v>
      </c>
      <c r="S36" s="4">
        <v>7.0</v>
      </c>
      <c r="T36" s="5" t="s">
        <v>124</v>
      </c>
      <c r="U36" s="5" t="s">
        <v>118</v>
      </c>
      <c r="V36" s="4">
        <v>8.0</v>
      </c>
      <c r="W36" s="5" t="s">
        <v>125</v>
      </c>
      <c r="X36" s="5" t="s">
        <v>118</v>
      </c>
      <c r="Y36" s="4">
        <v>9.0</v>
      </c>
      <c r="Z36" s="5" t="s">
        <v>126</v>
      </c>
      <c r="AA36" s="5" t="s">
        <v>382</v>
      </c>
      <c r="AB36" s="4">
        <v>10.0</v>
      </c>
      <c r="AC36" s="5" t="s">
        <v>128</v>
      </c>
      <c r="AD36" s="5" t="s">
        <v>383</v>
      </c>
      <c r="AE36" s="4">
        <v>11.0</v>
      </c>
      <c r="AF36" s="5" t="s">
        <v>130</v>
      </c>
      <c r="AG36" s="5" t="s">
        <v>384</v>
      </c>
      <c r="AH36" s="4">
        <v>12.0</v>
      </c>
      <c r="AI36" s="5" t="s">
        <v>132</v>
      </c>
      <c r="AJ36" s="5" t="s">
        <v>385</v>
      </c>
      <c r="AK36" s="4">
        <v>13.0</v>
      </c>
      <c r="AL36" s="5" t="s">
        <v>134</v>
      </c>
      <c r="AM36" s="5" t="s">
        <v>386</v>
      </c>
      <c r="AN36" s="4">
        <v>14.0</v>
      </c>
      <c r="AO36" s="5" t="s">
        <v>136</v>
      </c>
      <c r="AP36" s="5" t="s">
        <v>387</v>
      </c>
      <c r="AQ36" s="4">
        <v>15.0</v>
      </c>
      <c r="AR36" s="5" t="s">
        <v>138</v>
      </c>
      <c r="AS36" s="5" t="s">
        <v>142</v>
      </c>
      <c r="AT36" s="4">
        <v>16.0</v>
      </c>
      <c r="AU36" s="5" t="s">
        <v>138</v>
      </c>
      <c r="AV36" s="5" t="s">
        <v>140</v>
      </c>
      <c r="AW36" s="4">
        <v>17.0</v>
      </c>
      <c r="AX36" s="5" t="s">
        <v>138</v>
      </c>
      <c r="AY36" s="5" t="s">
        <v>140</v>
      </c>
      <c r="AZ36" s="4">
        <v>18.0</v>
      </c>
      <c r="BA36" s="5" t="s">
        <v>138</v>
      </c>
      <c r="BB36" s="5" t="s">
        <v>141</v>
      </c>
      <c r="BC36" s="4">
        <v>19.0</v>
      </c>
      <c r="BD36" s="5" t="s">
        <v>138</v>
      </c>
      <c r="BE36" s="5" t="s">
        <v>142</v>
      </c>
      <c r="BF36" s="4">
        <v>20.0</v>
      </c>
      <c r="BG36" s="5" t="s">
        <v>138</v>
      </c>
      <c r="BH36" s="5" t="s">
        <v>140</v>
      </c>
      <c r="BI36" s="4">
        <v>21.0</v>
      </c>
      <c r="BJ36" s="5" t="s">
        <v>138</v>
      </c>
      <c r="BK36" s="5" t="s">
        <v>142</v>
      </c>
      <c r="BL36" s="4">
        <v>22.0</v>
      </c>
      <c r="BM36" s="5" t="s">
        <v>138</v>
      </c>
      <c r="BN36" s="5" t="s">
        <v>140</v>
      </c>
      <c r="BO36" s="4">
        <v>23.0</v>
      </c>
      <c r="BP36" s="5" t="s">
        <v>138</v>
      </c>
      <c r="BQ36" s="5" t="s">
        <v>139</v>
      </c>
      <c r="BR36" s="4">
        <v>24.0</v>
      </c>
      <c r="BS36" s="5" t="s">
        <v>138</v>
      </c>
      <c r="BT36" s="5" t="s">
        <v>142</v>
      </c>
      <c r="BU36" s="4">
        <v>25.0</v>
      </c>
      <c r="BV36" s="5" t="s">
        <v>138</v>
      </c>
      <c r="BW36" s="5" t="s">
        <v>140</v>
      </c>
      <c r="BX36" s="4">
        <v>26.0</v>
      </c>
      <c r="BY36" s="5" t="s">
        <v>138</v>
      </c>
      <c r="BZ36" s="5" t="s">
        <v>139</v>
      </c>
      <c r="CA36" s="4">
        <v>27.0</v>
      </c>
      <c r="CB36" s="5" t="s">
        <v>138</v>
      </c>
      <c r="CC36" s="5" t="s">
        <v>143</v>
      </c>
      <c r="CD36" s="4">
        <v>28.0</v>
      </c>
      <c r="CE36" s="5" t="s">
        <v>138</v>
      </c>
      <c r="CF36" s="5" t="s">
        <v>139</v>
      </c>
      <c r="CG36" s="4">
        <v>29.0</v>
      </c>
      <c r="CH36" s="5" t="s">
        <v>138</v>
      </c>
      <c r="CI36" s="5" t="s">
        <v>143</v>
      </c>
      <c r="CJ36" s="4">
        <v>30.0</v>
      </c>
      <c r="CK36" s="5" t="s">
        <v>144</v>
      </c>
      <c r="CL36" s="5" t="s">
        <v>210</v>
      </c>
      <c r="CM36" s="4">
        <v>31.0</v>
      </c>
      <c r="CN36" s="5" t="s">
        <v>146</v>
      </c>
      <c r="CO36" s="5" t="s">
        <v>203</v>
      </c>
      <c r="CP36" s="4">
        <v>32.0</v>
      </c>
      <c r="CQ36" s="5" t="s">
        <v>148</v>
      </c>
      <c r="CR36" s="5" t="s">
        <v>168</v>
      </c>
      <c r="CS36" s="4">
        <v>33.0</v>
      </c>
      <c r="CT36" s="5" t="s">
        <v>149</v>
      </c>
      <c r="CU36" s="5" t="s">
        <v>169</v>
      </c>
      <c r="CV36" s="4">
        <v>34.0</v>
      </c>
      <c r="CW36" s="5" t="s">
        <v>151</v>
      </c>
      <c r="CX36" s="5" t="s">
        <v>187</v>
      </c>
      <c r="CY36" s="4">
        <v>35.0</v>
      </c>
      <c r="CZ36" s="5" t="s">
        <v>152</v>
      </c>
      <c r="DA36" s="5" t="s">
        <v>150</v>
      </c>
      <c r="DB36" s="4">
        <v>36.0</v>
      </c>
      <c r="DC36" s="5" t="s">
        <v>154</v>
      </c>
      <c r="DD36" s="5" t="s">
        <v>147</v>
      </c>
      <c r="DE36" s="4">
        <v>37.0</v>
      </c>
      <c r="DF36" s="5" t="s">
        <v>155</v>
      </c>
      <c r="DG36" s="5" t="s">
        <v>156</v>
      </c>
      <c r="DH36" s="4">
        <v>38.0</v>
      </c>
      <c r="DI36" s="5" t="s">
        <v>157</v>
      </c>
      <c r="DJ36" s="5" t="s">
        <v>156</v>
      </c>
      <c r="DK36" s="4">
        <v>39.0</v>
      </c>
      <c r="DL36" s="5" t="s">
        <v>159</v>
      </c>
      <c r="DM36" s="6" t="s">
        <v>388</v>
      </c>
      <c r="DN36" s="5"/>
      <c r="DO36" s="5"/>
    </row>
    <row r="37">
      <c r="A37" s="4">
        <v>1.0</v>
      </c>
      <c r="B37" s="5" t="s">
        <v>117</v>
      </c>
      <c r="C37" s="5" t="s">
        <v>118</v>
      </c>
      <c r="D37" s="4">
        <v>2.0</v>
      </c>
      <c r="E37" s="5" t="s">
        <v>119</v>
      </c>
      <c r="F37" s="5" t="s">
        <v>118</v>
      </c>
      <c r="G37" s="4">
        <v>3.0</v>
      </c>
      <c r="H37" s="5" t="s">
        <v>120</v>
      </c>
      <c r="I37" s="5" t="s">
        <v>118</v>
      </c>
      <c r="J37" s="4">
        <v>4.0</v>
      </c>
      <c r="K37" s="5" t="s">
        <v>121</v>
      </c>
      <c r="L37" s="5" t="s">
        <v>118</v>
      </c>
      <c r="M37" s="4">
        <v>5.0</v>
      </c>
      <c r="N37" s="5" t="s">
        <v>122</v>
      </c>
      <c r="O37" s="5" t="s">
        <v>118</v>
      </c>
      <c r="P37" s="4">
        <v>6.0</v>
      </c>
      <c r="Q37" s="5" t="s">
        <v>123</v>
      </c>
      <c r="R37" s="5" t="s">
        <v>118</v>
      </c>
      <c r="S37" s="4">
        <v>7.0</v>
      </c>
      <c r="T37" s="5" t="s">
        <v>124</v>
      </c>
      <c r="U37" s="5" t="s">
        <v>118</v>
      </c>
      <c r="V37" s="4">
        <v>8.0</v>
      </c>
      <c r="W37" s="5" t="s">
        <v>125</v>
      </c>
      <c r="X37" s="5" t="s">
        <v>118</v>
      </c>
      <c r="Y37" s="4">
        <v>9.0</v>
      </c>
      <c r="Z37" s="5" t="s">
        <v>126</v>
      </c>
      <c r="AA37" s="5" t="s">
        <v>389</v>
      </c>
      <c r="AB37" s="4">
        <v>10.0</v>
      </c>
      <c r="AC37" s="5" t="s">
        <v>128</v>
      </c>
      <c r="AD37" s="5" t="s">
        <v>390</v>
      </c>
      <c r="AE37" s="4">
        <v>11.0</v>
      </c>
      <c r="AF37" s="5" t="s">
        <v>130</v>
      </c>
      <c r="AG37" s="5" t="s">
        <v>391</v>
      </c>
      <c r="AH37" s="4">
        <v>12.0</v>
      </c>
      <c r="AI37" s="5" t="s">
        <v>132</v>
      </c>
      <c r="AJ37" s="5" t="s">
        <v>392</v>
      </c>
      <c r="AK37" s="4">
        <v>13.0</v>
      </c>
      <c r="AL37" s="5" t="s">
        <v>134</v>
      </c>
      <c r="AM37" s="5" t="s">
        <v>393</v>
      </c>
      <c r="AN37" s="4">
        <v>14.0</v>
      </c>
      <c r="AO37" s="5" t="s">
        <v>136</v>
      </c>
      <c r="AP37" s="5" t="s">
        <v>394</v>
      </c>
      <c r="AQ37" s="4">
        <v>15.0</v>
      </c>
      <c r="AR37" s="5" t="s">
        <v>138</v>
      </c>
      <c r="AS37" s="5" t="s">
        <v>139</v>
      </c>
      <c r="AT37" s="4">
        <v>16.0</v>
      </c>
      <c r="AU37" s="5" t="s">
        <v>138</v>
      </c>
      <c r="AV37" s="5" t="s">
        <v>140</v>
      </c>
      <c r="AW37" s="4">
        <v>17.0</v>
      </c>
      <c r="AX37" s="5" t="s">
        <v>138</v>
      </c>
      <c r="AY37" s="5" t="s">
        <v>139</v>
      </c>
      <c r="AZ37" s="4">
        <v>18.0</v>
      </c>
      <c r="BA37" s="5" t="s">
        <v>138</v>
      </c>
      <c r="BB37" s="5" t="s">
        <v>141</v>
      </c>
      <c r="BC37" s="4">
        <v>19.0</v>
      </c>
      <c r="BD37" s="5" t="s">
        <v>138</v>
      </c>
      <c r="BE37" s="5" t="s">
        <v>141</v>
      </c>
      <c r="BF37" s="4">
        <v>20.0</v>
      </c>
      <c r="BG37" s="5" t="s">
        <v>138</v>
      </c>
      <c r="BH37" s="5" t="s">
        <v>140</v>
      </c>
      <c r="BI37" s="4">
        <v>21.0</v>
      </c>
      <c r="BJ37" s="5" t="s">
        <v>138</v>
      </c>
      <c r="BK37" s="5" t="s">
        <v>142</v>
      </c>
      <c r="BL37" s="4">
        <v>22.0</v>
      </c>
      <c r="BM37" s="5" t="s">
        <v>138</v>
      </c>
      <c r="BN37" s="5" t="s">
        <v>143</v>
      </c>
      <c r="BO37" s="4">
        <v>23.0</v>
      </c>
      <c r="BP37" s="5" t="s">
        <v>138</v>
      </c>
      <c r="BQ37" s="5" t="s">
        <v>139</v>
      </c>
      <c r="BR37" s="4">
        <v>24.0</v>
      </c>
      <c r="BS37" s="5" t="s">
        <v>138</v>
      </c>
      <c r="BT37" s="5" t="s">
        <v>143</v>
      </c>
      <c r="BU37" s="4">
        <v>25.0</v>
      </c>
      <c r="BV37" s="5" t="s">
        <v>138</v>
      </c>
      <c r="BW37" s="5" t="s">
        <v>142</v>
      </c>
      <c r="BX37" s="4">
        <v>26.0</v>
      </c>
      <c r="BY37" s="5" t="s">
        <v>138</v>
      </c>
      <c r="BZ37" s="5" t="s">
        <v>139</v>
      </c>
      <c r="CA37" s="4">
        <v>27.0</v>
      </c>
      <c r="CB37" s="5" t="s">
        <v>138</v>
      </c>
      <c r="CC37" s="5" t="s">
        <v>143</v>
      </c>
      <c r="CD37" s="4">
        <v>28.0</v>
      </c>
      <c r="CE37" s="5" t="s">
        <v>138</v>
      </c>
      <c r="CF37" s="5" t="s">
        <v>139</v>
      </c>
      <c r="CG37" s="4">
        <v>29.0</v>
      </c>
      <c r="CH37" s="5" t="s">
        <v>138</v>
      </c>
      <c r="CI37" s="5" t="s">
        <v>143</v>
      </c>
      <c r="CJ37" s="4">
        <v>30.0</v>
      </c>
      <c r="CK37" s="5" t="s">
        <v>144</v>
      </c>
      <c r="CL37" s="5" t="s">
        <v>145</v>
      </c>
      <c r="CM37" s="4">
        <v>31.0</v>
      </c>
      <c r="CN37" s="5" t="s">
        <v>146</v>
      </c>
      <c r="CO37" s="5" t="s">
        <v>195</v>
      </c>
      <c r="CP37" s="4">
        <v>32.0</v>
      </c>
      <c r="CQ37" s="5" t="s">
        <v>148</v>
      </c>
      <c r="CR37" s="5" t="s">
        <v>147</v>
      </c>
      <c r="CS37" s="4">
        <v>33.0</v>
      </c>
      <c r="CT37" s="5" t="s">
        <v>149</v>
      </c>
      <c r="CU37" s="5" t="s">
        <v>147</v>
      </c>
      <c r="CV37" s="4">
        <v>34.0</v>
      </c>
      <c r="CW37" s="5" t="s">
        <v>151</v>
      </c>
      <c r="CX37" s="5" t="s">
        <v>153</v>
      </c>
      <c r="CY37" s="4">
        <v>35.0</v>
      </c>
      <c r="CZ37" s="5" t="s">
        <v>152</v>
      </c>
      <c r="DA37" s="5" t="s">
        <v>153</v>
      </c>
      <c r="DB37" s="4">
        <v>36.0</v>
      </c>
      <c r="DC37" s="5" t="s">
        <v>154</v>
      </c>
      <c r="DD37" s="5" t="s">
        <v>153</v>
      </c>
      <c r="DE37" s="4">
        <v>37.0</v>
      </c>
      <c r="DF37" s="5" t="s">
        <v>155</v>
      </c>
      <c r="DG37" s="5" t="s">
        <v>274</v>
      </c>
      <c r="DH37" s="4">
        <v>38.0</v>
      </c>
      <c r="DI37" s="5" t="s">
        <v>157</v>
      </c>
      <c r="DJ37" s="5" t="s">
        <v>179</v>
      </c>
      <c r="DK37" s="4">
        <v>39.0</v>
      </c>
      <c r="DL37" s="5" t="s">
        <v>159</v>
      </c>
      <c r="DM37" s="5" t="s">
        <v>160</v>
      </c>
      <c r="DN37" s="5"/>
      <c r="DO37" s="5"/>
    </row>
    <row r="38">
      <c r="A38" s="4">
        <v>1.0</v>
      </c>
      <c r="B38" s="5" t="s">
        <v>117</v>
      </c>
      <c r="C38" s="5" t="s">
        <v>118</v>
      </c>
      <c r="D38" s="4">
        <v>2.0</v>
      </c>
      <c r="E38" s="5" t="s">
        <v>119</v>
      </c>
      <c r="F38" s="5" t="s">
        <v>118</v>
      </c>
      <c r="G38" s="4">
        <v>3.0</v>
      </c>
      <c r="H38" s="5" t="s">
        <v>120</v>
      </c>
      <c r="I38" s="5" t="s">
        <v>118</v>
      </c>
      <c r="J38" s="4">
        <v>4.0</v>
      </c>
      <c r="K38" s="5" t="s">
        <v>121</v>
      </c>
      <c r="L38" s="5" t="s">
        <v>118</v>
      </c>
      <c r="M38" s="4">
        <v>5.0</v>
      </c>
      <c r="N38" s="5" t="s">
        <v>122</v>
      </c>
      <c r="O38" s="5" t="s">
        <v>118</v>
      </c>
      <c r="P38" s="4">
        <v>6.0</v>
      </c>
      <c r="Q38" s="5" t="s">
        <v>123</v>
      </c>
      <c r="R38" s="5" t="s">
        <v>118</v>
      </c>
      <c r="S38" s="4">
        <v>7.0</v>
      </c>
      <c r="T38" s="5" t="s">
        <v>124</v>
      </c>
      <c r="U38" s="5" t="s">
        <v>118</v>
      </c>
      <c r="V38" s="4">
        <v>8.0</v>
      </c>
      <c r="W38" s="5" t="s">
        <v>125</v>
      </c>
      <c r="X38" s="5" t="s">
        <v>118</v>
      </c>
      <c r="Y38" s="4">
        <v>9.0</v>
      </c>
      <c r="Z38" s="5" t="s">
        <v>126</v>
      </c>
      <c r="AA38" s="5" t="s">
        <v>395</v>
      </c>
      <c r="AB38" s="4">
        <v>10.0</v>
      </c>
      <c r="AC38" s="5" t="s">
        <v>128</v>
      </c>
      <c r="AD38" s="5" t="s">
        <v>396</v>
      </c>
      <c r="AE38" s="4">
        <v>11.0</v>
      </c>
      <c r="AF38" s="5" t="s">
        <v>130</v>
      </c>
      <c r="AG38" s="5" t="s">
        <v>397</v>
      </c>
      <c r="AH38" s="4">
        <v>12.0</v>
      </c>
      <c r="AI38" s="5" t="s">
        <v>132</v>
      </c>
      <c r="AJ38" s="5" t="s">
        <v>398</v>
      </c>
      <c r="AK38" s="4">
        <v>13.0</v>
      </c>
      <c r="AL38" s="5" t="s">
        <v>134</v>
      </c>
      <c r="AM38" s="5" t="s">
        <v>399</v>
      </c>
      <c r="AN38" s="4">
        <v>14.0</v>
      </c>
      <c r="AO38" s="5" t="s">
        <v>136</v>
      </c>
      <c r="AP38" s="5" t="s">
        <v>400</v>
      </c>
      <c r="AQ38" s="4">
        <v>15.0</v>
      </c>
      <c r="AR38" s="5" t="s">
        <v>138</v>
      </c>
      <c r="AS38" s="5" t="s">
        <v>142</v>
      </c>
      <c r="AT38" s="4">
        <v>16.0</v>
      </c>
      <c r="AU38" s="5" t="s">
        <v>138</v>
      </c>
      <c r="AV38" s="5" t="s">
        <v>140</v>
      </c>
      <c r="AW38" s="4">
        <v>17.0</v>
      </c>
      <c r="AX38" s="5" t="s">
        <v>138</v>
      </c>
      <c r="AY38" s="5" t="s">
        <v>139</v>
      </c>
      <c r="AZ38" s="4">
        <v>18.0</v>
      </c>
      <c r="BA38" s="5" t="s">
        <v>138</v>
      </c>
      <c r="BB38" s="5" t="s">
        <v>177</v>
      </c>
      <c r="BC38" s="4">
        <v>19.0</v>
      </c>
      <c r="BD38" s="5" t="s">
        <v>138</v>
      </c>
      <c r="BE38" s="5" t="s">
        <v>142</v>
      </c>
      <c r="BF38" s="4">
        <v>20.0</v>
      </c>
      <c r="BG38" s="5" t="s">
        <v>138</v>
      </c>
      <c r="BH38" s="5" t="s">
        <v>177</v>
      </c>
      <c r="BI38" s="4">
        <v>21.0</v>
      </c>
      <c r="BJ38" s="5" t="s">
        <v>138</v>
      </c>
      <c r="BK38" s="5" t="s">
        <v>142</v>
      </c>
      <c r="BL38" s="4">
        <v>22.0</v>
      </c>
      <c r="BM38" s="5" t="s">
        <v>138</v>
      </c>
      <c r="BN38" s="5" t="s">
        <v>140</v>
      </c>
      <c r="BO38" s="4">
        <v>23.0</v>
      </c>
      <c r="BP38" s="5" t="s">
        <v>138</v>
      </c>
      <c r="BQ38" s="5" t="s">
        <v>139</v>
      </c>
      <c r="BR38" s="4">
        <v>24.0</v>
      </c>
      <c r="BS38" s="5" t="s">
        <v>138</v>
      </c>
      <c r="BT38" s="5" t="s">
        <v>143</v>
      </c>
      <c r="BU38" s="4">
        <v>25.0</v>
      </c>
      <c r="BV38" s="5" t="s">
        <v>138</v>
      </c>
      <c r="BW38" s="5" t="s">
        <v>142</v>
      </c>
      <c r="BX38" s="4">
        <v>26.0</v>
      </c>
      <c r="BY38" s="5" t="s">
        <v>138</v>
      </c>
      <c r="BZ38" s="5" t="s">
        <v>139</v>
      </c>
      <c r="CA38" s="4">
        <v>27.0</v>
      </c>
      <c r="CB38" s="5" t="s">
        <v>138</v>
      </c>
      <c r="CC38" s="5" t="s">
        <v>143</v>
      </c>
      <c r="CD38" s="4">
        <v>28.0</v>
      </c>
      <c r="CE38" s="5" t="s">
        <v>138</v>
      </c>
      <c r="CF38" s="5" t="s">
        <v>139</v>
      </c>
      <c r="CG38" s="4">
        <v>29.0</v>
      </c>
      <c r="CH38" s="5" t="s">
        <v>138</v>
      </c>
      <c r="CI38" s="5" t="s">
        <v>143</v>
      </c>
      <c r="CJ38" s="4">
        <v>30.0</v>
      </c>
      <c r="CK38" s="5" t="s">
        <v>144</v>
      </c>
      <c r="CL38" s="5" t="s">
        <v>145</v>
      </c>
      <c r="CM38" s="4">
        <v>31.0</v>
      </c>
      <c r="CN38" s="5" t="s">
        <v>146</v>
      </c>
      <c r="CO38" s="5" t="s">
        <v>167</v>
      </c>
      <c r="CP38" s="4">
        <v>32.0</v>
      </c>
      <c r="CQ38" s="5" t="s">
        <v>148</v>
      </c>
      <c r="CR38" s="5" t="s">
        <v>147</v>
      </c>
      <c r="CS38" s="4">
        <v>33.0</v>
      </c>
      <c r="CT38" s="5" t="s">
        <v>149</v>
      </c>
      <c r="CU38" s="5" t="s">
        <v>147</v>
      </c>
      <c r="CV38" s="4">
        <v>34.0</v>
      </c>
      <c r="CW38" s="5" t="s">
        <v>151</v>
      </c>
      <c r="CX38" s="5" t="s">
        <v>147</v>
      </c>
      <c r="CY38" s="4">
        <v>35.0</v>
      </c>
      <c r="CZ38" s="5" t="s">
        <v>152</v>
      </c>
      <c r="DA38" s="5" t="s">
        <v>153</v>
      </c>
      <c r="DB38" s="4">
        <v>36.0</v>
      </c>
      <c r="DC38" s="5" t="s">
        <v>154</v>
      </c>
      <c r="DD38" s="5" t="s">
        <v>153</v>
      </c>
      <c r="DE38" s="4">
        <v>37.0</v>
      </c>
      <c r="DF38" s="5" t="s">
        <v>155</v>
      </c>
      <c r="DG38" s="5" t="s">
        <v>158</v>
      </c>
      <c r="DH38" s="4">
        <v>38.0</v>
      </c>
      <c r="DI38" s="5" t="s">
        <v>157</v>
      </c>
      <c r="DJ38" s="5" t="s">
        <v>158</v>
      </c>
      <c r="DK38" s="4">
        <v>39.0</v>
      </c>
      <c r="DL38" s="5" t="s">
        <v>159</v>
      </c>
      <c r="DM38" s="5" t="s">
        <v>160</v>
      </c>
      <c r="DN38" s="5"/>
      <c r="DO38" s="5"/>
    </row>
    <row r="39">
      <c r="A39" s="4">
        <v>1.0</v>
      </c>
      <c r="B39" s="5" t="s">
        <v>117</v>
      </c>
      <c r="C39" s="5" t="s">
        <v>118</v>
      </c>
      <c r="D39" s="4">
        <v>2.0</v>
      </c>
      <c r="E39" s="5" t="s">
        <v>119</v>
      </c>
      <c r="F39" s="5" t="s">
        <v>118</v>
      </c>
      <c r="G39" s="4">
        <v>3.0</v>
      </c>
      <c r="H39" s="5" t="s">
        <v>120</v>
      </c>
      <c r="I39" s="5" t="s">
        <v>118</v>
      </c>
      <c r="J39" s="4">
        <v>4.0</v>
      </c>
      <c r="K39" s="5" t="s">
        <v>121</v>
      </c>
      <c r="L39" s="5" t="s">
        <v>118</v>
      </c>
      <c r="M39" s="4">
        <v>5.0</v>
      </c>
      <c r="N39" s="5" t="s">
        <v>122</v>
      </c>
      <c r="O39" s="5" t="s">
        <v>118</v>
      </c>
      <c r="P39" s="4">
        <v>6.0</v>
      </c>
      <c r="Q39" s="5" t="s">
        <v>123</v>
      </c>
      <c r="R39" s="5" t="s">
        <v>118</v>
      </c>
      <c r="S39" s="4">
        <v>7.0</v>
      </c>
      <c r="T39" s="5" t="s">
        <v>124</v>
      </c>
      <c r="U39" s="5" t="s">
        <v>118</v>
      </c>
      <c r="V39" s="4">
        <v>8.0</v>
      </c>
      <c r="W39" s="5" t="s">
        <v>125</v>
      </c>
      <c r="X39" s="5" t="s">
        <v>118</v>
      </c>
      <c r="Y39" s="4">
        <v>9.0</v>
      </c>
      <c r="Z39" s="5" t="s">
        <v>126</v>
      </c>
      <c r="AA39" s="5" t="s">
        <v>401</v>
      </c>
      <c r="AB39" s="4">
        <v>10.0</v>
      </c>
      <c r="AC39" s="5" t="s">
        <v>128</v>
      </c>
      <c r="AD39" s="5" t="s">
        <v>402</v>
      </c>
      <c r="AE39" s="4">
        <v>11.0</v>
      </c>
      <c r="AF39" s="5" t="s">
        <v>130</v>
      </c>
      <c r="AG39" s="5" t="s">
        <v>403</v>
      </c>
      <c r="AH39" s="4">
        <v>12.0</v>
      </c>
      <c r="AI39" s="5" t="s">
        <v>132</v>
      </c>
      <c r="AJ39" s="5" t="s">
        <v>404</v>
      </c>
      <c r="AK39" s="4">
        <v>13.0</v>
      </c>
      <c r="AL39" s="5" t="s">
        <v>134</v>
      </c>
      <c r="AM39" s="5" t="s">
        <v>405</v>
      </c>
      <c r="AN39" s="4">
        <v>14.0</v>
      </c>
      <c r="AO39" s="5" t="s">
        <v>136</v>
      </c>
      <c r="AP39" s="5" t="s">
        <v>246</v>
      </c>
      <c r="AQ39" s="4">
        <v>15.0</v>
      </c>
      <c r="AR39" s="5" t="s">
        <v>138</v>
      </c>
      <c r="AS39" s="5" t="s">
        <v>139</v>
      </c>
      <c r="AT39" s="4">
        <v>16.0</v>
      </c>
      <c r="AU39" s="5" t="s">
        <v>138</v>
      </c>
      <c r="AV39" s="5" t="s">
        <v>140</v>
      </c>
      <c r="AW39" s="4">
        <v>17.0</v>
      </c>
      <c r="AX39" s="5" t="s">
        <v>138</v>
      </c>
      <c r="AY39" s="5" t="s">
        <v>140</v>
      </c>
      <c r="AZ39" s="4">
        <v>18.0</v>
      </c>
      <c r="BA39" s="5" t="s">
        <v>138</v>
      </c>
      <c r="BB39" s="5" t="s">
        <v>177</v>
      </c>
      <c r="BC39" s="4">
        <v>19.0</v>
      </c>
      <c r="BD39" s="5" t="s">
        <v>138</v>
      </c>
      <c r="BE39" s="5" t="s">
        <v>142</v>
      </c>
      <c r="BF39" s="4">
        <v>20.0</v>
      </c>
      <c r="BG39" s="5" t="s">
        <v>138</v>
      </c>
      <c r="BH39" s="5" t="s">
        <v>177</v>
      </c>
      <c r="BI39" s="4">
        <v>21.0</v>
      </c>
      <c r="BJ39" s="5" t="s">
        <v>138</v>
      </c>
      <c r="BK39" s="5" t="s">
        <v>177</v>
      </c>
      <c r="BL39" s="4">
        <v>22.0</v>
      </c>
      <c r="BM39" s="5" t="s">
        <v>138</v>
      </c>
      <c r="BN39" s="5" t="s">
        <v>140</v>
      </c>
      <c r="BO39" s="4">
        <v>23.0</v>
      </c>
      <c r="BP39" s="5" t="s">
        <v>138</v>
      </c>
      <c r="BQ39" s="5" t="s">
        <v>139</v>
      </c>
      <c r="BR39" s="4">
        <v>24.0</v>
      </c>
      <c r="BS39" s="5" t="s">
        <v>138</v>
      </c>
      <c r="BT39" s="5" t="s">
        <v>160</v>
      </c>
      <c r="BU39" s="4">
        <v>25.0</v>
      </c>
      <c r="BV39" s="5" t="s">
        <v>138</v>
      </c>
      <c r="BW39" s="5" t="s">
        <v>140</v>
      </c>
      <c r="BX39" s="4">
        <v>26.0</v>
      </c>
      <c r="BY39" s="5" t="s">
        <v>138</v>
      </c>
      <c r="BZ39" s="5" t="s">
        <v>139</v>
      </c>
      <c r="CA39" s="4">
        <v>27.0</v>
      </c>
      <c r="CB39" s="5" t="s">
        <v>138</v>
      </c>
      <c r="CC39" s="5" t="s">
        <v>177</v>
      </c>
      <c r="CD39" s="4">
        <v>28.0</v>
      </c>
      <c r="CE39" s="5" t="s">
        <v>138</v>
      </c>
      <c r="CF39" s="5" t="s">
        <v>139</v>
      </c>
      <c r="CG39" s="4">
        <v>29.0</v>
      </c>
      <c r="CH39" s="5" t="s">
        <v>138</v>
      </c>
      <c r="CI39" s="5" t="s">
        <v>141</v>
      </c>
      <c r="CJ39" s="4">
        <v>30.0</v>
      </c>
      <c r="CK39" s="5" t="s">
        <v>144</v>
      </c>
      <c r="CL39" s="5" t="s">
        <v>145</v>
      </c>
      <c r="CM39" s="4">
        <v>31.0</v>
      </c>
      <c r="CN39" s="5" t="s">
        <v>146</v>
      </c>
      <c r="CO39" s="5" t="s">
        <v>195</v>
      </c>
      <c r="CP39" s="4">
        <v>32.0</v>
      </c>
      <c r="CQ39" s="5" t="s">
        <v>148</v>
      </c>
      <c r="CR39" s="5" t="s">
        <v>153</v>
      </c>
      <c r="CS39" s="4">
        <v>33.0</v>
      </c>
      <c r="CT39" s="5" t="s">
        <v>149</v>
      </c>
      <c r="CU39" s="5" t="s">
        <v>153</v>
      </c>
      <c r="CV39" s="4">
        <v>34.0</v>
      </c>
      <c r="CW39" s="5" t="s">
        <v>151</v>
      </c>
      <c r="CX39" s="5" t="s">
        <v>153</v>
      </c>
      <c r="CY39" s="4">
        <v>35.0</v>
      </c>
      <c r="CZ39" s="5" t="s">
        <v>152</v>
      </c>
      <c r="DA39" s="5" t="s">
        <v>153</v>
      </c>
      <c r="DB39" s="4">
        <v>36.0</v>
      </c>
      <c r="DC39" s="5" t="s">
        <v>154</v>
      </c>
      <c r="DD39" s="5" t="s">
        <v>153</v>
      </c>
      <c r="DE39" s="4">
        <v>37.0</v>
      </c>
      <c r="DF39" s="5" t="s">
        <v>155</v>
      </c>
      <c r="DG39" s="5" t="s">
        <v>274</v>
      </c>
      <c r="DH39" s="4">
        <v>38.0</v>
      </c>
      <c r="DI39" s="5" t="s">
        <v>157</v>
      </c>
      <c r="DJ39" s="5" t="s">
        <v>274</v>
      </c>
      <c r="DK39" s="4">
        <v>39.0</v>
      </c>
      <c r="DL39" s="5" t="s">
        <v>159</v>
      </c>
      <c r="DM39" s="5" t="s">
        <v>406</v>
      </c>
      <c r="DN39" s="5"/>
      <c r="DO39" s="5"/>
    </row>
    <row r="40">
      <c r="A40" s="4">
        <v>1.0</v>
      </c>
      <c r="B40" s="5" t="s">
        <v>117</v>
      </c>
      <c r="C40" s="5" t="s">
        <v>118</v>
      </c>
      <c r="D40" s="4">
        <v>2.0</v>
      </c>
      <c r="E40" s="5" t="s">
        <v>119</v>
      </c>
      <c r="F40" s="5" t="s">
        <v>118</v>
      </c>
      <c r="G40" s="4">
        <v>3.0</v>
      </c>
      <c r="H40" s="5" t="s">
        <v>120</v>
      </c>
      <c r="I40" s="5" t="s">
        <v>118</v>
      </c>
      <c r="J40" s="4">
        <v>4.0</v>
      </c>
      <c r="K40" s="5" t="s">
        <v>121</v>
      </c>
      <c r="L40" s="5" t="s">
        <v>118</v>
      </c>
      <c r="M40" s="4">
        <v>5.0</v>
      </c>
      <c r="N40" s="5" t="s">
        <v>122</v>
      </c>
      <c r="O40" s="5" t="s">
        <v>118</v>
      </c>
      <c r="P40" s="4">
        <v>6.0</v>
      </c>
      <c r="Q40" s="5" t="s">
        <v>123</v>
      </c>
      <c r="R40" s="5" t="s">
        <v>118</v>
      </c>
      <c r="S40" s="4">
        <v>7.0</v>
      </c>
      <c r="T40" s="5" t="s">
        <v>124</v>
      </c>
      <c r="U40" s="5" t="s">
        <v>118</v>
      </c>
      <c r="V40" s="4">
        <v>8.0</v>
      </c>
      <c r="W40" s="5" t="s">
        <v>125</v>
      </c>
      <c r="X40" s="5" t="s">
        <v>118</v>
      </c>
      <c r="Y40" s="4">
        <v>9.0</v>
      </c>
      <c r="Z40" s="5" t="s">
        <v>126</v>
      </c>
      <c r="AA40" s="5" t="s">
        <v>407</v>
      </c>
      <c r="AB40" s="4">
        <v>10.0</v>
      </c>
      <c r="AC40" s="5" t="s">
        <v>128</v>
      </c>
      <c r="AD40" s="5" t="s">
        <v>408</v>
      </c>
      <c r="AE40" s="4">
        <v>11.0</v>
      </c>
      <c r="AF40" s="5" t="s">
        <v>130</v>
      </c>
      <c r="AG40" s="5" t="s">
        <v>409</v>
      </c>
      <c r="AH40" s="4">
        <v>12.0</v>
      </c>
      <c r="AI40" s="5" t="s">
        <v>132</v>
      </c>
      <c r="AJ40" s="5" t="s">
        <v>410</v>
      </c>
      <c r="AK40" s="4">
        <v>13.0</v>
      </c>
      <c r="AL40" s="5" t="s">
        <v>134</v>
      </c>
      <c r="AM40" s="5" t="s">
        <v>411</v>
      </c>
      <c r="AN40" s="4">
        <v>14.0</v>
      </c>
      <c r="AO40" s="5" t="s">
        <v>136</v>
      </c>
      <c r="AP40" s="5" t="s">
        <v>412</v>
      </c>
      <c r="AQ40" s="4">
        <v>15.0</v>
      </c>
      <c r="AR40" s="5" t="s">
        <v>138</v>
      </c>
      <c r="AS40" s="5" t="s">
        <v>139</v>
      </c>
      <c r="AT40" s="4">
        <v>16.0</v>
      </c>
      <c r="AU40" s="5" t="s">
        <v>138</v>
      </c>
      <c r="AV40" s="5" t="s">
        <v>141</v>
      </c>
      <c r="AW40" s="4">
        <v>17.0</v>
      </c>
      <c r="AX40" s="5" t="s">
        <v>138</v>
      </c>
      <c r="AY40" s="5" t="s">
        <v>140</v>
      </c>
      <c r="AZ40" s="4">
        <v>18.0</v>
      </c>
      <c r="BA40" s="5" t="s">
        <v>138</v>
      </c>
      <c r="BB40" s="5" t="s">
        <v>177</v>
      </c>
      <c r="BC40" s="4">
        <v>19.0</v>
      </c>
      <c r="BD40" s="5" t="s">
        <v>138</v>
      </c>
      <c r="BE40" s="5" t="s">
        <v>142</v>
      </c>
      <c r="BF40" s="4">
        <v>20.0</v>
      </c>
      <c r="BG40" s="5" t="s">
        <v>138</v>
      </c>
      <c r="BH40" s="5" t="s">
        <v>140</v>
      </c>
      <c r="BI40" s="4">
        <v>21.0</v>
      </c>
      <c r="BJ40" s="5" t="s">
        <v>138</v>
      </c>
      <c r="BK40" s="5" t="s">
        <v>142</v>
      </c>
      <c r="BL40" s="4">
        <v>22.0</v>
      </c>
      <c r="BM40" s="5" t="s">
        <v>138</v>
      </c>
      <c r="BN40" s="5" t="s">
        <v>143</v>
      </c>
      <c r="BO40" s="4">
        <v>23.0</v>
      </c>
      <c r="BP40" s="5" t="s">
        <v>138</v>
      </c>
      <c r="BQ40" s="5" t="s">
        <v>139</v>
      </c>
      <c r="BR40" s="4">
        <v>24.0</v>
      </c>
      <c r="BS40" s="5" t="s">
        <v>138</v>
      </c>
      <c r="BT40" s="5" t="s">
        <v>142</v>
      </c>
      <c r="BU40" s="4">
        <v>25.0</v>
      </c>
      <c r="BV40" s="5" t="s">
        <v>138</v>
      </c>
      <c r="BW40" s="5" t="s">
        <v>142</v>
      </c>
      <c r="BX40" s="4">
        <v>26.0</v>
      </c>
      <c r="BY40" s="5" t="s">
        <v>138</v>
      </c>
      <c r="BZ40" s="5" t="s">
        <v>143</v>
      </c>
      <c r="CA40" s="4">
        <v>27.0</v>
      </c>
      <c r="CB40" s="5" t="s">
        <v>138</v>
      </c>
      <c r="CC40" s="5" t="s">
        <v>177</v>
      </c>
      <c r="CD40" s="4">
        <v>28.0</v>
      </c>
      <c r="CE40" s="5" t="s">
        <v>138</v>
      </c>
      <c r="CF40" s="5" t="s">
        <v>177</v>
      </c>
      <c r="CG40" s="4">
        <v>29.0</v>
      </c>
      <c r="CH40" s="5" t="s">
        <v>138</v>
      </c>
      <c r="CI40" s="5" t="s">
        <v>143</v>
      </c>
      <c r="CJ40" s="4">
        <v>30.0</v>
      </c>
      <c r="CK40" s="5" t="s">
        <v>144</v>
      </c>
      <c r="CL40" s="5" t="s">
        <v>178</v>
      </c>
      <c r="CM40" s="4">
        <v>31.0</v>
      </c>
      <c r="CN40" s="5" t="s">
        <v>146</v>
      </c>
      <c r="CO40" s="5" t="s">
        <v>147</v>
      </c>
      <c r="CP40" s="4">
        <v>32.0</v>
      </c>
      <c r="CQ40" s="5" t="s">
        <v>148</v>
      </c>
      <c r="CR40" s="5" t="s">
        <v>147</v>
      </c>
      <c r="CS40" s="4">
        <v>33.0</v>
      </c>
      <c r="CT40" s="5" t="s">
        <v>149</v>
      </c>
      <c r="CU40" s="5" t="s">
        <v>147</v>
      </c>
      <c r="CV40" s="4">
        <v>34.0</v>
      </c>
      <c r="CW40" s="5" t="s">
        <v>151</v>
      </c>
      <c r="CX40" s="5" t="s">
        <v>147</v>
      </c>
      <c r="CY40" s="4">
        <v>35.0</v>
      </c>
      <c r="CZ40" s="5" t="s">
        <v>152</v>
      </c>
      <c r="DA40" s="5" t="s">
        <v>147</v>
      </c>
      <c r="DB40" s="4">
        <v>36.0</v>
      </c>
      <c r="DC40" s="5" t="s">
        <v>154</v>
      </c>
      <c r="DD40" s="5" t="s">
        <v>147</v>
      </c>
      <c r="DE40" s="4">
        <v>37.0</v>
      </c>
      <c r="DF40" s="5" t="s">
        <v>155</v>
      </c>
      <c r="DG40" s="5" t="s">
        <v>179</v>
      </c>
      <c r="DH40" s="4">
        <v>38.0</v>
      </c>
      <c r="DI40" s="5" t="s">
        <v>157</v>
      </c>
      <c r="DJ40" s="5" t="s">
        <v>179</v>
      </c>
      <c r="DK40" s="4">
        <v>39.0</v>
      </c>
      <c r="DL40" s="5" t="s">
        <v>159</v>
      </c>
      <c r="DM40" s="5" t="s">
        <v>160</v>
      </c>
      <c r="DN40" s="5"/>
      <c r="DO40" s="5"/>
    </row>
    <row r="41">
      <c r="A41" s="4">
        <v>1.0</v>
      </c>
      <c r="B41" s="5" t="s">
        <v>117</v>
      </c>
      <c r="C41" s="5" t="s">
        <v>118</v>
      </c>
      <c r="D41" s="4">
        <v>2.0</v>
      </c>
      <c r="E41" s="5" t="s">
        <v>119</v>
      </c>
      <c r="F41" s="5" t="s">
        <v>118</v>
      </c>
      <c r="G41" s="4">
        <v>3.0</v>
      </c>
      <c r="H41" s="5" t="s">
        <v>120</v>
      </c>
      <c r="I41" s="5" t="s">
        <v>118</v>
      </c>
      <c r="J41" s="4">
        <v>4.0</v>
      </c>
      <c r="K41" s="5" t="s">
        <v>121</v>
      </c>
      <c r="L41" s="5" t="s">
        <v>118</v>
      </c>
      <c r="M41" s="4">
        <v>5.0</v>
      </c>
      <c r="N41" s="5" t="s">
        <v>122</v>
      </c>
      <c r="O41" s="5" t="s">
        <v>118</v>
      </c>
      <c r="P41" s="4">
        <v>6.0</v>
      </c>
      <c r="Q41" s="5" t="s">
        <v>123</v>
      </c>
      <c r="R41" s="5" t="s">
        <v>118</v>
      </c>
      <c r="S41" s="4">
        <v>7.0</v>
      </c>
      <c r="T41" s="5" t="s">
        <v>124</v>
      </c>
      <c r="U41" s="5" t="s">
        <v>118</v>
      </c>
      <c r="V41" s="4">
        <v>8.0</v>
      </c>
      <c r="W41" s="5" t="s">
        <v>125</v>
      </c>
      <c r="X41" s="5" t="s">
        <v>118</v>
      </c>
      <c r="Y41" s="4">
        <v>9.0</v>
      </c>
      <c r="Z41" s="5" t="s">
        <v>126</v>
      </c>
      <c r="AA41" s="5" t="s">
        <v>413</v>
      </c>
      <c r="AB41" s="4">
        <v>10.0</v>
      </c>
      <c r="AC41" s="5" t="s">
        <v>128</v>
      </c>
      <c r="AD41" s="5" t="s">
        <v>414</v>
      </c>
      <c r="AE41" s="4">
        <v>11.0</v>
      </c>
      <c r="AF41" s="5" t="s">
        <v>130</v>
      </c>
      <c r="AG41" s="5" t="s">
        <v>415</v>
      </c>
      <c r="AH41" s="4">
        <v>12.0</v>
      </c>
      <c r="AI41" s="5" t="s">
        <v>132</v>
      </c>
      <c r="AJ41" s="5" t="s">
        <v>416</v>
      </c>
      <c r="AK41" s="4">
        <v>13.0</v>
      </c>
      <c r="AL41" s="5" t="s">
        <v>134</v>
      </c>
      <c r="AM41" s="5" t="s">
        <v>417</v>
      </c>
      <c r="AN41" s="4">
        <v>14.0</v>
      </c>
      <c r="AO41" s="5" t="s">
        <v>136</v>
      </c>
      <c r="AP41" s="5" t="s">
        <v>418</v>
      </c>
      <c r="AQ41" s="4">
        <v>15.0</v>
      </c>
      <c r="AR41" s="5" t="s">
        <v>138</v>
      </c>
      <c r="AS41" s="5" t="s">
        <v>142</v>
      </c>
      <c r="AT41" s="4">
        <v>16.0</v>
      </c>
      <c r="AU41" s="5" t="s">
        <v>138</v>
      </c>
      <c r="AV41" s="5" t="s">
        <v>140</v>
      </c>
      <c r="AW41" s="4">
        <v>17.0</v>
      </c>
      <c r="AX41" s="5" t="s">
        <v>138</v>
      </c>
      <c r="AY41" s="5" t="s">
        <v>140</v>
      </c>
      <c r="AZ41" s="4">
        <v>18.0</v>
      </c>
      <c r="BA41" s="5" t="s">
        <v>138</v>
      </c>
      <c r="BB41" s="5" t="s">
        <v>177</v>
      </c>
      <c r="BC41" s="4">
        <v>19.0</v>
      </c>
      <c r="BD41" s="5" t="s">
        <v>138</v>
      </c>
      <c r="BE41" s="5" t="s">
        <v>142</v>
      </c>
      <c r="BF41" s="4">
        <v>20.0</v>
      </c>
      <c r="BG41" s="5" t="s">
        <v>138</v>
      </c>
      <c r="BH41" s="5" t="s">
        <v>140</v>
      </c>
      <c r="BI41" s="4">
        <v>21.0</v>
      </c>
      <c r="BJ41" s="5" t="s">
        <v>138</v>
      </c>
      <c r="BK41" s="5" t="s">
        <v>142</v>
      </c>
      <c r="BL41" s="4">
        <v>22.0</v>
      </c>
      <c r="BM41" s="5" t="s">
        <v>138</v>
      </c>
      <c r="BN41" s="5" t="s">
        <v>143</v>
      </c>
      <c r="BO41" s="4">
        <v>23.0</v>
      </c>
      <c r="BP41" s="5" t="s">
        <v>138</v>
      </c>
      <c r="BQ41" s="5" t="s">
        <v>141</v>
      </c>
      <c r="BR41" s="4">
        <v>24.0</v>
      </c>
      <c r="BS41" s="5" t="s">
        <v>138</v>
      </c>
      <c r="BT41" s="5" t="s">
        <v>143</v>
      </c>
      <c r="BU41" s="4">
        <v>25.0</v>
      </c>
      <c r="BV41" s="5" t="s">
        <v>138</v>
      </c>
      <c r="BW41" s="5" t="s">
        <v>142</v>
      </c>
      <c r="BX41" s="4">
        <v>26.0</v>
      </c>
      <c r="BY41" s="5" t="s">
        <v>138</v>
      </c>
      <c r="BZ41" s="5" t="s">
        <v>139</v>
      </c>
      <c r="CA41" s="4">
        <v>27.0</v>
      </c>
      <c r="CB41" s="5" t="s">
        <v>138</v>
      </c>
      <c r="CC41" s="5" t="s">
        <v>143</v>
      </c>
      <c r="CD41" s="4">
        <v>28.0</v>
      </c>
      <c r="CE41" s="5" t="s">
        <v>138</v>
      </c>
      <c r="CF41" s="5" t="s">
        <v>139</v>
      </c>
      <c r="CG41" s="4">
        <v>29.0</v>
      </c>
      <c r="CH41" s="5" t="s">
        <v>138</v>
      </c>
      <c r="CI41" s="5" t="s">
        <v>143</v>
      </c>
      <c r="CJ41" s="4">
        <v>30.0</v>
      </c>
      <c r="CK41" s="5" t="s">
        <v>144</v>
      </c>
      <c r="CL41" s="5" t="s">
        <v>145</v>
      </c>
      <c r="CM41" s="4">
        <v>31.0</v>
      </c>
      <c r="CN41" s="5" t="s">
        <v>146</v>
      </c>
      <c r="CO41" s="5" t="s">
        <v>167</v>
      </c>
      <c r="CP41" s="4">
        <v>32.0</v>
      </c>
      <c r="CQ41" s="5" t="s">
        <v>148</v>
      </c>
      <c r="CR41" s="5" t="s">
        <v>195</v>
      </c>
      <c r="CS41" s="4">
        <v>33.0</v>
      </c>
      <c r="CT41" s="5" t="s">
        <v>149</v>
      </c>
      <c r="CU41" s="5" t="s">
        <v>169</v>
      </c>
      <c r="CV41" s="4">
        <v>34.0</v>
      </c>
      <c r="CW41" s="5" t="s">
        <v>151</v>
      </c>
      <c r="CX41" s="5" t="s">
        <v>153</v>
      </c>
      <c r="CY41" s="4">
        <v>35.0</v>
      </c>
      <c r="CZ41" s="5" t="s">
        <v>152</v>
      </c>
      <c r="DA41" s="5" t="s">
        <v>147</v>
      </c>
      <c r="DB41" s="4">
        <v>36.0</v>
      </c>
      <c r="DC41" s="5" t="s">
        <v>154</v>
      </c>
      <c r="DD41" s="5" t="s">
        <v>150</v>
      </c>
      <c r="DE41" s="4">
        <v>37.0</v>
      </c>
      <c r="DF41" s="5" t="s">
        <v>155</v>
      </c>
      <c r="DG41" s="5" t="s">
        <v>170</v>
      </c>
      <c r="DH41" s="4">
        <v>38.0</v>
      </c>
      <c r="DI41" s="5" t="s">
        <v>157</v>
      </c>
      <c r="DJ41" s="5" t="s">
        <v>156</v>
      </c>
      <c r="DK41" s="4">
        <v>39.0</v>
      </c>
      <c r="DL41" s="5" t="s">
        <v>159</v>
      </c>
      <c r="DM41" s="6" t="s">
        <v>419</v>
      </c>
      <c r="DN41" s="5"/>
      <c r="DO41" s="5"/>
    </row>
    <row r="42">
      <c r="A42" s="4">
        <v>1.0</v>
      </c>
      <c r="B42" s="5" t="s">
        <v>117</v>
      </c>
      <c r="C42" s="5" t="s">
        <v>118</v>
      </c>
      <c r="D42" s="4">
        <v>2.0</v>
      </c>
      <c r="E42" s="5" t="s">
        <v>119</v>
      </c>
      <c r="F42" s="5" t="s">
        <v>118</v>
      </c>
      <c r="G42" s="4">
        <v>3.0</v>
      </c>
      <c r="H42" s="5" t="s">
        <v>120</v>
      </c>
      <c r="I42" s="5" t="s">
        <v>118</v>
      </c>
      <c r="J42" s="4">
        <v>4.0</v>
      </c>
      <c r="K42" s="5" t="s">
        <v>121</v>
      </c>
      <c r="L42" s="5" t="s">
        <v>118</v>
      </c>
      <c r="M42" s="4">
        <v>5.0</v>
      </c>
      <c r="N42" s="5" t="s">
        <v>122</v>
      </c>
      <c r="O42" s="5" t="s">
        <v>118</v>
      </c>
      <c r="P42" s="4">
        <v>6.0</v>
      </c>
      <c r="Q42" s="5" t="s">
        <v>123</v>
      </c>
      <c r="R42" s="5" t="s">
        <v>118</v>
      </c>
      <c r="S42" s="4">
        <v>7.0</v>
      </c>
      <c r="T42" s="5" t="s">
        <v>124</v>
      </c>
      <c r="U42" s="5" t="s">
        <v>118</v>
      </c>
      <c r="V42" s="4">
        <v>8.0</v>
      </c>
      <c r="W42" s="5" t="s">
        <v>125</v>
      </c>
      <c r="X42" s="5" t="s">
        <v>118</v>
      </c>
      <c r="Y42" s="4">
        <v>9.0</v>
      </c>
      <c r="Z42" s="5" t="s">
        <v>126</v>
      </c>
      <c r="AA42" s="5" t="s">
        <v>160</v>
      </c>
      <c r="AB42" s="4">
        <v>10.0</v>
      </c>
      <c r="AC42" s="5" t="s">
        <v>128</v>
      </c>
      <c r="AD42" s="5" t="s">
        <v>160</v>
      </c>
      <c r="AE42" s="4">
        <v>11.0</v>
      </c>
      <c r="AF42" s="5" t="s">
        <v>130</v>
      </c>
      <c r="AG42" s="5" t="s">
        <v>420</v>
      </c>
      <c r="AH42" s="4">
        <v>12.0</v>
      </c>
      <c r="AI42" s="5" t="s">
        <v>132</v>
      </c>
      <c r="AJ42" s="5" t="s">
        <v>421</v>
      </c>
      <c r="AK42" s="4">
        <v>13.0</v>
      </c>
      <c r="AL42" s="5" t="s">
        <v>134</v>
      </c>
      <c r="AM42" s="5" t="s">
        <v>422</v>
      </c>
      <c r="AN42" s="4">
        <v>14.0</v>
      </c>
      <c r="AO42" s="5" t="s">
        <v>136</v>
      </c>
      <c r="AP42" s="5" t="s">
        <v>423</v>
      </c>
      <c r="AQ42" s="4">
        <v>15.0</v>
      </c>
      <c r="AR42" s="5" t="s">
        <v>138</v>
      </c>
      <c r="AS42" s="5" t="s">
        <v>142</v>
      </c>
      <c r="AT42" s="4">
        <v>16.0</v>
      </c>
      <c r="AU42" s="5" t="s">
        <v>138</v>
      </c>
      <c r="AV42" s="5" t="s">
        <v>141</v>
      </c>
      <c r="AW42" s="4">
        <v>17.0</v>
      </c>
      <c r="AX42" s="5" t="s">
        <v>138</v>
      </c>
      <c r="AY42" s="5" t="s">
        <v>139</v>
      </c>
      <c r="AZ42" s="4">
        <v>18.0</v>
      </c>
      <c r="BA42" s="5" t="s">
        <v>138</v>
      </c>
      <c r="BB42" s="5" t="s">
        <v>141</v>
      </c>
      <c r="BC42" s="4">
        <v>19.0</v>
      </c>
      <c r="BD42" s="5" t="s">
        <v>138</v>
      </c>
      <c r="BE42" s="5" t="s">
        <v>142</v>
      </c>
      <c r="BF42" s="4">
        <v>20.0</v>
      </c>
      <c r="BG42" s="5" t="s">
        <v>138</v>
      </c>
      <c r="BH42" s="5" t="s">
        <v>177</v>
      </c>
      <c r="BI42" s="4">
        <v>21.0</v>
      </c>
      <c r="BJ42" s="5" t="s">
        <v>138</v>
      </c>
      <c r="BK42" s="5" t="s">
        <v>142</v>
      </c>
      <c r="BL42" s="4">
        <v>22.0</v>
      </c>
      <c r="BM42" s="5" t="s">
        <v>138</v>
      </c>
      <c r="BN42" s="5" t="s">
        <v>143</v>
      </c>
      <c r="BO42" s="4">
        <v>23.0</v>
      </c>
      <c r="BP42" s="5" t="s">
        <v>138</v>
      </c>
      <c r="BQ42" s="5" t="s">
        <v>139</v>
      </c>
      <c r="BR42" s="4">
        <v>24.0</v>
      </c>
      <c r="BS42" s="5" t="s">
        <v>138</v>
      </c>
      <c r="BT42" s="5" t="s">
        <v>142</v>
      </c>
      <c r="BU42" s="4">
        <v>25.0</v>
      </c>
      <c r="BV42" s="5" t="s">
        <v>138</v>
      </c>
      <c r="BW42" s="5" t="s">
        <v>142</v>
      </c>
      <c r="BX42" s="4">
        <v>26.0</v>
      </c>
      <c r="BY42" s="5" t="s">
        <v>138</v>
      </c>
      <c r="BZ42" s="5" t="s">
        <v>139</v>
      </c>
      <c r="CA42" s="4">
        <v>27.0</v>
      </c>
      <c r="CB42" s="5" t="s">
        <v>138</v>
      </c>
      <c r="CC42" s="5" t="s">
        <v>177</v>
      </c>
      <c r="CD42" s="4">
        <v>28.0</v>
      </c>
      <c r="CE42" s="5" t="s">
        <v>138</v>
      </c>
      <c r="CF42" s="5" t="s">
        <v>139</v>
      </c>
      <c r="CG42" s="4">
        <v>29.0</v>
      </c>
      <c r="CH42" s="5" t="s">
        <v>138</v>
      </c>
      <c r="CI42" s="5" t="s">
        <v>143</v>
      </c>
      <c r="CJ42" s="4">
        <v>30.0</v>
      </c>
      <c r="CK42" s="5" t="s">
        <v>144</v>
      </c>
      <c r="CL42" s="5" t="s">
        <v>186</v>
      </c>
      <c r="CM42" s="4">
        <v>31.0</v>
      </c>
      <c r="CN42" s="5" t="s">
        <v>146</v>
      </c>
      <c r="CO42" s="5" t="s">
        <v>167</v>
      </c>
      <c r="CP42" s="4">
        <v>32.0</v>
      </c>
      <c r="CQ42" s="5" t="s">
        <v>148</v>
      </c>
      <c r="CR42" s="5" t="s">
        <v>167</v>
      </c>
      <c r="CS42" s="4">
        <v>33.0</v>
      </c>
      <c r="CT42" s="5" t="s">
        <v>149</v>
      </c>
      <c r="CU42" s="5" t="s">
        <v>150</v>
      </c>
      <c r="CV42" s="4">
        <v>34.0</v>
      </c>
      <c r="CW42" s="5" t="s">
        <v>151</v>
      </c>
      <c r="CX42" s="5" t="s">
        <v>150</v>
      </c>
      <c r="CY42" s="4">
        <v>35.0</v>
      </c>
      <c r="CZ42" s="5" t="s">
        <v>152</v>
      </c>
      <c r="DA42" s="5" t="s">
        <v>150</v>
      </c>
      <c r="DB42" s="4">
        <v>36.0</v>
      </c>
      <c r="DC42" s="5" t="s">
        <v>154</v>
      </c>
      <c r="DD42" s="5" t="s">
        <v>150</v>
      </c>
      <c r="DE42" s="4">
        <v>37.0</v>
      </c>
      <c r="DF42" s="5" t="s">
        <v>155</v>
      </c>
      <c r="DG42" s="5" t="s">
        <v>158</v>
      </c>
      <c r="DH42" s="4">
        <v>38.0</v>
      </c>
      <c r="DI42" s="5" t="s">
        <v>157</v>
      </c>
      <c r="DJ42" s="5" t="s">
        <v>158</v>
      </c>
      <c r="DK42" s="4">
        <v>39.0</v>
      </c>
      <c r="DL42" s="5" t="s">
        <v>159</v>
      </c>
      <c r="DM42" s="5" t="s">
        <v>424</v>
      </c>
      <c r="DN42" s="5"/>
      <c r="DO42" s="5"/>
    </row>
    <row r="43">
      <c r="A43" s="4">
        <v>1.0</v>
      </c>
      <c r="B43" s="5" t="s">
        <v>117</v>
      </c>
      <c r="C43" s="5" t="s">
        <v>118</v>
      </c>
      <c r="D43" s="4">
        <v>2.0</v>
      </c>
      <c r="E43" s="5" t="s">
        <v>119</v>
      </c>
      <c r="F43" s="5" t="s">
        <v>118</v>
      </c>
      <c r="G43" s="4">
        <v>3.0</v>
      </c>
      <c r="H43" s="5" t="s">
        <v>120</v>
      </c>
      <c r="I43" s="5" t="s">
        <v>118</v>
      </c>
      <c r="J43" s="4">
        <v>4.0</v>
      </c>
      <c r="K43" s="5" t="s">
        <v>121</v>
      </c>
      <c r="L43" s="5" t="s">
        <v>118</v>
      </c>
      <c r="M43" s="4">
        <v>5.0</v>
      </c>
      <c r="N43" s="5" t="s">
        <v>122</v>
      </c>
      <c r="O43" s="5" t="s">
        <v>118</v>
      </c>
      <c r="P43" s="4">
        <v>6.0</v>
      </c>
      <c r="Q43" s="5" t="s">
        <v>123</v>
      </c>
      <c r="R43" s="5" t="s">
        <v>118</v>
      </c>
      <c r="S43" s="4">
        <v>7.0</v>
      </c>
      <c r="T43" s="5" t="s">
        <v>124</v>
      </c>
      <c r="U43" s="5" t="s">
        <v>118</v>
      </c>
      <c r="V43" s="4">
        <v>8.0</v>
      </c>
      <c r="W43" s="5" t="s">
        <v>125</v>
      </c>
      <c r="X43" s="5" t="s">
        <v>118</v>
      </c>
      <c r="Y43" s="4">
        <v>9.0</v>
      </c>
      <c r="Z43" s="5" t="s">
        <v>126</v>
      </c>
      <c r="AA43" s="5" t="s">
        <v>425</v>
      </c>
      <c r="AB43" s="4">
        <v>10.0</v>
      </c>
      <c r="AC43" s="5" t="s">
        <v>128</v>
      </c>
      <c r="AD43" s="5" t="s">
        <v>426</v>
      </c>
      <c r="AE43" s="4">
        <v>11.0</v>
      </c>
      <c r="AF43" s="5" t="s">
        <v>130</v>
      </c>
      <c r="AG43" s="5" t="s">
        <v>427</v>
      </c>
      <c r="AH43" s="4">
        <v>12.0</v>
      </c>
      <c r="AI43" s="5" t="s">
        <v>132</v>
      </c>
      <c r="AJ43" s="5" t="s">
        <v>428</v>
      </c>
      <c r="AK43" s="4">
        <v>13.0</v>
      </c>
      <c r="AL43" s="5" t="s">
        <v>134</v>
      </c>
      <c r="AM43" s="5" t="s">
        <v>429</v>
      </c>
      <c r="AN43" s="4">
        <v>14.0</v>
      </c>
      <c r="AO43" s="5" t="s">
        <v>136</v>
      </c>
      <c r="AP43" s="5" t="s">
        <v>430</v>
      </c>
      <c r="AQ43" s="4">
        <v>15.0</v>
      </c>
      <c r="AR43" s="5" t="s">
        <v>138</v>
      </c>
      <c r="AS43" s="5" t="s">
        <v>139</v>
      </c>
      <c r="AT43" s="4">
        <v>16.0</v>
      </c>
      <c r="AU43" s="5" t="s">
        <v>138</v>
      </c>
      <c r="AV43" s="5" t="s">
        <v>140</v>
      </c>
      <c r="AW43" s="4">
        <v>17.0</v>
      </c>
      <c r="AX43" s="5" t="s">
        <v>138</v>
      </c>
      <c r="AY43" s="5" t="s">
        <v>139</v>
      </c>
      <c r="AZ43" s="4">
        <v>18.0</v>
      </c>
      <c r="BA43" s="5" t="s">
        <v>138</v>
      </c>
      <c r="BB43" s="5" t="s">
        <v>177</v>
      </c>
      <c r="BC43" s="4">
        <v>19.0</v>
      </c>
      <c r="BD43" s="5" t="s">
        <v>138</v>
      </c>
      <c r="BE43" s="5" t="s">
        <v>142</v>
      </c>
      <c r="BF43" s="4">
        <v>20.0</v>
      </c>
      <c r="BG43" s="5" t="s">
        <v>138</v>
      </c>
      <c r="BH43" s="5" t="s">
        <v>140</v>
      </c>
      <c r="BI43" s="4">
        <v>21.0</v>
      </c>
      <c r="BJ43" s="5" t="s">
        <v>138</v>
      </c>
      <c r="BK43" s="5" t="s">
        <v>142</v>
      </c>
      <c r="BL43" s="4">
        <v>22.0</v>
      </c>
      <c r="BM43" s="5" t="s">
        <v>138</v>
      </c>
      <c r="BN43" s="5" t="s">
        <v>140</v>
      </c>
      <c r="BO43" s="4">
        <v>23.0</v>
      </c>
      <c r="BP43" s="5" t="s">
        <v>138</v>
      </c>
      <c r="BQ43" s="5" t="s">
        <v>139</v>
      </c>
      <c r="BR43" s="4">
        <v>24.0</v>
      </c>
      <c r="BS43" s="5" t="s">
        <v>138</v>
      </c>
      <c r="BT43" s="5" t="s">
        <v>142</v>
      </c>
      <c r="BU43" s="4">
        <v>25.0</v>
      </c>
      <c r="BV43" s="5" t="s">
        <v>138</v>
      </c>
      <c r="BW43" s="5" t="s">
        <v>140</v>
      </c>
      <c r="BX43" s="4">
        <v>26.0</v>
      </c>
      <c r="BY43" s="5" t="s">
        <v>138</v>
      </c>
      <c r="BZ43" s="5" t="s">
        <v>143</v>
      </c>
      <c r="CA43" s="4">
        <v>27.0</v>
      </c>
      <c r="CB43" s="5" t="s">
        <v>138</v>
      </c>
      <c r="CC43" s="5" t="s">
        <v>143</v>
      </c>
      <c r="CD43" s="4">
        <v>28.0</v>
      </c>
      <c r="CE43" s="5" t="s">
        <v>138</v>
      </c>
      <c r="CF43" s="5" t="s">
        <v>139</v>
      </c>
      <c r="CG43" s="4">
        <v>29.0</v>
      </c>
      <c r="CH43" s="5" t="s">
        <v>138</v>
      </c>
      <c r="CI43" s="5" t="s">
        <v>143</v>
      </c>
      <c r="CJ43" s="4">
        <v>30.0</v>
      </c>
      <c r="CK43" s="5" t="s">
        <v>144</v>
      </c>
      <c r="CL43" s="5" t="s">
        <v>178</v>
      </c>
      <c r="CM43" s="4">
        <v>31.0</v>
      </c>
      <c r="CN43" s="5" t="s">
        <v>146</v>
      </c>
      <c r="CO43" s="5" t="s">
        <v>167</v>
      </c>
      <c r="CP43" s="4">
        <v>32.0</v>
      </c>
      <c r="CQ43" s="5" t="s">
        <v>148</v>
      </c>
      <c r="CR43" s="5" t="s">
        <v>167</v>
      </c>
      <c r="CS43" s="4">
        <v>33.0</v>
      </c>
      <c r="CT43" s="5" t="s">
        <v>149</v>
      </c>
      <c r="CU43" s="5" t="s">
        <v>147</v>
      </c>
      <c r="CV43" s="4">
        <v>34.0</v>
      </c>
      <c r="CW43" s="5" t="s">
        <v>151</v>
      </c>
      <c r="CX43" s="5" t="s">
        <v>150</v>
      </c>
      <c r="CY43" s="4">
        <v>35.0</v>
      </c>
      <c r="CZ43" s="5" t="s">
        <v>152</v>
      </c>
      <c r="DA43" s="5" t="s">
        <v>150</v>
      </c>
      <c r="DB43" s="4">
        <v>36.0</v>
      </c>
      <c r="DC43" s="5" t="s">
        <v>154</v>
      </c>
      <c r="DD43" s="5" t="s">
        <v>187</v>
      </c>
      <c r="DE43" s="4">
        <v>37.0</v>
      </c>
      <c r="DF43" s="5" t="s">
        <v>155</v>
      </c>
      <c r="DG43" s="5" t="s">
        <v>158</v>
      </c>
      <c r="DH43" s="4">
        <v>38.0</v>
      </c>
      <c r="DI43" s="5" t="s">
        <v>157</v>
      </c>
      <c r="DJ43" s="5" t="s">
        <v>158</v>
      </c>
      <c r="DK43" s="4">
        <v>39.0</v>
      </c>
      <c r="DL43" s="5" t="s">
        <v>159</v>
      </c>
      <c r="DM43" s="6" t="s">
        <v>431</v>
      </c>
      <c r="DN43" s="5"/>
      <c r="DO43" s="5"/>
    </row>
    <row r="44">
      <c r="A44" s="4">
        <v>1.0</v>
      </c>
      <c r="B44" s="5" t="s">
        <v>117</v>
      </c>
      <c r="C44" s="5" t="s">
        <v>118</v>
      </c>
      <c r="D44" s="4">
        <v>2.0</v>
      </c>
      <c r="E44" s="5" t="s">
        <v>119</v>
      </c>
      <c r="F44" s="5" t="s">
        <v>118</v>
      </c>
      <c r="G44" s="4">
        <v>3.0</v>
      </c>
      <c r="H44" s="5" t="s">
        <v>120</v>
      </c>
      <c r="I44" s="5" t="s">
        <v>118</v>
      </c>
      <c r="J44" s="4">
        <v>4.0</v>
      </c>
      <c r="K44" s="5" t="s">
        <v>121</v>
      </c>
      <c r="L44" s="5" t="s">
        <v>118</v>
      </c>
      <c r="M44" s="4">
        <v>5.0</v>
      </c>
      <c r="N44" s="5" t="s">
        <v>122</v>
      </c>
      <c r="O44" s="5" t="s">
        <v>118</v>
      </c>
      <c r="P44" s="4">
        <v>6.0</v>
      </c>
      <c r="Q44" s="5" t="s">
        <v>123</v>
      </c>
      <c r="R44" s="5" t="s">
        <v>118</v>
      </c>
      <c r="S44" s="4">
        <v>7.0</v>
      </c>
      <c r="T44" s="5" t="s">
        <v>124</v>
      </c>
      <c r="U44" s="5" t="s">
        <v>118</v>
      </c>
      <c r="V44" s="4">
        <v>8.0</v>
      </c>
      <c r="W44" s="5" t="s">
        <v>125</v>
      </c>
      <c r="X44" s="5" t="s">
        <v>118</v>
      </c>
      <c r="Y44" s="4">
        <v>9.0</v>
      </c>
      <c r="Z44" s="5" t="s">
        <v>126</v>
      </c>
      <c r="AA44" s="5" t="s">
        <v>432</v>
      </c>
      <c r="AB44" s="4">
        <v>10.0</v>
      </c>
      <c r="AC44" s="5" t="s">
        <v>128</v>
      </c>
      <c r="AD44" s="5" t="s">
        <v>433</v>
      </c>
      <c r="AE44" s="4">
        <v>11.0</v>
      </c>
      <c r="AF44" s="5" t="s">
        <v>130</v>
      </c>
      <c r="AG44" s="5" t="s">
        <v>434</v>
      </c>
      <c r="AH44" s="4">
        <v>12.0</v>
      </c>
      <c r="AI44" s="5" t="s">
        <v>132</v>
      </c>
      <c r="AJ44" s="5" t="s">
        <v>435</v>
      </c>
      <c r="AK44" s="4">
        <v>13.0</v>
      </c>
      <c r="AL44" s="5" t="s">
        <v>134</v>
      </c>
      <c r="AM44" s="5" t="s">
        <v>436</v>
      </c>
      <c r="AN44" s="4">
        <v>14.0</v>
      </c>
      <c r="AO44" s="5" t="s">
        <v>136</v>
      </c>
      <c r="AP44" s="5" t="s">
        <v>437</v>
      </c>
      <c r="AQ44" s="4">
        <v>15.0</v>
      </c>
      <c r="AR44" s="5" t="s">
        <v>138</v>
      </c>
      <c r="AS44" s="5" t="s">
        <v>142</v>
      </c>
      <c r="AT44" s="4">
        <v>16.0</v>
      </c>
      <c r="AU44" s="5" t="s">
        <v>138</v>
      </c>
      <c r="AV44" s="5" t="s">
        <v>141</v>
      </c>
      <c r="AW44" s="4">
        <v>17.0</v>
      </c>
      <c r="AX44" s="5" t="s">
        <v>138</v>
      </c>
      <c r="AY44" s="5" t="s">
        <v>139</v>
      </c>
      <c r="AZ44" s="4">
        <v>18.0</v>
      </c>
      <c r="BA44" s="5" t="s">
        <v>138</v>
      </c>
      <c r="BB44" s="5" t="s">
        <v>141</v>
      </c>
      <c r="BC44" s="4">
        <v>19.0</v>
      </c>
      <c r="BD44" s="5" t="s">
        <v>138</v>
      </c>
      <c r="BE44" s="5" t="s">
        <v>141</v>
      </c>
      <c r="BF44" s="4">
        <v>20.0</v>
      </c>
      <c r="BG44" s="5" t="s">
        <v>138</v>
      </c>
      <c r="BH44" s="5" t="s">
        <v>140</v>
      </c>
      <c r="BI44" s="4">
        <v>21.0</v>
      </c>
      <c r="BJ44" s="5" t="s">
        <v>138</v>
      </c>
      <c r="BK44" s="5" t="s">
        <v>142</v>
      </c>
      <c r="BL44" s="4">
        <v>22.0</v>
      </c>
      <c r="BM44" s="5" t="s">
        <v>138</v>
      </c>
      <c r="BN44" s="5" t="s">
        <v>143</v>
      </c>
      <c r="BO44" s="4">
        <v>23.0</v>
      </c>
      <c r="BP44" s="5" t="s">
        <v>138</v>
      </c>
      <c r="BQ44" s="5" t="s">
        <v>139</v>
      </c>
      <c r="BR44" s="4">
        <v>24.0</v>
      </c>
      <c r="BS44" s="5" t="s">
        <v>138</v>
      </c>
      <c r="BT44" s="5" t="s">
        <v>143</v>
      </c>
      <c r="BU44" s="4">
        <v>25.0</v>
      </c>
      <c r="BV44" s="5" t="s">
        <v>138</v>
      </c>
      <c r="BW44" s="5" t="s">
        <v>140</v>
      </c>
      <c r="BX44" s="4">
        <v>26.0</v>
      </c>
      <c r="BY44" s="5" t="s">
        <v>138</v>
      </c>
      <c r="BZ44" s="5" t="s">
        <v>139</v>
      </c>
      <c r="CA44" s="4">
        <v>27.0</v>
      </c>
      <c r="CB44" s="5" t="s">
        <v>138</v>
      </c>
      <c r="CC44" s="5" t="s">
        <v>143</v>
      </c>
      <c r="CD44" s="4">
        <v>28.0</v>
      </c>
      <c r="CE44" s="5" t="s">
        <v>138</v>
      </c>
      <c r="CF44" s="5" t="s">
        <v>139</v>
      </c>
      <c r="CG44" s="4">
        <v>29.0</v>
      </c>
      <c r="CH44" s="5" t="s">
        <v>138</v>
      </c>
      <c r="CI44" s="5" t="s">
        <v>143</v>
      </c>
      <c r="CJ44" s="4">
        <v>30.0</v>
      </c>
      <c r="CK44" s="5" t="s">
        <v>144</v>
      </c>
      <c r="CL44" s="5" t="s">
        <v>202</v>
      </c>
      <c r="CM44" s="4">
        <v>31.0</v>
      </c>
      <c r="CN44" s="5" t="s">
        <v>146</v>
      </c>
      <c r="CO44" s="5" t="s">
        <v>168</v>
      </c>
      <c r="CP44" s="4">
        <v>32.0</v>
      </c>
      <c r="CQ44" s="5" t="s">
        <v>148</v>
      </c>
      <c r="CR44" s="5" t="s">
        <v>147</v>
      </c>
      <c r="CS44" s="4">
        <v>33.0</v>
      </c>
      <c r="CT44" s="5" t="s">
        <v>149</v>
      </c>
      <c r="CU44" s="5" t="s">
        <v>147</v>
      </c>
      <c r="CV44" s="4">
        <v>34.0</v>
      </c>
      <c r="CW44" s="5" t="s">
        <v>151</v>
      </c>
      <c r="CX44" s="5" t="s">
        <v>150</v>
      </c>
      <c r="CY44" s="4">
        <v>35.0</v>
      </c>
      <c r="CZ44" s="5" t="s">
        <v>152</v>
      </c>
      <c r="DA44" s="5" t="s">
        <v>147</v>
      </c>
      <c r="DB44" s="4">
        <v>36.0</v>
      </c>
      <c r="DC44" s="5" t="s">
        <v>154</v>
      </c>
      <c r="DD44" s="5" t="s">
        <v>147</v>
      </c>
      <c r="DE44" s="4">
        <v>37.0</v>
      </c>
      <c r="DF44" s="5" t="s">
        <v>155</v>
      </c>
      <c r="DG44" s="5" t="s">
        <v>158</v>
      </c>
      <c r="DH44" s="4">
        <v>38.0</v>
      </c>
      <c r="DI44" s="5" t="s">
        <v>157</v>
      </c>
      <c r="DJ44" s="5" t="s">
        <v>179</v>
      </c>
      <c r="DK44" s="4">
        <v>39.0</v>
      </c>
      <c r="DL44" s="5" t="s">
        <v>159</v>
      </c>
      <c r="DM44" s="6" t="s">
        <v>438</v>
      </c>
      <c r="DN44" s="5"/>
      <c r="DO44" s="5"/>
    </row>
    <row r="45">
      <c r="A45" s="4">
        <v>1.0</v>
      </c>
      <c r="B45" s="5" t="s">
        <v>117</v>
      </c>
      <c r="C45" s="5" t="s">
        <v>118</v>
      </c>
      <c r="D45" s="4">
        <v>2.0</v>
      </c>
      <c r="E45" s="5" t="s">
        <v>119</v>
      </c>
      <c r="F45" s="5" t="s">
        <v>118</v>
      </c>
      <c r="G45" s="4">
        <v>3.0</v>
      </c>
      <c r="H45" s="5" t="s">
        <v>120</v>
      </c>
      <c r="I45" s="5" t="s">
        <v>118</v>
      </c>
      <c r="J45" s="4">
        <v>4.0</v>
      </c>
      <c r="K45" s="5" t="s">
        <v>121</v>
      </c>
      <c r="L45" s="5" t="s">
        <v>118</v>
      </c>
      <c r="M45" s="4">
        <v>5.0</v>
      </c>
      <c r="N45" s="5" t="s">
        <v>122</v>
      </c>
      <c r="O45" s="5" t="s">
        <v>118</v>
      </c>
      <c r="P45" s="4">
        <v>6.0</v>
      </c>
      <c r="Q45" s="5" t="s">
        <v>123</v>
      </c>
      <c r="R45" s="5" t="s">
        <v>118</v>
      </c>
      <c r="S45" s="4">
        <v>7.0</v>
      </c>
      <c r="T45" s="5" t="s">
        <v>124</v>
      </c>
      <c r="U45" s="5" t="s">
        <v>118</v>
      </c>
      <c r="V45" s="4">
        <v>8.0</v>
      </c>
      <c r="W45" s="5" t="s">
        <v>125</v>
      </c>
      <c r="X45" s="5" t="s">
        <v>118</v>
      </c>
      <c r="Y45" s="4">
        <v>9.0</v>
      </c>
      <c r="Z45" s="5" t="s">
        <v>126</v>
      </c>
      <c r="AA45" s="5" t="s">
        <v>439</v>
      </c>
      <c r="AB45" s="4">
        <v>10.0</v>
      </c>
      <c r="AC45" s="5" t="s">
        <v>128</v>
      </c>
      <c r="AD45" s="5" t="s">
        <v>440</v>
      </c>
      <c r="AE45" s="4">
        <v>11.0</v>
      </c>
      <c r="AF45" s="5" t="s">
        <v>130</v>
      </c>
      <c r="AG45" s="5" t="s">
        <v>441</v>
      </c>
      <c r="AH45" s="4">
        <v>12.0</v>
      </c>
      <c r="AI45" s="5" t="s">
        <v>132</v>
      </c>
      <c r="AJ45" s="5" t="s">
        <v>442</v>
      </c>
      <c r="AK45" s="4">
        <v>13.0</v>
      </c>
      <c r="AL45" s="5" t="s">
        <v>134</v>
      </c>
      <c r="AM45" s="5" t="s">
        <v>443</v>
      </c>
      <c r="AN45" s="4">
        <v>14.0</v>
      </c>
      <c r="AO45" s="5" t="s">
        <v>136</v>
      </c>
      <c r="AP45" s="5" t="s">
        <v>444</v>
      </c>
      <c r="AQ45" s="4">
        <v>15.0</v>
      </c>
      <c r="AR45" s="5" t="s">
        <v>138</v>
      </c>
      <c r="AS45" s="5" t="s">
        <v>139</v>
      </c>
      <c r="AT45" s="4">
        <v>16.0</v>
      </c>
      <c r="AU45" s="5" t="s">
        <v>138</v>
      </c>
      <c r="AV45" s="5" t="s">
        <v>140</v>
      </c>
      <c r="AW45" s="4">
        <v>17.0</v>
      </c>
      <c r="AX45" s="5" t="s">
        <v>138</v>
      </c>
      <c r="AY45" s="5" t="s">
        <v>140</v>
      </c>
      <c r="AZ45" s="4">
        <v>18.0</v>
      </c>
      <c r="BA45" s="5" t="s">
        <v>138</v>
      </c>
      <c r="BB45" s="5" t="s">
        <v>177</v>
      </c>
      <c r="BC45" s="4">
        <v>19.0</v>
      </c>
      <c r="BD45" s="5" t="s">
        <v>138</v>
      </c>
      <c r="BE45" s="5" t="s">
        <v>142</v>
      </c>
      <c r="BF45" s="4">
        <v>20.0</v>
      </c>
      <c r="BG45" s="5" t="s">
        <v>138</v>
      </c>
      <c r="BH45" s="5" t="s">
        <v>177</v>
      </c>
      <c r="BI45" s="4">
        <v>21.0</v>
      </c>
      <c r="BJ45" s="5" t="s">
        <v>138</v>
      </c>
      <c r="BK45" s="5" t="s">
        <v>177</v>
      </c>
      <c r="BL45" s="4">
        <v>22.0</v>
      </c>
      <c r="BM45" s="5" t="s">
        <v>138</v>
      </c>
      <c r="BN45" s="5" t="s">
        <v>143</v>
      </c>
      <c r="BO45" s="4">
        <v>23.0</v>
      </c>
      <c r="BP45" s="5" t="s">
        <v>138</v>
      </c>
      <c r="BQ45" s="5" t="s">
        <v>139</v>
      </c>
      <c r="BR45" s="4">
        <v>24.0</v>
      </c>
      <c r="BS45" s="5" t="s">
        <v>138</v>
      </c>
      <c r="BT45" s="5" t="s">
        <v>143</v>
      </c>
      <c r="BU45" s="4">
        <v>25.0</v>
      </c>
      <c r="BV45" s="5" t="s">
        <v>138</v>
      </c>
      <c r="BW45" s="5" t="s">
        <v>140</v>
      </c>
      <c r="BX45" s="4">
        <v>26.0</v>
      </c>
      <c r="BY45" s="5" t="s">
        <v>138</v>
      </c>
      <c r="BZ45" s="5" t="s">
        <v>143</v>
      </c>
      <c r="CA45" s="4">
        <v>27.0</v>
      </c>
      <c r="CB45" s="5" t="s">
        <v>138</v>
      </c>
      <c r="CC45" s="5" t="s">
        <v>143</v>
      </c>
      <c r="CD45" s="4">
        <v>28.0</v>
      </c>
      <c r="CE45" s="5" t="s">
        <v>138</v>
      </c>
      <c r="CF45" s="5" t="s">
        <v>177</v>
      </c>
      <c r="CG45" s="4">
        <v>29.0</v>
      </c>
      <c r="CH45" s="5" t="s">
        <v>138</v>
      </c>
      <c r="CI45" s="5" t="s">
        <v>143</v>
      </c>
      <c r="CJ45" s="4">
        <v>30.0</v>
      </c>
      <c r="CK45" s="5" t="s">
        <v>144</v>
      </c>
      <c r="CL45" s="5" t="s">
        <v>178</v>
      </c>
      <c r="CM45" s="4">
        <v>31.0</v>
      </c>
      <c r="CN45" s="5" t="s">
        <v>146</v>
      </c>
      <c r="CO45" s="5" t="s">
        <v>147</v>
      </c>
      <c r="CP45" s="4">
        <v>32.0</v>
      </c>
      <c r="CQ45" s="5" t="s">
        <v>148</v>
      </c>
      <c r="CR45" s="5" t="s">
        <v>153</v>
      </c>
      <c r="CS45" s="4">
        <v>33.0</v>
      </c>
      <c r="CT45" s="5" t="s">
        <v>149</v>
      </c>
      <c r="CU45" s="5" t="s">
        <v>153</v>
      </c>
      <c r="CV45" s="4">
        <v>34.0</v>
      </c>
      <c r="CW45" s="5" t="s">
        <v>151</v>
      </c>
      <c r="CX45" s="5" t="s">
        <v>153</v>
      </c>
      <c r="CY45" s="4">
        <v>35.0</v>
      </c>
      <c r="CZ45" s="5" t="s">
        <v>152</v>
      </c>
      <c r="DA45" s="5" t="s">
        <v>153</v>
      </c>
      <c r="DB45" s="4">
        <v>36.0</v>
      </c>
      <c r="DC45" s="5" t="s">
        <v>154</v>
      </c>
      <c r="DD45" s="5" t="s">
        <v>153</v>
      </c>
      <c r="DE45" s="4">
        <v>37.0</v>
      </c>
      <c r="DF45" s="5" t="s">
        <v>155</v>
      </c>
      <c r="DG45" s="5" t="s">
        <v>274</v>
      </c>
      <c r="DH45" s="4">
        <v>38.0</v>
      </c>
      <c r="DI45" s="5" t="s">
        <v>157</v>
      </c>
      <c r="DJ45" s="5" t="s">
        <v>274</v>
      </c>
      <c r="DK45" s="4">
        <v>39.0</v>
      </c>
      <c r="DL45" s="5" t="s">
        <v>159</v>
      </c>
      <c r="DM45" s="5" t="s">
        <v>445</v>
      </c>
      <c r="DN45" s="5"/>
      <c r="DO45" s="5"/>
    </row>
    <row r="46">
      <c r="A46" s="4">
        <v>1.0</v>
      </c>
      <c r="B46" s="5" t="s">
        <v>117</v>
      </c>
      <c r="C46" s="5" t="s">
        <v>118</v>
      </c>
      <c r="D46" s="4">
        <v>2.0</v>
      </c>
      <c r="E46" s="5" t="s">
        <v>119</v>
      </c>
      <c r="F46" s="5" t="s">
        <v>118</v>
      </c>
      <c r="G46" s="4">
        <v>3.0</v>
      </c>
      <c r="H46" s="5" t="s">
        <v>120</v>
      </c>
      <c r="I46" s="5" t="s">
        <v>118</v>
      </c>
      <c r="J46" s="4">
        <v>4.0</v>
      </c>
      <c r="K46" s="5" t="s">
        <v>121</v>
      </c>
      <c r="L46" s="5" t="s">
        <v>118</v>
      </c>
      <c r="M46" s="4">
        <v>5.0</v>
      </c>
      <c r="N46" s="5" t="s">
        <v>122</v>
      </c>
      <c r="O46" s="5" t="s">
        <v>118</v>
      </c>
      <c r="P46" s="4">
        <v>6.0</v>
      </c>
      <c r="Q46" s="5" t="s">
        <v>123</v>
      </c>
      <c r="R46" s="5" t="s">
        <v>118</v>
      </c>
      <c r="S46" s="4">
        <v>7.0</v>
      </c>
      <c r="T46" s="5" t="s">
        <v>124</v>
      </c>
      <c r="U46" s="5" t="s">
        <v>118</v>
      </c>
      <c r="V46" s="4">
        <v>8.0</v>
      </c>
      <c r="W46" s="5" t="s">
        <v>125</v>
      </c>
      <c r="X46" s="5" t="s">
        <v>118</v>
      </c>
      <c r="Y46" s="4">
        <v>9.0</v>
      </c>
      <c r="Z46" s="5" t="s">
        <v>126</v>
      </c>
      <c r="AA46" s="5" t="s">
        <v>446</v>
      </c>
      <c r="AB46" s="4">
        <v>10.0</v>
      </c>
      <c r="AC46" s="5" t="s">
        <v>128</v>
      </c>
      <c r="AD46" s="5" t="s">
        <v>447</v>
      </c>
      <c r="AE46" s="4">
        <v>11.0</v>
      </c>
      <c r="AF46" s="5" t="s">
        <v>130</v>
      </c>
      <c r="AG46" s="5" t="s">
        <v>448</v>
      </c>
      <c r="AH46" s="4">
        <v>12.0</v>
      </c>
      <c r="AI46" s="5" t="s">
        <v>132</v>
      </c>
      <c r="AJ46" s="5" t="s">
        <v>449</v>
      </c>
      <c r="AK46" s="4">
        <v>13.0</v>
      </c>
      <c r="AL46" s="5" t="s">
        <v>134</v>
      </c>
      <c r="AM46" s="5" t="s">
        <v>450</v>
      </c>
      <c r="AN46" s="4">
        <v>14.0</v>
      </c>
      <c r="AO46" s="5" t="s">
        <v>136</v>
      </c>
      <c r="AP46" s="5" t="s">
        <v>372</v>
      </c>
      <c r="AQ46" s="4">
        <v>15.0</v>
      </c>
      <c r="AR46" s="5" t="s">
        <v>138</v>
      </c>
      <c r="AS46" s="5" t="s">
        <v>139</v>
      </c>
      <c r="AT46" s="4">
        <v>16.0</v>
      </c>
      <c r="AU46" s="5" t="s">
        <v>138</v>
      </c>
      <c r="AV46" s="5" t="s">
        <v>140</v>
      </c>
      <c r="AW46" s="4">
        <v>17.0</v>
      </c>
      <c r="AX46" s="5" t="s">
        <v>138</v>
      </c>
      <c r="AY46" s="5" t="s">
        <v>139</v>
      </c>
      <c r="AZ46" s="4">
        <v>18.0</v>
      </c>
      <c r="BA46" s="5" t="s">
        <v>138</v>
      </c>
      <c r="BB46" s="5" t="s">
        <v>141</v>
      </c>
      <c r="BC46" s="4">
        <v>19.0</v>
      </c>
      <c r="BD46" s="5" t="s">
        <v>138</v>
      </c>
      <c r="BE46" s="5" t="s">
        <v>142</v>
      </c>
      <c r="BF46" s="4">
        <v>20.0</v>
      </c>
      <c r="BG46" s="5" t="s">
        <v>138</v>
      </c>
      <c r="BH46" s="5" t="s">
        <v>140</v>
      </c>
      <c r="BI46" s="4">
        <v>21.0</v>
      </c>
      <c r="BJ46" s="5" t="s">
        <v>138</v>
      </c>
      <c r="BK46" s="5" t="s">
        <v>142</v>
      </c>
      <c r="BL46" s="4">
        <v>22.0</v>
      </c>
      <c r="BM46" s="5" t="s">
        <v>138</v>
      </c>
      <c r="BN46" s="5" t="s">
        <v>143</v>
      </c>
      <c r="BO46" s="4">
        <v>23.0</v>
      </c>
      <c r="BP46" s="5" t="s">
        <v>138</v>
      </c>
      <c r="BQ46" s="5" t="s">
        <v>139</v>
      </c>
      <c r="BR46" s="4">
        <v>24.0</v>
      </c>
      <c r="BS46" s="5" t="s">
        <v>138</v>
      </c>
      <c r="BT46" s="5" t="s">
        <v>143</v>
      </c>
      <c r="BU46" s="4">
        <v>25.0</v>
      </c>
      <c r="BV46" s="5" t="s">
        <v>138</v>
      </c>
      <c r="BW46" s="5" t="s">
        <v>142</v>
      </c>
      <c r="BX46" s="4">
        <v>26.0</v>
      </c>
      <c r="BY46" s="5" t="s">
        <v>138</v>
      </c>
      <c r="BZ46" s="5" t="s">
        <v>139</v>
      </c>
      <c r="CA46" s="4">
        <v>27.0</v>
      </c>
      <c r="CB46" s="5" t="s">
        <v>138</v>
      </c>
      <c r="CC46" s="5" t="s">
        <v>143</v>
      </c>
      <c r="CD46" s="4">
        <v>28.0</v>
      </c>
      <c r="CE46" s="5" t="s">
        <v>138</v>
      </c>
      <c r="CF46" s="5" t="s">
        <v>139</v>
      </c>
      <c r="CG46" s="4">
        <v>29.0</v>
      </c>
      <c r="CH46" s="5" t="s">
        <v>138</v>
      </c>
      <c r="CI46" s="5" t="s">
        <v>143</v>
      </c>
      <c r="CJ46" s="4">
        <v>30.0</v>
      </c>
      <c r="CK46" s="5" t="s">
        <v>144</v>
      </c>
      <c r="CL46" s="5" t="s">
        <v>238</v>
      </c>
      <c r="CM46" s="4">
        <v>31.0</v>
      </c>
      <c r="CN46" s="5" t="s">
        <v>146</v>
      </c>
      <c r="CO46" s="5" t="s">
        <v>167</v>
      </c>
      <c r="CP46" s="4">
        <v>32.0</v>
      </c>
      <c r="CQ46" s="5" t="s">
        <v>148</v>
      </c>
      <c r="CR46" s="5" t="s">
        <v>147</v>
      </c>
      <c r="CS46" s="4">
        <v>33.0</v>
      </c>
      <c r="CT46" s="5" t="s">
        <v>149</v>
      </c>
      <c r="CU46" s="5" t="s">
        <v>147</v>
      </c>
      <c r="CV46" s="4">
        <v>34.0</v>
      </c>
      <c r="CW46" s="5" t="s">
        <v>151</v>
      </c>
      <c r="CX46" s="5" t="s">
        <v>147</v>
      </c>
      <c r="CY46" s="4">
        <v>35.0</v>
      </c>
      <c r="CZ46" s="5" t="s">
        <v>152</v>
      </c>
      <c r="DA46" s="5" t="s">
        <v>153</v>
      </c>
      <c r="DB46" s="4">
        <v>36.0</v>
      </c>
      <c r="DC46" s="5" t="s">
        <v>154</v>
      </c>
      <c r="DD46" s="5" t="s">
        <v>153</v>
      </c>
      <c r="DE46" s="4">
        <v>37.0</v>
      </c>
      <c r="DF46" s="5" t="s">
        <v>155</v>
      </c>
      <c r="DG46" s="5" t="s">
        <v>158</v>
      </c>
      <c r="DH46" s="4">
        <v>38.0</v>
      </c>
      <c r="DI46" s="5" t="s">
        <v>157</v>
      </c>
      <c r="DJ46" s="5" t="s">
        <v>158</v>
      </c>
      <c r="DK46" s="4">
        <v>39.0</v>
      </c>
      <c r="DL46" s="5" t="s">
        <v>159</v>
      </c>
      <c r="DM46" s="6" t="s">
        <v>451</v>
      </c>
      <c r="DN46" s="5"/>
      <c r="DO46" s="5"/>
    </row>
    <row r="47">
      <c r="A47" s="4">
        <v>1.0</v>
      </c>
      <c r="B47" s="5" t="s">
        <v>117</v>
      </c>
      <c r="C47" s="5" t="s">
        <v>118</v>
      </c>
      <c r="D47" s="4">
        <v>2.0</v>
      </c>
      <c r="E47" s="5" t="s">
        <v>119</v>
      </c>
      <c r="F47" s="5" t="s">
        <v>118</v>
      </c>
      <c r="G47" s="4">
        <v>3.0</v>
      </c>
      <c r="H47" s="5" t="s">
        <v>120</v>
      </c>
      <c r="I47" s="5" t="s">
        <v>118</v>
      </c>
      <c r="J47" s="4">
        <v>4.0</v>
      </c>
      <c r="K47" s="5" t="s">
        <v>121</v>
      </c>
      <c r="L47" s="5" t="s">
        <v>118</v>
      </c>
      <c r="M47" s="4">
        <v>5.0</v>
      </c>
      <c r="N47" s="5" t="s">
        <v>122</v>
      </c>
      <c r="O47" s="5" t="s">
        <v>118</v>
      </c>
      <c r="P47" s="4">
        <v>6.0</v>
      </c>
      <c r="Q47" s="5" t="s">
        <v>123</v>
      </c>
      <c r="R47" s="5" t="s">
        <v>118</v>
      </c>
      <c r="S47" s="4">
        <v>7.0</v>
      </c>
      <c r="T47" s="5" t="s">
        <v>124</v>
      </c>
      <c r="U47" s="5" t="s">
        <v>118</v>
      </c>
      <c r="V47" s="4">
        <v>8.0</v>
      </c>
      <c r="W47" s="5" t="s">
        <v>125</v>
      </c>
      <c r="X47" s="5" t="s">
        <v>118</v>
      </c>
      <c r="Y47" s="4">
        <v>9.0</v>
      </c>
      <c r="Z47" s="5" t="s">
        <v>126</v>
      </c>
      <c r="AA47" s="5" t="s">
        <v>452</v>
      </c>
      <c r="AB47" s="4">
        <v>10.0</v>
      </c>
      <c r="AC47" s="5" t="s">
        <v>128</v>
      </c>
      <c r="AD47" s="5" t="s">
        <v>453</v>
      </c>
      <c r="AE47" s="4">
        <v>11.0</v>
      </c>
      <c r="AF47" s="5" t="s">
        <v>130</v>
      </c>
      <c r="AG47" s="5" t="s">
        <v>454</v>
      </c>
      <c r="AH47" s="4">
        <v>12.0</v>
      </c>
      <c r="AI47" s="5" t="s">
        <v>132</v>
      </c>
      <c r="AJ47" s="5" t="s">
        <v>455</v>
      </c>
      <c r="AK47" s="4">
        <v>13.0</v>
      </c>
      <c r="AL47" s="5" t="s">
        <v>134</v>
      </c>
      <c r="AM47" s="5" t="s">
        <v>456</v>
      </c>
      <c r="AN47" s="4">
        <v>14.0</v>
      </c>
      <c r="AO47" s="5" t="s">
        <v>136</v>
      </c>
      <c r="AP47" s="5" t="s">
        <v>457</v>
      </c>
      <c r="AQ47" s="4">
        <v>15.0</v>
      </c>
      <c r="AR47" s="5" t="s">
        <v>138</v>
      </c>
      <c r="AS47" s="5" t="s">
        <v>139</v>
      </c>
      <c r="AT47" s="4">
        <v>16.0</v>
      </c>
      <c r="AU47" s="5" t="s">
        <v>138</v>
      </c>
      <c r="AV47" s="5" t="s">
        <v>140</v>
      </c>
      <c r="AW47" s="4">
        <v>17.0</v>
      </c>
      <c r="AX47" s="5" t="s">
        <v>138</v>
      </c>
      <c r="AY47" s="5" t="s">
        <v>139</v>
      </c>
      <c r="AZ47" s="4">
        <v>18.0</v>
      </c>
      <c r="BA47" s="5" t="s">
        <v>138</v>
      </c>
      <c r="BB47" s="5" t="s">
        <v>177</v>
      </c>
      <c r="BC47" s="4">
        <v>19.0</v>
      </c>
      <c r="BD47" s="5" t="s">
        <v>138</v>
      </c>
      <c r="BE47" s="5" t="s">
        <v>142</v>
      </c>
      <c r="BF47" s="4">
        <v>20.0</v>
      </c>
      <c r="BG47" s="5" t="s">
        <v>138</v>
      </c>
      <c r="BH47" s="5" t="s">
        <v>140</v>
      </c>
      <c r="BI47" s="4">
        <v>21.0</v>
      </c>
      <c r="BJ47" s="5" t="s">
        <v>138</v>
      </c>
      <c r="BK47" s="5" t="s">
        <v>142</v>
      </c>
      <c r="BL47" s="4">
        <v>22.0</v>
      </c>
      <c r="BM47" s="5" t="s">
        <v>138</v>
      </c>
      <c r="BN47" s="5" t="s">
        <v>143</v>
      </c>
      <c r="BO47" s="4">
        <v>23.0</v>
      </c>
      <c r="BP47" s="5" t="s">
        <v>138</v>
      </c>
      <c r="BQ47" s="5" t="s">
        <v>139</v>
      </c>
      <c r="BR47" s="4">
        <v>24.0</v>
      </c>
      <c r="BS47" s="5" t="s">
        <v>138</v>
      </c>
      <c r="BT47" s="5" t="s">
        <v>143</v>
      </c>
      <c r="BU47" s="4">
        <v>25.0</v>
      </c>
      <c r="BV47" s="5" t="s">
        <v>138</v>
      </c>
      <c r="BW47" s="5" t="s">
        <v>140</v>
      </c>
      <c r="BX47" s="4">
        <v>26.0</v>
      </c>
      <c r="BY47" s="5" t="s">
        <v>138</v>
      </c>
      <c r="BZ47" s="5" t="s">
        <v>143</v>
      </c>
      <c r="CA47" s="4">
        <v>27.0</v>
      </c>
      <c r="CB47" s="5" t="s">
        <v>138</v>
      </c>
      <c r="CC47" s="5" t="s">
        <v>143</v>
      </c>
      <c r="CD47" s="4">
        <v>28.0</v>
      </c>
      <c r="CE47" s="5" t="s">
        <v>138</v>
      </c>
      <c r="CF47" s="5" t="s">
        <v>139</v>
      </c>
      <c r="CG47" s="4">
        <v>29.0</v>
      </c>
      <c r="CH47" s="5" t="s">
        <v>138</v>
      </c>
      <c r="CI47" s="5" t="s">
        <v>143</v>
      </c>
      <c r="CJ47" s="4">
        <v>30.0</v>
      </c>
      <c r="CK47" s="5" t="s">
        <v>144</v>
      </c>
      <c r="CL47" s="5" t="s">
        <v>178</v>
      </c>
      <c r="CM47" s="4">
        <v>31.0</v>
      </c>
      <c r="CN47" s="5" t="s">
        <v>146</v>
      </c>
      <c r="CO47" s="5" t="s">
        <v>267</v>
      </c>
      <c r="CP47" s="4">
        <v>32.0</v>
      </c>
      <c r="CQ47" s="5" t="s">
        <v>148</v>
      </c>
      <c r="CR47" s="5" t="s">
        <v>195</v>
      </c>
      <c r="CS47" s="4">
        <v>33.0</v>
      </c>
      <c r="CT47" s="5" t="s">
        <v>149</v>
      </c>
      <c r="CU47" s="5" t="s">
        <v>150</v>
      </c>
      <c r="CV47" s="4">
        <v>34.0</v>
      </c>
      <c r="CW47" s="5" t="s">
        <v>151</v>
      </c>
      <c r="CX47" s="5" t="s">
        <v>150</v>
      </c>
      <c r="CY47" s="4">
        <v>35.0</v>
      </c>
      <c r="CZ47" s="5" t="s">
        <v>152</v>
      </c>
      <c r="DA47" s="5" t="s">
        <v>147</v>
      </c>
      <c r="DB47" s="4">
        <v>36.0</v>
      </c>
      <c r="DC47" s="5" t="s">
        <v>154</v>
      </c>
      <c r="DD47" s="5" t="s">
        <v>147</v>
      </c>
      <c r="DE47" s="4">
        <v>37.0</v>
      </c>
      <c r="DF47" s="5" t="s">
        <v>155</v>
      </c>
      <c r="DG47" s="5" t="s">
        <v>156</v>
      </c>
      <c r="DH47" s="4">
        <v>38.0</v>
      </c>
      <c r="DI47" s="5" t="s">
        <v>157</v>
      </c>
      <c r="DJ47" s="5" t="s">
        <v>158</v>
      </c>
      <c r="DK47" s="4">
        <v>39.0</v>
      </c>
      <c r="DL47" s="5" t="s">
        <v>159</v>
      </c>
      <c r="DM47" s="5" t="s">
        <v>160</v>
      </c>
      <c r="DN47" s="5"/>
      <c r="DO47" s="5"/>
    </row>
    <row r="48">
      <c r="A48" s="4">
        <v>1.0</v>
      </c>
      <c r="B48" s="5" t="s">
        <v>117</v>
      </c>
      <c r="C48" s="5" t="s">
        <v>118</v>
      </c>
      <c r="D48" s="4">
        <v>2.0</v>
      </c>
      <c r="E48" s="5" t="s">
        <v>119</v>
      </c>
      <c r="F48" s="5" t="s">
        <v>118</v>
      </c>
      <c r="G48" s="4">
        <v>3.0</v>
      </c>
      <c r="H48" s="5" t="s">
        <v>120</v>
      </c>
      <c r="I48" s="5" t="s">
        <v>118</v>
      </c>
      <c r="J48" s="4">
        <v>4.0</v>
      </c>
      <c r="K48" s="5" t="s">
        <v>121</v>
      </c>
      <c r="L48" s="5" t="s">
        <v>118</v>
      </c>
      <c r="M48" s="4">
        <v>5.0</v>
      </c>
      <c r="N48" s="5" t="s">
        <v>122</v>
      </c>
      <c r="O48" s="5" t="s">
        <v>118</v>
      </c>
      <c r="P48" s="4">
        <v>6.0</v>
      </c>
      <c r="Q48" s="5" t="s">
        <v>123</v>
      </c>
      <c r="R48" s="5" t="s">
        <v>118</v>
      </c>
      <c r="S48" s="4">
        <v>7.0</v>
      </c>
      <c r="T48" s="5" t="s">
        <v>124</v>
      </c>
      <c r="U48" s="5" t="s">
        <v>118</v>
      </c>
      <c r="V48" s="4">
        <v>8.0</v>
      </c>
      <c r="W48" s="5" t="s">
        <v>125</v>
      </c>
      <c r="X48" s="5" t="s">
        <v>118</v>
      </c>
      <c r="Y48" s="4">
        <v>9.0</v>
      </c>
      <c r="Z48" s="5" t="s">
        <v>126</v>
      </c>
      <c r="AA48" s="5" t="s">
        <v>458</v>
      </c>
      <c r="AB48" s="4">
        <v>10.0</v>
      </c>
      <c r="AC48" s="5" t="s">
        <v>128</v>
      </c>
      <c r="AD48" s="5" t="s">
        <v>459</v>
      </c>
      <c r="AE48" s="4">
        <v>11.0</v>
      </c>
      <c r="AF48" s="5" t="s">
        <v>130</v>
      </c>
      <c r="AG48" s="5" t="s">
        <v>460</v>
      </c>
      <c r="AH48" s="4">
        <v>12.0</v>
      </c>
      <c r="AI48" s="5" t="s">
        <v>132</v>
      </c>
      <c r="AJ48" s="5" t="s">
        <v>458</v>
      </c>
      <c r="AK48" s="4">
        <v>13.0</v>
      </c>
      <c r="AL48" s="5" t="s">
        <v>134</v>
      </c>
      <c r="AM48" s="5" t="s">
        <v>461</v>
      </c>
      <c r="AN48" s="4">
        <v>14.0</v>
      </c>
      <c r="AO48" s="5" t="s">
        <v>136</v>
      </c>
      <c r="AP48" s="5" t="s">
        <v>462</v>
      </c>
      <c r="AQ48" s="4">
        <v>15.0</v>
      </c>
      <c r="AR48" s="5" t="s">
        <v>138</v>
      </c>
      <c r="AS48" s="5" t="s">
        <v>139</v>
      </c>
      <c r="AT48" s="4">
        <v>16.0</v>
      </c>
      <c r="AU48" s="5" t="s">
        <v>138</v>
      </c>
      <c r="AV48" s="5" t="s">
        <v>140</v>
      </c>
      <c r="AW48" s="4">
        <v>17.0</v>
      </c>
      <c r="AX48" s="5" t="s">
        <v>138</v>
      </c>
      <c r="AY48" s="5" t="s">
        <v>139</v>
      </c>
      <c r="AZ48" s="4">
        <v>18.0</v>
      </c>
      <c r="BA48" s="5" t="s">
        <v>138</v>
      </c>
      <c r="BB48" s="5" t="s">
        <v>177</v>
      </c>
      <c r="BC48" s="4">
        <v>19.0</v>
      </c>
      <c r="BD48" s="5" t="s">
        <v>138</v>
      </c>
      <c r="BE48" s="5" t="s">
        <v>142</v>
      </c>
      <c r="BF48" s="4">
        <v>20.0</v>
      </c>
      <c r="BG48" s="5" t="s">
        <v>138</v>
      </c>
      <c r="BH48" s="5" t="s">
        <v>177</v>
      </c>
      <c r="BI48" s="4">
        <v>21.0</v>
      </c>
      <c r="BJ48" s="5" t="s">
        <v>138</v>
      </c>
      <c r="BK48" s="5" t="s">
        <v>177</v>
      </c>
      <c r="BL48" s="4">
        <v>22.0</v>
      </c>
      <c r="BM48" s="5" t="s">
        <v>138</v>
      </c>
      <c r="BN48" s="5" t="s">
        <v>143</v>
      </c>
      <c r="BO48" s="4">
        <v>23.0</v>
      </c>
      <c r="BP48" s="5" t="s">
        <v>138</v>
      </c>
      <c r="BQ48" s="5" t="s">
        <v>139</v>
      </c>
      <c r="BR48" s="4">
        <v>24.0</v>
      </c>
      <c r="BS48" s="5" t="s">
        <v>138</v>
      </c>
      <c r="BT48" s="5" t="s">
        <v>143</v>
      </c>
      <c r="BU48" s="4">
        <v>25.0</v>
      </c>
      <c r="BV48" s="5" t="s">
        <v>138</v>
      </c>
      <c r="BW48" s="5" t="s">
        <v>142</v>
      </c>
      <c r="BX48" s="4">
        <v>26.0</v>
      </c>
      <c r="BY48" s="5" t="s">
        <v>138</v>
      </c>
      <c r="BZ48" s="5" t="s">
        <v>143</v>
      </c>
      <c r="CA48" s="4">
        <v>27.0</v>
      </c>
      <c r="CB48" s="5" t="s">
        <v>138</v>
      </c>
      <c r="CC48" s="5" t="s">
        <v>143</v>
      </c>
      <c r="CD48" s="4">
        <v>28.0</v>
      </c>
      <c r="CE48" s="5" t="s">
        <v>138</v>
      </c>
      <c r="CF48" s="5" t="s">
        <v>139</v>
      </c>
      <c r="CG48" s="4">
        <v>29.0</v>
      </c>
      <c r="CH48" s="5" t="s">
        <v>138</v>
      </c>
      <c r="CI48" s="5" t="s">
        <v>143</v>
      </c>
      <c r="CJ48" s="4">
        <v>30.0</v>
      </c>
      <c r="CK48" s="5" t="s">
        <v>144</v>
      </c>
      <c r="CL48" s="5" t="s">
        <v>238</v>
      </c>
      <c r="CM48" s="4">
        <v>31.0</v>
      </c>
      <c r="CN48" s="5" t="s">
        <v>146</v>
      </c>
      <c r="CO48" s="5" t="s">
        <v>267</v>
      </c>
      <c r="CP48" s="4">
        <v>32.0</v>
      </c>
      <c r="CQ48" s="5" t="s">
        <v>148</v>
      </c>
      <c r="CR48" s="5" t="s">
        <v>195</v>
      </c>
      <c r="CS48" s="4">
        <v>33.0</v>
      </c>
      <c r="CT48" s="5" t="s">
        <v>149</v>
      </c>
      <c r="CU48" s="5" t="s">
        <v>150</v>
      </c>
      <c r="CV48" s="4">
        <v>34.0</v>
      </c>
      <c r="CW48" s="5" t="s">
        <v>151</v>
      </c>
      <c r="CX48" s="5" t="s">
        <v>147</v>
      </c>
      <c r="CY48" s="4">
        <v>35.0</v>
      </c>
      <c r="CZ48" s="5" t="s">
        <v>152</v>
      </c>
      <c r="DA48" s="5" t="s">
        <v>153</v>
      </c>
      <c r="DB48" s="4">
        <v>36.0</v>
      </c>
      <c r="DC48" s="5" t="s">
        <v>154</v>
      </c>
      <c r="DD48" s="5" t="s">
        <v>150</v>
      </c>
      <c r="DE48" s="4">
        <v>37.0</v>
      </c>
      <c r="DF48" s="5" t="s">
        <v>155</v>
      </c>
      <c r="DG48" s="5" t="s">
        <v>158</v>
      </c>
      <c r="DH48" s="4">
        <v>38.0</v>
      </c>
      <c r="DI48" s="5" t="s">
        <v>157</v>
      </c>
      <c r="DJ48" s="5" t="s">
        <v>158</v>
      </c>
      <c r="DK48" s="4">
        <v>39.0</v>
      </c>
      <c r="DL48" s="5" t="s">
        <v>159</v>
      </c>
      <c r="DM48" s="5" t="s">
        <v>160</v>
      </c>
      <c r="DN48" s="5"/>
      <c r="DO48" s="5"/>
    </row>
    <row r="49">
      <c r="A49" s="4">
        <v>1.0</v>
      </c>
      <c r="B49" s="5" t="s">
        <v>117</v>
      </c>
      <c r="C49" s="5" t="s">
        <v>118</v>
      </c>
      <c r="D49" s="4">
        <v>2.0</v>
      </c>
      <c r="E49" s="5" t="s">
        <v>119</v>
      </c>
      <c r="F49" s="5" t="s">
        <v>118</v>
      </c>
      <c r="G49" s="4">
        <v>3.0</v>
      </c>
      <c r="H49" s="5" t="s">
        <v>120</v>
      </c>
      <c r="I49" s="5" t="s">
        <v>118</v>
      </c>
      <c r="J49" s="4">
        <v>4.0</v>
      </c>
      <c r="K49" s="5" t="s">
        <v>121</v>
      </c>
      <c r="L49" s="5" t="s">
        <v>118</v>
      </c>
      <c r="M49" s="4">
        <v>5.0</v>
      </c>
      <c r="N49" s="5" t="s">
        <v>122</v>
      </c>
      <c r="O49" s="5" t="s">
        <v>118</v>
      </c>
      <c r="P49" s="4">
        <v>6.0</v>
      </c>
      <c r="Q49" s="5" t="s">
        <v>123</v>
      </c>
      <c r="R49" s="5" t="s">
        <v>118</v>
      </c>
      <c r="S49" s="4">
        <v>7.0</v>
      </c>
      <c r="T49" s="5" t="s">
        <v>124</v>
      </c>
      <c r="U49" s="5" t="s">
        <v>118</v>
      </c>
      <c r="V49" s="4">
        <v>8.0</v>
      </c>
      <c r="W49" s="5" t="s">
        <v>125</v>
      </c>
      <c r="X49" s="5" t="s">
        <v>118</v>
      </c>
      <c r="Y49" s="4">
        <v>9.0</v>
      </c>
      <c r="Z49" s="5" t="s">
        <v>126</v>
      </c>
      <c r="AA49" s="5" t="s">
        <v>463</v>
      </c>
      <c r="AB49" s="4">
        <v>10.0</v>
      </c>
      <c r="AC49" s="5" t="s">
        <v>128</v>
      </c>
      <c r="AD49" s="5" t="s">
        <v>328</v>
      </c>
      <c r="AE49" s="4">
        <v>11.0</v>
      </c>
      <c r="AF49" s="5" t="s">
        <v>130</v>
      </c>
      <c r="AG49" s="5" t="s">
        <v>464</v>
      </c>
      <c r="AH49" s="4">
        <v>12.0</v>
      </c>
      <c r="AI49" s="5" t="s">
        <v>132</v>
      </c>
      <c r="AJ49" s="5" t="s">
        <v>465</v>
      </c>
      <c r="AK49" s="4">
        <v>13.0</v>
      </c>
      <c r="AL49" s="5" t="s">
        <v>134</v>
      </c>
      <c r="AM49" s="5" t="s">
        <v>466</v>
      </c>
      <c r="AN49" s="4">
        <v>14.0</v>
      </c>
      <c r="AO49" s="5" t="s">
        <v>136</v>
      </c>
      <c r="AP49" s="5" t="s">
        <v>467</v>
      </c>
      <c r="AQ49" s="4">
        <v>15.0</v>
      </c>
      <c r="AR49" s="5" t="s">
        <v>138</v>
      </c>
      <c r="AS49" s="5" t="s">
        <v>139</v>
      </c>
      <c r="AT49" s="4">
        <v>16.0</v>
      </c>
      <c r="AU49" s="5" t="s">
        <v>138</v>
      </c>
      <c r="AV49" s="5" t="s">
        <v>140</v>
      </c>
      <c r="AW49" s="4">
        <v>17.0</v>
      </c>
      <c r="AX49" s="5" t="s">
        <v>138</v>
      </c>
      <c r="AY49" s="5" t="s">
        <v>139</v>
      </c>
      <c r="AZ49" s="4">
        <v>18.0</v>
      </c>
      <c r="BA49" s="5" t="s">
        <v>138</v>
      </c>
      <c r="BB49" s="5" t="s">
        <v>141</v>
      </c>
      <c r="BC49" s="4">
        <v>19.0</v>
      </c>
      <c r="BD49" s="5" t="s">
        <v>138</v>
      </c>
      <c r="BE49" s="5" t="s">
        <v>142</v>
      </c>
      <c r="BF49" s="4">
        <v>20.0</v>
      </c>
      <c r="BG49" s="5" t="s">
        <v>138</v>
      </c>
      <c r="BH49" s="5" t="s">
        <v>140</v>
      </c>
      <c r="BI49" s="4">
        <v>21.0</v>
      </c>
      <c r="BJ49" s="5" t="s">
        <v>138</v>
      </c>
      <c r="BK49" s="5" t="s">
        <v>142</v>
      </c>
      <c r="BL49" s="4">
        <v>22.0</v>
      </c>
      <c r="BM49" s="5" t="s">
        <v>138</v>
      </c>
      <c r="BN49" s="5" t="s">
        <v>143</v>
      </c>
      <c r="BO49" s="4">
        <v>23.0</v>
      </c>
      <c r="BP49" s="5" t="s">
        <v>138</v>
      </c>
      <c r="BQ49" s="5" t="s">
        <v>139</v>
      </c>
      <c r="BR49" s="4">
        <v>24.0</v>
      </c>
      <c r="BS49" s="5" t="s">
        <v>138</v>
      </c>
      <c r="BT49" s="5" t="s">
        <v>143</v>
      </c>
      <c r="BU49" s="4">
        <v>25.0</v>
      </c>
      <c r="BV49" s="5" t="s">
        <v>138</v>
      </c>
      <c r="BW49" s="5" t="s">
        <v>142</v>
      </c>
      <c r="BX49" s="4">
        <v>26.0</v>
      </c>
      <c r="BY49" s="5" t="s">
        <v>138</v>
      </c>
      <c r="BZ49" s="5" t="s">
        <v>143</v>
      </c>
      <c r="CA49" s="4">
        <v>27.0</v>
      </c>
      <c r="CB49" s="5" t="s">
        <v>138</v>
      </c>
      <c r="CC49" s="5" t="s">
        <v>143</v>
      </c>
      <c r="CD49" s="4">
        <v>28.0</v>
      </c>
      <c r="CE49" s="5" t="s">
        <v>138</v>
      </c>
      <c r="CF49" s="5" t="s">
        <v>139</v>
      </c>
      <c r="CG49" s="4">
        <v>29.0</v>
      </c>
      <c r="CH49" s="5" t="s">
        <v>138</v>
      </c>
      <c r="CI49" s="5" t="s">
        <v>143</v>
      </c>
      <c r="CJ49" s="4">
        <v>30.0</v>
      </c>
      <c r="CK49" s="5" t="s">
        <v>144</v>
      </c>
      <c r="CL49" s="5" t="s">
        <v>145</v>
      </c>
      <c r="CM49" s="4">
        <v>31.0</v>
      </c>
      <c r="CN49" s="5" t="s">
        <v>146</v>
      </c>
      <c r="CO49" s="5" t="s">
        <v>195</v>
      </c>
      <c r="CP49" s="4">
        <v>32.0</v>
      </c>
      <c r="CQ49" s="5" t="s">
        <v>148</v>
      </c>
      <c r="CR49" s="5" t="s">
        <v>153</v>
      </c>
      <c r="CS49" s="4">
        <v>33.0</v>
      </c>
      <c r="CT49" s="5" t="s">
        <v>149</v>
      </c>
      <c r="CU49" s="5" t="s">
        <v>153</v>
      </c>
      <c r="CV49" s="4">
        <v>34.0</v>
      </c>
      <c r="CW49" s="5" t="s">
        <v>151</v>
      </c>
      <c r="CX49" s="5" t="s">
        <v>153</v>
      </c>
      <c r="CY49" s="4">
        <v>35.0</v>
      </c>
      <c r="CZ49" s="5" t="s">
        <v>152</v>
      </c>
      <c r="DA49" s="5" t="s">
        <v>153</v>
      </c>
      <c r="DB49" s="4">
        <v>36.0</v>
      </c>
      <c r="DC49" s="5" t="s">
        <v>154</v>
      </c>
      <c r="DD49" s="5" t="s">
        <v>147</v>
      </c>
      <c r="DE49" s="4">
        <v>37.0</v>
      </c>
      <c r="DF49" s="5" t="s">
        <v>155</v>
      </c>
      <c r="DG49" s="5" t="s">
        <v>158</v>
      </c>
      <c r="DH49" s="4">
        <v>38.0</v>
      </c>
      <c r="DI49" s="5" t="s">
        <v>157</v>
      </c>
      <c r="DJ49" s="5" t="s">
        <v>274</v>
      </c>
      <c r="DK49" s="4">
        <v>39.0</v>
      </c>
      <c r="DL49" s="5" t="s">
        <v>159</v>
      </c>
      <c r="DM49" s="5" t="s">
        <v>160</v>
      </c>
      <c r="DN49" s="5"/>
      <c r="DO49" s="5"/>
    </row>
    <row r="50">
      <c r="A50" s="7"/>
      <c r="B50" s="8"/>
      <c r="C50" s="8"/>
      <c r="D50" s="7"/>
      <c r="E50" s="8"/>
      <c r="F50" s="8"/>
      <c r="G50" s="7"/>
      <c r="H50" s="8"/>
      <c r="I50" s="8"/>
      <c r="J50" s="7"/>
      <c r="K50" s="8"/>
      <c r="L50" s="8"/>
      <c r="M50" s="7"/>
      <c r="N50" s="8"/>
      <c r="O50" s="8"/>
      <c r="P50" s="7"/>
      <c r="Q50" s="8"/>
      <c r="R50" s="8"/>
      <c r="S50" s="7"/>
      <c r="T50" s="8"/>
      <c r="U50" s="8"/>
      <c r="V50" s="7"/>
      <c r="W50" s="8"/>
      <c r="X50" s="8"/>
      <c r="Y50" s="7"/>
      <c r="Z50" s="8"/>
      <c r="AA50" s="8"/>
      <c r="AB50" s="7"/>
      <c r="AC50" s="8"/>
      <c r="AD50" s="8"/>
      <c r="AE50" s="7"/>
      <c r="AF50" s="8"/>
      <c r="AG50" s="8"/>
      <c r="AH50" s="7"/>
      <c r="AI50" s="8"/>
      <c r="AJ50" s="8"/>
      <c r="AK50" s="7"/>
      <c r="AL50" s="8"/>
      <c r="AM50" s="8"/>
      <c r="AN50" s="7"/>
      <c r="AO50" s="8"/>
      <c r="AP50" s="8"/>
      <c r="AQ50" s="7"/>
      <c r="AR50" s="8"/>
      <c r="AS50" s="8"/>
      <c r="AT50" s="7"/>
      <c r="AU50" s="8"/>
      <c r="AV50" s="8"/>
      <c r="AW50" s="7"/>
      <c r="AX50" s="8"/>
      <c r="AY50" s="8"/>
      <c r="AZ50" s="7"/>
      <c r="BA50" s="8"/>
      <c r="BB50" s="8"/>
      <c r="BC50" s="7"/>
      <c r="BD50" s="8"/>
      <c r="BE50" s="8"/>
      <c r="BF50" s="7"/>
      <c r="BG50" s="8"/>
      <c r="BH50" s="8"/>
      <c r="BI50" s="7"/>
      <c r="BJ50" s="8"/>
      <c r="BK50" s="8"/>
      <c r="BL50" s="7"/>
      <c r="BM50" s="8"/>
      <c r="BN50" s="8"/>
      <c r="BO50" s="7"/>
      <c r="BP50" s="8"/>
      <c r="BQ50" s="8"/>
      <c r="BR50" s="7"/>
      <c r="BS50" s="8"/>
      <c r="BT50" s="8"/>
      <c r="BU50" s="7"/>
      <c r="BV50" s="8"/>
      <c r="BW50" s="8"/>
      <c r="BX50" s="7"/>
      <c r="BY50" s="8"/>
      <c r="BZ50" s="8"/>
      <c r="CA50" s="7"/>
      <c r="CB50" s="8"/>
      <c r="CC50" s="8"/>
      <c r="CD50" s="7"/>
      <c r="CE50" s="8"/>
      <c r="CF50" s="8"/>
      <c r="CG50" s="7"/>
      <c r="CH50" s="8"/>
      <c r="CI50" s="8"/>
      <c r="CJ50" s="7"/>
      <c r="CK50" s="8"/>
      <c r="CL50" s="8"/>
      <c r="CM50" s="7"/>
      <c r="CN50" s="8"/>
      <c r="CO50" s="8"/>
      <c r="CP50" s="7"/>
      <c r="CQ50" s="8"/>
      <c r="CR50" s="8"/>
      <c r="CS50" s="7"/>
      <c r="CT50" s="8"/>
      <c r="CU50" s="8"/>
      <c r="CV50" s="7"/>
      <c r="CW50" s="8"/>
      <c r="CX50" s="8"/>
      <c r="CY50" s="7"/>
      <c r="CZ50" s="8"/>
      <c r="DA50" s="8"/>
      <c r="DB50" s="7"/>
      <c r="DC50" s="8"/>
      <c r="DD50" s="8"/>
      <c r="DE50" s="7"/>
      <c r="DF50" s="8"/>
      <c r="DG50" s="8"/>
      <c r="DH50" s="7"/>
      <c r="DI50" s="8"/>
      <c r="DJ50" s="8"/>
      <c r="DK50" s="7"/>
      <c r="DL50" s="8"/>
      <c r="DM50" s="8"/>
      <c r="DN50" s="8"/>
      <c r="DO50" s="8"/>
    </row>
    <row r="51">
      <c r="A51" s="4">
        <v>1.0</v>
      </c>
      <c r="B51" s="5" t="s">
        <v>117</v>
      </c>
      <c r="C51" s="5" t="s">
        <v>118</v>
      </c>
      <c r="D51" s="4">
        <v>2.0</v>
      </c>
      <c r="E51" s="5" t="s">
        <v>119</v>
      </c>
      <c r="F51" s="5" t="s">
        <v>118</v>
      </c>
      <c r="G51" s="4">
        <v>3.0</v>
      </c>
      <c r="H51" s="5" t="s">
        <v>120</v>
      </c>
      <c r="I51" s="5" t="s">
        <v>118</v>
      </c>
      <c r="J51" s="4">
        <v>4.0</v>
      </c>
      <c r="K51" s="5" t="s">
        <v>121</v>
      </c>
      <c r="L51" s="5" t="s">
        <v>118</v>
      </c>
      <c r="M51" s="4">
        <v>5.0</v>
      </c>
      <c r="N51" s="5" t="s">
        <v>122</v>
      </c>
      <c r="O51" s="5" t="s">
        <v>118</v>
      </c>
      <c r="P51" s="4">
        <v>6.0</v>
      </c>
      <c r="Q51" s="5" t="s">
        <v>123</v>
      </c>
      <c r="R51" s="5" t="s">
        <v>118</v>
      </c>
      <c r="S51" s="4">
        <v>7.0</v>
      </c>
      <c r="T51" s="5" t="s">
        <v>124</v>
      </c>
      <c r="U51" s="5" t="s">
        <v>118</v>
      </c>
      <c r="V51" s="4">
        <v>8.0</v>
      </c>
      <c r="W51" s="5" t="s">
        <v>125</v>
      </c>
      <c r="X51" s="5" t="s">
        <v>118</v>
      </c>
      <c r="Y51" s="4">
        <v>9.0</v>
      </c>
      <c r="Z51" s="5" t="s">
        <v>126</v>
      </c>
      <c r="AA51" s="5" t="s">
        <v>468</v>
      </c>
      <c r="AB51" s="4">
        <v>10.0</v>
      </c>
      <c r="AC51" s="5" t="s">
        <v>128</v>
      </c>
      <c r="AD51" s="5" t="s">
        <v>453</v>
      </c>
      <c r="AE51" s="4">
        <v>11.0</v>
      </c>
      <c r="AF51" s="5" t="s">
        <v>130</v>
      </c>
      <c r="AG51" s="5" t="s">
        <v>469</v>
      </c>
      <c r="AH51" s="4">
        <v>12.0</v>
      </c>
      <c r="AI51" s="5" t="s">
        <v>132</v>
      </c>
      <c r="AJ51" s="5" t="s">
        <v>470</v>
      </c>
      <c r="AK51" s="4">
        <v>13.0</v>
      </c>
      <c r="AL51" s="5" t="s">
        <v>134</v>
      </c>
      <c r="AM51" s="5" t="s">
        <v>471</v>
      </c>
      <c r="AN51" s="4">
        <v>14.0</v>
      </c>
      <c r="AO51" s="5" t="s">
        <v>136</v>
      </c>
      <c r="AP51" s="5" t="s">
        <v>472</v>
      </c>
      <c r="AQ51" s="4">
        <v>15.0</v>
      </c>
      <c r="AR51" s="5" t="s">
        <v>138</v>
      </c>
      <c r="AS51" s="5" t="s">
        <v>139</v>
      </c>
      <c r="AT51" s="4">
        <v>16.0</v>
      </c>
      <c r="AU51" s="5" t="s">
        <v>138</v>
      </c>
      <c r="AV51" s="5" t="s">
        <v>140</v>
      </c>
      <c r="AW51" s="4">
        <v>17.0</v>
      </c>
      <c r="AX51" s="5" t="s">
        <v>138</v>
      </c>
      <c r="AY51" s="5" t="s">
        <v>140</v>
      </c>
      <c r="AZ51" s="4">
        <v>18.0</v>
      </c>
      <c r="BA51" s="5" t="s">
        <v>138</v>
      </c>
      <c r="BB51" s="5" t="s">
        <v>141</v>
      </c>
      <c r="BC51" s="4">
        <v>19.0</v>
      </c>
      <c r="BD51" s="5" t="s">
        <v>138</v>
      </c>
      <c r="BE51" s="5" t="s">
        <v>142</v>
      </c>
      <c r="BF51" s="4">
        <v>20.0</v>
      </c>
      <c r="BG51" s="5" t="s">
        <v>138</v>
      </c>
      <c r="BH51" s="5" t="s">
        <v>140</v>
      </c>
      <c r="BI51" s="4">
        <v>21.0</v>
      </c>
      <c r="BJ51" s="5" t="s">
        <v>138</v>
      </c>
      <c r="BK51" s="5" t="s">
        <v>142</v>
      </c>
      <c r="BL51" s="4">
        <v>22.0</v>
      </c>
      <c r="BM51" s="5" t="s">
        <v>138</v>
      </c>
      <c r="BN51" s="5" t="s">
        <v>140</v>
      </c>
      <c r="BO51" s="4">
        <v>23.0</v>
      </c>
      <c r="BP51" s="5" t="s">
        <v>138</v>
      </c>
      <c r="BQ51" s="5" t="s">
        <v>139</v>
      </c>
      <c r="BR51" s="4">
        <v>24.0</v>
      </c>
      <c r="BS51" s="5" t="s">
        <v>138</v>
      </c>
      <c r="BT51" s="5" t="s">
        <v>142</v>
      </c>
      <c r="BU51" s="4">
        <v>25.0</v>
      </c>
      <c r="BV51" s="5" t="s">
        <v>138</v>
      </c>
      <c r="BW51" s="5" t="s">
        <v>142</v>
      </c>
      <c r="BX51" s="4">
        <v>26.0</v>
      </c>
      <c r="BY51" s="5" t="s">
        <v>138</v>
      </c>
      <c r="BZ51" s="5" t="s">
        <v>139</v>
      </c>
      <c r="CA51" s="4">
        <v>27.0</v>
      </c>
      <c r="CB51" s="5" t="s">
        <v>138</v>
      </c>
      <c r="CC51" s="5" t="s">
        <v>143</v>
      </c>
      <c r="CD51" s="4">
        <v>28.0</v>
      </c>
      <c r="CE51" s="5" t="s">
        <v>138</v>
      </c>
      <c r="CF51" s="5" t="s">
        <v>139</v>
      </c>
      <c r="CG51" s="4">
        <v>29.0</v>
      </c>
      <c r="CH51" s="5" t="s">
        <v>138</v>
      </c>
      <c r="CI51" s="5" t="s">
        <v>143</v>
      </c>
      <c r="CJ51" s="4">
        <v>30.0</v>
      </c>
      <c r="CK51" s="5" t="s">
        <v>144</v>
      </c>
      <c r="CL51" s="5" t="s">
        <v>178</v>
      </c>
      <c r="CM51" s="4">
        <v>31.0</v>
      </c>
      <c r="CN51" s="5" t="s">
        <v>146</v>
      </c>
      <c r="CO51" s="5" t="s">
        <v>195</v>
      </c>
      <c r="CP51" s="4">
        <v>32.0</v>
      </c>
      <c r="CQ51" s="5" t="s">
        <v>148</v>
      </c>
      <c r="CR51" s="5" t="s">
        <v>195</v>
      </c>
      <c r="CS51" s="4">
        <v>33.0</v>
      </c>
      <c r="CT51" s="5" t="s">
        <v>149</v>
      </c>
      <c r="CU51" s="5" t="s">
        <v>187</v>
      </c>
      <c r="CV51" s="4">
        <v>34.0</v>
      </c>
      <c r="CW51" s="5" t="s">
        <v>151</v>
      </c>
      <c r="CX51" s="5" t="s">
        <v>150</v>
      </c>
      <c r="CY51" s="4">
        <v>35.0</v>
      </c>
      <c r="CZ51" s="5" t="s">
        <v>152</v>
      </c>
      <c r="DA51" s="5" t="s">
        <v>147</v>
      </c>
      <c r="DB51" s="4">
        <v>36.0</v>
      </c>
      <c r="DC51" s="5" t="s">
        <v>154</v>
      </c>
      <c r="DD51" s="5" t="s">
        <v>147</v>
      </c>
      <c r="DE51" s="4">
        <v>37.0</v>
      </c>
      <c r="DF51" s="5" t="s">
        <v>155</v>
      </c>
      <c r="DG51" s="5" t="s">
        <v>158</v>
      </c>
      <c r="DH51" s="4">
        <v>38.0</v>
      </c>
      <c r="DI51" s="5" t="s">
        <v>157</v>
      </c>
      <c r="DJ51" s="5" t="s">
        <v>158</v>
      </c>
      <c r="DK51" s="4">
        <v>39.0</v>
      </c>
      <c r="DL51" s="5" t="s">
        <v>159</v>
      </c>
      <c r="DM51" s="5" t="s">
        <v>160</v>
      </c>
      <c r="DN51" s="5"/>
      <c r="DO51" s="5"/>
    </row>
    <row r="52">
      <c r="A52" s="4">
        <v>1.0</v>
      </c>
      <c r="B52" s="5" t="s">
        <v>117</v>
      </c>
      <c r="C52" s="5" t="s">
        <v>118</v>
      </c>
      <c r="D52" s="4">
        <v>2.0</v>
      </c>
      <c r="E52" s="5" t="s">
        <v>119</v>
      </c>
      <c r="F52" s="5" t="s">
        <v>118</v>
      </c>
      <c r="G52" s="4">
        <v>3.0</v>
      </c>
      <c r="H52" s="5" t="s">
        <v>120</v>
      </c>
      <c r="I52" s="5" t="s">
        <v>118</v>
      </c>
      <c r="J52" s="4">
        <v>4.0</v>
      </c>
      <c r="K52" s="5" t="s">
        <v>121</v>
      </c>
      <c r="L52" s="5" t="s">
        <v>118</v>
      </c>
      <c r="M52" s="4">
        <v>5.0</v>
      </c>
      <c r="N52" s="5" t="s">
        <v>122</v>
      </c>
      <c r="O52" s="5" t="s">
        <v>118</v>
      </c>
      <c r="P52" s="4">
        <v>6.0</v>
      </c>
      <c r="Q52" s="5" t="s">
        <v>123</v>
      </c>
      <c r="R52" s="5" t="s">
        <v>118</v>
      </c>
      <c r="S52" s="4">
        <v>7.0</v>
      </c>
      <c r="T52" s="5" t="s">
        <v>124</v>
      </c>
      <c r="U52" s="5" t="s">
        <v>118</v>
      </c>
      <c r="V52" s="4">
        <v>8.0</v>
      </c>
      <c r="W52" s="5" t="s">
        <v>125</v>
      </c>
      <c r="X52" s="5" t="s">
        <v>118</v>
      </c>
      <c r="Y52" s="4">
        <v>9.0</v>
      </c>
      <c r="Z52" s="5" t="s">
        <v>126</v>
      </c>
      <c r="AA52" s="5" t="s">
        <v>473</v>
      </c>
      <c r="AB52" s="4">
        <v>10.0</v>
      </c>
      <c r="AC52" s="5" t="s">
        <v>128</v>
      </c>
      <c r="AD52" s="5" t="s">
        <v>474</v>
      </c>
      <c r="AE52" s="4">
        <v>11.0</v>
      </c>
      <c r="AF52" s="5" t="s">
        <v>130</v>
      </c>
      <c r="AG52" s="5" t="s">
        <v>475</v>
      </c>
      <c r="AH52" s="4">
        <v>12.0</v>
      </c>
      <c r="AI52" s="5" t="s">
        <v>132</v>
      </c>
      <c r="AJ52" s="5" t="s">
        <v>476</v>
      </c>
      <c r="AK52" s="4">
        <v>13.0</v>
      </c>
      <c r="AL52" s="5" t="s">
        <v>134</v>
      </c>
      <c r="AM52" s="5" t="s">
        <v>477</v>
      </c>
      <c r="AN52" s="4">
        <v>14.0</v>
      </c>
      <c r="AO52" s="5" t="s">
        <v>136</v>
      </c>
      <c r="AP52" s="5" t="s">
        <v>478</v>
      </c>
      <c r="AQ52" s="4">
        <v>15.0</v>
      </c>
      <c r="AR52" s="5" t="s">
        <v>138</v>
      </c>
      <c r="AS52" s="5" t="s">
        <v>139</v>
      </c>
      <c r="AT52" s="4">
        <v>16.0</v>
      </c>
      <c r="AU52" s="5" t="s">
        <v>138</v>
      </c>
      <c r="AV52" s="5" t="s">
        <v>140</v>
      </c>
      <c r="AW52" s="4">
        <v>17.0</v>
      </c>
      <c r="AX52" s="5" t="s">
        <v>138</v>
      </c>
      <c r="AY52" s="5" t="s">
        <v>140</v>
      </c>
      <c r="AZ52" s="4">
        <v>18.0</v>
      </c>
      <c r="BA52" s="5" t="s">
        <v>138</v>
      </c>
      <c r="BB52" s="5" t="s">
        <v>141</v>
      </c>
      <c r="BC52" s="4">
        <v>19.0</v>
      </c>
      <c r="BD52" s="5" t="s">
        <v>138</v>
      </c>
      <c r="BE52" s="5" t="s">
        <v>141</v>
      </c>
      <c r="BF52" s="4">
        <v>20.0</v>
      </c>
      <c r="BG52" s="5" t="s">
        <v>138</v>
      </c>
      <c r="BH52" s="5" t="s">
        <v>140</v>
      </c>
      <c r="BI52" s="4">
        <v>21.0</v>
      </c>
      <c r="BJ52" s="5" t="s">
        <v>138</v>
      </c>
      <c r="BK52" s="5" t="s">
        <v>142</v>
      </c>
      <c r="BL52" s="4">
        <v>22.0</v>
      </c>
      <c r="BM52" s="5" t="s">
        <v>138</v>
      </c>
      <c r="BN52" s="5" t="s">
        <v>140</v>
      </c>
      <c r="BO52" s="4">
        <v>23.0</v>
      </c>
      <c r="BP52" s="5" t="s">
        <v>138</v>
      </c>
      <c r="BQ52" s="5" t="s">
        <v>139</v>
      </c>
      <c r="BR52" s="4">
        <v>24.0</v>
      </c>
      <c r="BS52" s="5" t="s">
        <v>138</v>
      </c>
      <c r="BT52" s="5" t="s">
        <v>143</v>
      </c>
      <c r="BU52" s="4">
        <v>25.0</v>
      </c>
      <c r="BV52" s="5" t="s">
        <v>138</v>
      </c>
      <c r="BW52" s="5" t="s">
        <v>142</v>
      </c>
      <c r="BX52" s="4">
        <v>26.0</v>
      </c>
      <c r="BY52" s="5" t="s">
        <v>138</v>
      </c>
      <c r="BZ52" s="5" t="s">
        <v>139</v>
      </c>
      <c r="CA52" s="4">
        <v>27.0</v>
      </c>
      <c r="CB52" s="5" t="s">
        <v>138</v>
      </c>
      <c r="CC52" s="5" t="s">
        <v>177</v>
      </c>
      <c r="CD52" s="4">
        <v>28.0</v>
      </c>
      <c r="CE52" s="5" t="s">
        <v>138</v>
      </c>
      <c r="CF52" s="5" t="s">
        <v>139</v>
      </c>
      <c r="CG52" s="4">
        <v>29.0</v>
      </c>
      <c r="CH52" s="5" t="s">
        <v>138</v>
      </c>
      <c r="CI52" s="5" t="s">
        <v>143</v>
      </c>
      <c r="CJ52" s="4">
        <v>30.0</v>
      </c>
      <c r="CK52" s="5" t="s">
        <v>144</v>
      </c>
      <c r="CL52" s="5" t="s">
        <v>479</v>
      </c>
      <c r="CM52" s="4">
        <v>31.0</v>
      </c>
      <c r="CN52" s="5" t="s">
        <v>146</v>
      </c>
      <c r="CO52" s="5" t="s">
        <v>267</v>
      </c>
      <c r="CP52" s="4">
        <v>32.0</v>
      </c>
      <c r="CQ52" s="5" t="s">
        <v>148</v>
      </c>
      <c r="CR52" s="5" t="s">
        <v>147</v>
      </c>
      <c r="CS52" s="4">
        <v>33.0</v>
      </c>
      <c r="CT52" s="5" t="s">
        <v>149</v>
      </c>
      <c r="CU52" s="5" t="s">
        <v>147</v>
      </c>
      <c r="CV52" s="4">
        <v>34.0</v>
      </c>
      <c r="CW52" s="5" t="s">
        <v>151</v>
      </c>
      <c r="CX52" s="5" t="s">
        <v>147</v>
      </c>
      <c r="CY52" s="4">
        <v>35.0</v>
      </c>
      <c r="CZ52" s="5" t="s">
        <v>152</v>
      </c>
      <c r="DA52" s="5" t="s">
        <v>153</v>
      </c>
      <c r="DB52" s="4">
        <v>36.0</v>
      </c>
      <c r="DC52" s="5" t="s">
        <v>154</v>
      </c>
      <c r="DD52" s="5" t="s">
        <v>147</v>
      </c>
      <c r="DE52" s="4">
        <v>37.0</v>
      </c>
      <c r="DF52" s="5" t="s">
        <v>155</v>
      </c>
      <c r="DG52" s="5" t="s">
        <v>158</v>
      </c>
      <c r="DH52" s="4">
        <v>38.0</v>
      </c>
      <c r="DI52" s="5" t="s">
        <v>157</v>
      </c>
      <c r="DJ52" s="5" t="s">
        <v>179</v>
      </c>
      <c r="DK52" s="4">
        <v>39.0</v>
      </c>
      <c r="DL52" s="5" t="s">
        <v>159</v>
      </c>
      <c r="DM52" s="6" t="s">
        <v>480</v>
      </c>
      <c r="DN52" s="5"/>
      <c r="DO52" s="5"/>
    </row>
    <row r="53">
      <c r="A53" s="4">
        <v>1.0</v>
      </c>
      <c r="B53" s="5" t="s">
        <v>117</v>
      </c>
      <c r="C53" s="5" t="s">
        <v>118</v>
      </c>
      <c r="D53" s="4">
        <v>2.0</v>
      </c>
      <c r="E53" s="5" t="s">
        <v>119</v>
      </c>
      <c r="F53" s="5" t="s">
        <v>118</v>
      </c>
      <c r="G53" s="4">
        <v>3.0</v>
      </c>
      <c r="H53" s="5" t="s">
        <v>120</v>
      </c>
      <c r="I53" s="5" t="s">
        <v>118</v>
      </c>
      <c r="J53" s="4">
        <v>4.0</v>
      </c>
      <c r="K53" s="5" t="s">
        <v>121</v>
      </c>
      <c r="L53" s="5" t="s">
        <v>118</v>
      </c>
      <c r="M53" s="4">
        <v>5.0</v>
      </c>
      <c r="N53" s="5" t="s">
        <v>122</v>
      </c>
      <c r="O53" s="5" t="s">
        <v>118</v>
      </c>
      <c r="P53" s="4">
        <v>6.0</v>
      </c>
      <c r="Q53" s="5" t="s">
        <v>123</v>
      </c>
      <c r="R53" s="5" t="s">
        <v>118</v>
      </c>
      <c r="S53" s="4">
        <v>7.0</v>
      </c>
      <c r="T53" s="5" t="s">
        <v>124</v>
      </c>
      <c r="U53" s="5" t="s">
        <v>118</v>
      </c>
      <c r="V53" s="4">
        <v>8.0</v>
      </c>
      <c r="W53" s="5" t="s">
        <v>125</v>
      </c>
      <c r="X53" s="5" t="s">
        <v>118</v>
      </c>
      <c r="Y53" s="4">
        <v>9.0</v>
      </c>
      <c r="Z53" s="5" t="s">
        <v>126</v>
      </c>
      <c r="AA53" s="5" t="s">
        <v>481</v>
      </c>
      <c r="AB53" s="4">
        <v>10.0</v>
      </c>
      <c r="AC53" s="5" t="s">
        <v>128</v>
      </c>
      <c r="AD53" s="5" t="s">
        <v>482</v>
      </c>
      <c r="AE53" s="4">
        <v>11.0</v>
      </c>
      <c r="AF53" s="5" t="s">
        <v>130</v>
      </c>
      <c r="AG53" s="5" t="s">
        <v>483</v>
      </c>
      <c r="AH53" s="4">
        <v>12.0</v>
      </c>
      <c r="AI53" s="5" t="s">
        <v>132</v>
      </c>
      <c r="AJ53" s="5" t="s">
        <v>484</v>
      </c>
      <c r="AK53" s="4">
        <v>13.0</v>
      </c>
      <c r="AL53" s="5" t="s">
        <v>134</v>
      </c>
      <c r="AM53" s="5" t="s">
        <v>485</v>
      </c>
      <c r="AN53" s="4">
        <v>14.0</v>
      </c>
      <c r="AO53" s="5" t="s">
        <v>136</v>
      </c>
      <c r="AP53" s="5" t="s">
        <v>483</v>
      </c>
      <c r="AQ53" s="4">
        <v>15.0</v>
      </c>
      <c r="AR53" s="5" t="s">
        <v>138</v>
      </c>
      <c r="AS53" s="5" t="s">
        <v>139</v>
      </c>
      <c r="AT53" s="4">
        <v>16.0</v>
      </c>
      <c r="AU53" s="5" t="s">
        <v>138</v>
      </c>
      <c r="AV53" s="5" t="s">
        <v>140</v>
      </c>
      <c r="AW53" s="4">
        <v>17.0</v>
      </c>
      <c r="AX53" s="5" t="s">
        <v>138</v>
      </c>
      <c r="AY53" s="5" t="s">
        <v>139</v>
      </c>
      <c r="AZ53" s="4">
        <v>18.0</v>
      </c>
      <c r="BA53" s="5" t="s">
        <v>138</v>
      </c>
      <c r="BB53" s="5" t="s">
        <v>141</v>
      </c>
      <c r="BC53" s="4">
        <v>19.0</v>
      </c>
      <c r="BD53" s="5" t="s">
        <v>138</v>
      </c>
      <c r="BE53" s="5" t="s">
        <v>142</v>
      </c>
      <c r="BF53" s="4">
        <v>20.0</v>
      </c>
      <c r="BG53" s="5" t="s">
        <v>138</v>
      </c>
      <c r="BH53" s="5" t="s">
        <v>140</v>
      </c>
      <c r="BI53" s="4">
        <v>21.0</v>
      </c>
      <c r="BJ53" s="5" t="s">
        <v>138</v>
      </c>
      <c r="BK53" s="5" t="s">
        <v>142</v>
      </c>
      <c r="BL53" s="4">
        <v>22.0</v>
      </c>
      <c r="BM53" s="5" t="s">
        <v>138</v>
      </c>
      <c r="BN53" s="5" t="s">
        <v>140</v>
      </c>
      <c r="BO53" s="4">
        <v>23.0</v>
      </c>
      <c r="BP53" s="5" t="s">
        <v>138</v>
      </c>
      <c r="BQ53" s="5" t="s">
        <v>139</v>
      </c>
      <c r="BR53" s="4">
        <v>24.0</v>
      </c>
      <c r="BS53" s="5" t="s">
        <v>138</v>
      </c>
      <c r="BT53" s="5" t="s">
        <v>142</v>
      </c>
      <c r="BU53" s="4">
        <v>25.0</v>
      </c>
      <c r="BV53" s="5" t="s">
        <v>138</v>
      </c>
      <c r="BW53" s="5" t="s">
        <v>140</v>
      </c>
      <c r="BX53" s="4">
        <v>26.0</v>
      </c>
      <c r="BY53" s="5" t="s">
        <v>138</v>
      </c>
      <c r="BZ53" s="5" t="s">
        <v>139</v>
      </c>
      <c r="CA53" s="4">
        <v>27.0</v>
      </c>
      <c r="CB53" s="5" t="s">
        <v>138</v>
      </c>
      <c r="CC53" s="5" t="s">
        <v>143</v>
      </c>
      <c r="CD53" s="4">
        <v>28.0</v>
      </c>
      <c r="CE53" s="5" t="s">
        <v>138</v>
      </c>
      <c r="CF53" s="5" t="s">
        <v>139</v>
      </c>
      <c r="CG53" s="4">
        <v>29.0</v>
      </c>
      <c r="CH53" s="5" t="s">
        <v>138</v>
      </c>
      <c r="CI53" s="5" t="s">
        <v>143</v>
      </c>
      <c r="CJ53" s="4">
        <v>30.0</v>
      </c>
      <c r="CK53" s="5" t="s">
        <v>144</v>
      </c>
      <c r="CL53" s="5" t="s">
        <v>178</v>
      </c>
      <c r="CM53" s="4">
        <v>31.0</v>
      </c>
      <c r="CN53" s="5" t="s">
        <v>146</v>
      </c>
      <c r="CO53" s="5" t="s">
        <v>167</v>
      </c>
      <c r="CP53" s="4">
        <v>32.0</v>
      </c>
      <c r="CQ53" s="5" t="s">
        <v>148</v>
      </c>
      <c r="CR53" s="5" t="s">
        <v>167</v>
      </c>
      <c r="CS53" s="4">
        <v>33.0</v>
      </c>
      <c r="CT53" s="5" t="s">
        <v>149</v>
      </c>
      <c r="CU53" s="5" t="s">
        <v>169</v>
      </c>
      <c r="CV53" s="4">
        <v>34.0</v>
      </c>
      <c r="CW53" s="5" t="s">
        <v>151</v>
      </c>
      <c r="CX53" s="5" t="s">
        <v>150</v>
      </c>
      <c r="CY53" s="4">
        <v>35.0</v>
      </c>
      <c r="CZ53" s="5" t="s">
        <v>152</v>
      </c>
      <c r="DA53" s="5" t="s">
        <v>150</v>
      </c>
      <c r="DB53" s="4">
        <v>36.0</v>
      </c>
      <c r="DC53" s="5" t="s">
        <v>154</v>
      </c>
      <c r="DD53" s="5" t="s">
        <v>153</v>
      </c>
      <c r="DE53" s="4">
        <v>37.0</v>
      </c>
      <c r="DF53" s="5" t="s">
        <v>155</v>
      </c>
      <c r="DG53" s="5" t="s">
        <v>156</v>
      </c>
      <c r="DH53" s="4">
        <v>38.0</v>
      </c>
      <c r="DI53" s="5" t="s">
        <v>157</v>
      </c>
      <c r="DJ53" s="5" t="s">
        <v>158</v>
      </c>
      <c r="DK53" s="4">
        <v>39.0</v>
      </c>
      <c r="DL53" s="5" t="s">
        <v>159</v>
      </c>
      <c r="DM53" s="5" t="s">
        <v>160</v>
      </c>
      <c r="DN53" s="5"/>
      <c r="DO53" s="5"/>
    </row>
    <row r="54">
      <c r="A54" s="4">
        <v>1.0</v>
      </c>
      <c r="B54" s="5" t="s">
        <v>117</v>
      </c>
      <c r="C54" s="5" t="s">
        <v>118</v>
      </c>
      <c r="D54" s="4">
        <v>2.0</v>
      </c>
      <c r="E54" s="5" t="s">
        <v>119</v>
      </c>
      <c r="F54" s="5" t="s">
        <v>118</v>
      </c>
      <c r="G54" s="4">
        <v>3.0</v>
      </c>
      <c r="H54" s="5" t="s">
        <v>120</v>
      </c>
      <c r="I54" s="5" t="s">
        <v>118</v>
      </c>
      <c r="J54" s="4">
        <v>4.0</v>
      </c>
      <c r="K54" s="5" t="s">
        <v>121</v>
      </c>
      <c r="L54" s="5" t="s">
        <v>118</v>
      </c>
      <c r="M54" s="4">
        <v>5.0</v>
      </c>
      <c r="N54" s="5" t="s">
        <v>122</v>
      </c>
      <c r="O54" s="5" t="s">
        <v>118</v>
      </c>
      <c r="P54" s="4">
        <v>6.0</v>
      </c>
      <c r="Q54" s="5" t="s">
        <v>123</v>
      </c>
      <c r="R54" s="5" t="s">
        <v>118</v>
      </c>
      <c r="S54" s="4">
        <v>7.0</v>
      </c>
      <c r="T54" s="5" t="s">
        <v>124</v>
      </c>
      <c r="U54" s="5" t="s">
        <v>118</v>
      </c>
      <c r="V54" s="4">
        <v>8.0</v>
      </c>
      <c r="W54" s="5" t="s">
        <v>125</v>
      </c>
      <c r="X54" s="5" t="s">
        <v>118</v>
      </c>
      <c r="Y54" s="4">
        <v>9.0</v>
      </c>
      <c r="Z54" s="5" t="s">
        <v>126</v>
      </c>
      <c r="AA54" s="5" t="s">
        <v>486</v>
      </c>
      <c r="AB54" s="4">
        <v>10.0</v>
      </c>
      <c r="AC54" s="5" t="s">
        <v>128</v>
      </c>
      <c r="AD54" s="5" t="s">
        <v>487</v>
      </c>
      <c r="AE54" s="4">
        <v>11.0</v>
      </c>
      <c r="AF54" s="5" t="s">
        <v>130</v>
      </c>
      <c r="AG54" s="5" t="s">
        <v>488</v>
      </c>
      <c r="AH54" s="4">
        <v>12.0</v>
      </c>
      <c r="AI54" s="5" t="s">
        <v>132</v>
      </c>
      <c r="AJ54" s="5" t="s">
        <v>489</v>
      </c>
      <c r="AK54" s="4">
        <v>13.0</v>
      </c>
      <c r="AL54" s="5" t="s">
        <v>134</v>
      </c>
      <c r="AM54" s="5" t="s">
        <v>490</v>
      </c>
      <c r="AN54" s="4">
        <v>14.0</v>
      </c>
      <c r="AO54" s="5" t="s">
        <v>136</v>
      </c>
      <c r="AP54" s="5" t="s">
        <v>491</v>
      </c>
      <c r="AQ54" s="4">
        <v>15.0</v>
      </c>
      <c r="AR54" s="5" t="s">
        <v>138</v>
      </c>
      <c r="AS54" s="5" t="s">
        <v>139</v>
      </c>
      <c r="AT54" s="4">
        <v>16.0</v>
      </c>
      <c r="AU54" s="5" t="s">
        <v>138</v>
      </c>
      <c r="AV54" s="5" t="s">
        <v>140</v>
      </c>
      <c r="AW54" s="4">
        <v>17.0</v>
      </c>
      <c r="AX54" s="5" t="s">
        <v>138</v>
      </c>
      <c r="AY54" s="5" t="s">
        <v>140</v>
      </c>
      <c r="AZ54" s="4">
        <v>18.0</v>
      </c>
      <c r="BA54" s="5" t="s">
        <v>138</v>
      </c>
      <c r="BB54" s="5" t="s">
        <v>141</v>
      </c>
      <c r="BC54" s="4">
        <v>19.0</v>
      </c>
      <c r="BD54" s="5" t="s">
        <v>138</v>
      </c>
      <c r="BE54" s="5" t="s">
        <v>141</v>
      </c>
      <c r="BF54" s="4">
        <v>20.0</v>
      </c>
      <c r="BG54" s="5" t="s">
        <v>138</v>
      </c>
      <c r="BH54" s="5" t="s">
        <v>140</v>
      </c>
      <c r="BI54" s="4">
        <v>21.0</v>
      </c>
      <c r="BJ54" s="5" t="s">
        <v>138</v>
      </c>
      <c r="BK54" s="5" t="s">
        <v>142</v>
      </c>
      <c r="BL54" s="4">
        <v>22.0</v>
      </c>
      <c r="BM54" s="5" t="s">
        <v>138</v>
      </c>
      <c r="BN54" s="5" t="s">
        <v>140</v>
      </c>
      <c r="BO54" s="4">
        <v>23.0</v>
      </c>
      <c r="BP54" s="5" t="s">
        <v>138</v>
      </c>
      <c r="BQ54" s="5" t="s">
        <v>141</v>
      </c>
      <c r="BR54" s="4">
        <v>24.0</v>
      </c>
      <c r="BS54" s="5" t="s">
        <v>138</v>
      </c>
      <c r="BT54" s="5" t="s">
        <v>143</v>
      </c>
      <c r="BU54" s="4">
        <v>25.0</v>
      </c>
      <c r="BV54" s="5" t="s">
        <v>138</v>
      </c>
      <c r="BW54" s="5" t="s">
        <v>142</v>
      </c>
      <c r="BX54" s="4">
        <v>26.0</v>
      </c>
      <c r="BY54" s="5" t="s">
        <v>138</v>
      </c>
      <c r="BZ54" s="5" t="s">
        <v>143</v>
      </c>
      <c r="CA54" s="4">
        <v>27.0</v>
      </c>
      <c r="CB54" s="5" t="s">
        <v>138</v>
      </c>
      <c r="CC54" s="5" t="s">
        <v>143</v>
      </c>
      <c r="CD54" s="4">
        <v>28.0</v>
      </c>
      <c r="CE54" s="5" t="s">
        <v>138</v>
      </c>
      <c r="CF54" s="5" t="s">
        <v>177</v>
      </c>
      <c r="CG54" s="4">
        <v>29.0</v>
      </c>
      <c r="CH54" s="5" t="s">
        <v>138</v>
      </c>
      <c r="CI54" s="5" t="s">
        <v>141</v>
      </c>
      <c r="CJ54" s="4">
        <v>30.0</v>
      </c>
      <c r="CK54" s="5" t="s">
        <v>144</v>
      </c>
      <c r="CL54" s="5" t="s">
        <v>145</v>
      </c>
      <c r="CM54" s="4">
        <v>31.0</v>
      </c>
      <c r="CN54" s="5" t="s">
        <v>146</v>
      </c>
      <c r="CO54" s="5" t="s">
        <v>167</v>
      </c>
      <c r="CP54" s="4">
        <v>32.0</v>
      </c>
      <c r="CQ54" s="5" t="s">
        <v>148</v>
      </c>
      <c r="CR54" s="5" t="s">
        <v>147</v>
      </c>
      <c r="CS54" s="4">
        <v>33.0</v>
      </c>
      <c r="CT54" s="5" t="s">
        <v>149</v>
      </c>
      <c r="CU54" s="5" t="s">
        <v>187</v>
      </c>
      <c r="CV54" s="4">
        <v>34.0</v>
      </c>
      <c r="CW54" s="5" t="s">
        <v>151</v>
      </c>
      <c r="CX54" s="5" t="s">
        <v>147</v>
      </c>
      <c r="CY54" s="4">
        <v>35.0</v>
      </c>
      <c r="CZ54" s="5" t="s">
        <v>152</v>
      </c>
      <c r="DA54" s="5" t="s">
        <v>147</v>
      </c>
      <c r="DB54" s="4">
        <v>36.0</v>
      </c>
      <c r="DC54" s="5" t="s">
        <v>154</v>
      </c>
      <c r="DD54" s="5" t="s">
        <v>169</v>
      </c>
      <c r="DE54" s="4">
        <v>37.0</v>
      </c>
      <c r="DF54" s="5" t="s">
        <v>155</v>
      </c>
      <c r="DG54" s="5" t="s">
        <v>170</v>
      </c>
      <c r="DH54" s="4">
        <v>38.0</v>
      </c>
      <c r="DI54" s="5" t="s">
        <v>157</v>
      </c>
      <c r="DJ54" s="5" t="s">
        <v>158</v>
      </c>
      <c r="DK54" s="4">
        <v>39.0</v>
      </c>
      <c r="DL54" s="5" t="s">
        <v>159</v>
      </c>
      <c r="DM54" s="5" t="s">
        <v>160</v>
      </c>
      <c r="DN54" s="5"/>
      <c r="DO54" s="5"/>
    </row>
    <row r="55">
      <c r="A55" s="4">
        <v>1.0</v>
      </c>
      <c r="B55" s="5" t="s">
        <v>117</v>
      </c>
      <c r="C55" s="5" t="s">
        <v>118</v>
      </c>
      <c r="D55" s="4">
        <v>2.0</v>
      </c>
      <c r="E55" s="5" t="s">
        <v>119</v>
      </c>
      <c r="F55" s="5" t="s">
        <v>118</v>
      </c>
      <c r="G55" s="4">
        <v>3.0</v>
      </c>
      <c r="H55" s="5" t="s">
        <v>120</v>
      </c>
      <c r="I55" s="5" t="s">
        <v>118</v>
      </c>
      <c r="J55" s="4">
        <v>4.0</v>
      </c>
      <c r="K55" s="5" t="s">
        <v>121</v>
      </c>
      <c r="L55" s="5" t="s">
        <v>118</v>
      </c>
      <c r="M55" s="4">
        <v>5.0</v>
      </c>
      <c r="N55" s="5" t="s">
        <v>122</v>
      </c>
      <c r="O55" s="5" t="s">
        <v>118</v>
      </c>
      <c r="P55" s="4">
        <v>6.0</v>
      </c>
      <c r="Q55" s="5" t="s">
        <v>123</v>
      </c>
      <c r="R55" s="5" t="s">
        <v>118</v>
      </c>
      <c r="S55" s="4">
        <v>7.0</v>
      </c>
      <c r="T55" s="5" t="s">
        <v>124</v>
      </c>
      <c r="U55" s="5" t="s">
        <v>118</v>
      </c>
      <c r="V55" s="4">
        <v>8.0</v>
      </c>
      <c r="W55" s="5" t="s">
        <v>125</v>
      </c>
      <c r="X55" s="5" t="s">
        <v>118</v>
      </c>
      <c r="Y55" s="4">
        <v>9.0</v>
      </c>
      <c r="Z55" s="5" t="s">
        <v>126</v>
      </c>
      <c r="AA55" s="5" t="s">
        <v>492</v>
      </c>
      <c r="AB55" s="4">
        <v>10.0</v>
      </c>
      <c r="AC55" s="5" t="s">
        <v>128</v>
      </c>
      <c r="AD55" s="5" t="s">
        <v>493</v>
      </c>
      <c r="AE55" s="4">
        <v>11.0</v>
      </c>
      <c r="AF55" s="5" t="s">
        <v>130</v>
      </c>
      <c r="AG55" s="5" t="s">
        <v>494</v>
      </c>
      <c r="AH55" s="4">
        <v>12.0</v>
      </c>
      <c r="AI55" s="5" t="s">
        <v>132</v>
      </c>
      <c r="AJ55" s="5" t="s">
        <v>495</v>
      </c>
      <c r="AK55" s="4">
        <v>13.0</v>
      </c>
      <c r="AL55" s="5" t="s">
        <v>134</v>
      </c>
      <c r="AM55" s="5" t="s">
        <v>496</v>
      </c>
      <c r="AN55" s="4">
        <v>14.0</v>
      </c>
      <c r="AO55" s="5" t="s">
        <v>136</v>
      </c>
      <c r="AP55" s="5" t="s">
        <v>497</v>
      </c>
      <c r="AQ55" s="4">
        <v>15.0</v>
      </c>
      <c r="AR55" s="5" t="s">
        <v>138</v>
      </c>
      <c r="AS55" s="5" t="s">
        <v>142</v>
      </c>
      <c r="AT55" s="4">
        <v>16.0</v>
      </c>
      <c r="AU55" s="5" t="s">
        <v>138</v>
      </c>
      <c r="AV55" s="5" t="s">
        <v>140</v>
      </c>
      <c r="AW55" s="4">
        <v>17.0</v>
      </c>
      <c r="AX55" s="5" t="s">
        <v>138</v>
      </c>
      <c r="AY55" s="5" t="s">
        <v>140</v>
      </c>
      <c r="AZ55" s="4">
        <v>18.0</v>
      </c>
      <c r="BA55" s="5" t="s">
        <v>138</v>
      </c>
      <c r="BB55" s="5" t="s">
        <v>141</v>
      </c>
      <c r="BC55" s="4">
        <v>19.0</v>
      </c>
      <c r="BD55" s="5" t="s">
        <v>138</v>
      </c>
      <c r="BE55" s="5" t="s">
        <v>142</v>
      </c>
      <c r="BF55" s="4">
        <v>20.0</v>
      </c>
      <c r="BG55" s="5" t="s">
        <v>138</v>
      </c>
      <c r="BH55" s="5" t="s">
        <v>140</v>
      </c>
      <c r="BI55" s="4">
        <v>21.0</v>
      </c>
      <c r="BJ55" s="5" t="s">
        <v>138</v>
      </c>
      <c r="BK55" s="5" t="s">
        <v>142</v>
      </c>
      <c r="BL55" s="4">
        <v>22.0</v>
      </c>
      <c r="BM55" s="5" t="s">
        <v>138</v>
      </c>
      <c r="BN55" s="5" t="s">
        <v>143</v>
      </c>
      <c r="BO55" s="4">
        <v>23.0</v>
      </c>
      <c r="BP55" s="5" t="s">
        <v>138</v>
      </c>
      <c r="BQ55" s="5" t="s">
        <v>141</v>
      </c>
      <c r="BR55" s="4">
        <v>24.0</v>
      </c>
      <c r="BS55" s="5" t="s">
        <v>138</v>
      </c>
      <c r="BT55" s="5" t="s">
        <v>142</v>
      </c>
      <c r="BU55" s="4">
        <v>25.0</v>
      </c>
      <c r="BV55" s="5" t="s">
        <v>138</v>
      </c>
      <c r="BW55" s="5" t="s">
        <v>142</v>
      </c>
      <c r="BX55" s="4">
        <v>26.0</v>
      </c>
      <c r="BY55" s="5" t="s">
        <v>138</v>
      </c>
      <c r="BZ55" s="5" t="s">
        <v>139</v>
      </c>
      <c r="CA55" s="4">
        <v>27.0</v>
      </c>
      <c r="CB55" s="5" t="s">
        <v>138</v>
      </c>
      <c r="CC55" s="5" t="s">
        <v>143</v>
      </c>
      <c r="CD55" s="4">
        <v>28.0</v>
      </c>
      <c r="CE55" s="5" t="s">
        <v>138</v>
      </c>
      <c r="CF55" s="5" t="s">
        <v>139</v>
      </c>
      <c r="CG55" s="4">
        <v>29.0</v>
      </c>
      <c r="CH55" s="5" t="s">
        <v>138</v>
      </c>
      <c r="CI55" s="5" t="s">
        <v>141</v>
      </c>
      <c r="CJ55" s="4">
        <v>30.0</v>
      </c>
      <c r="CK55" s="5" t="s">
        <v>144</v>
      </c>
      <c r="CL55" s="5" t="s">
        <v>145</v>
      </c>
      <c r="CM55" s="4">
        <v>31.0</v>
      </c>
      <c r="CN55" s="5" t="s">
        <v>146</v>
      </c>
      <c r="CO55" s="5" t="s">
        <v>267</v>
      </c>
      <c r="CP55" s="4">
        <v>32.0</v>
      </c>
      <c r="CQ55" s="5" t="s">
        <v>148</v>
      </c>
      <c r="CR55" s="5" t="s">
        <v>267</v>
      </c>
      <c r="CS55" s="4">
        <v>33.0</v>
      </c>
      <c r="CT55" s="5" t="s">
        <v>149</v>
      </c>
      <c r="CU55" s="5" t="s">
        <v>356</v>
      </c>
      <c r="CV55" s="4">
        <v>34.0</v>
      </c>
      <c r="CW55" s="5" t="s">
        <v>151</v>
      </c>
      <c r="CX55" s="5" t="s">
        <v>150</v>
      </c>
      <c r="CY55" s="4">
        <v>35.0</v>
      </c>
      <c r="CZ55" s="5" t="s">
        <v>152</v>
      </c>
      <c r="DA55" s="5" t="s">
        <v>150</v>
      </c>
      <c r="DB55" s="4">
        <v>36.0</v>
      </c>
      <c r="DC55" s="5" t="s">
        <v>154</v>
      </c>
      <c r="DD55" s="5" t="s">
        <v>150</v>
      </c>
      <c r="DE55" s="4">
        <v>37.0</v>
      </c>
      <c r="DF55" s="5" t="s">
        <v>155</v>
      </c>
      <c r="DG55" s="5" t="s">
        <v>170</v>
      </c>
      <c r="DH55" s="4">
        <v>38.0</v>
      </c>
      <c r="DI55" s="5" t="s">
        <v>157</v>
      </c>
      <c r="DJ55" s="5" t="s">
        <v>156</v>
      </c>
      <c r="DK55" s="4">
        <v>39.0</v>
      </c>
      <c r="DL55" s="5" t="s">
        <v>159</v>
      </c>
      <c r="DM55" s="6" t="s">
        <v>498</v>
      </c>
      <c r="DN55" s="5"/>
      <c r="DO55" s="5"/>
    </row>
    <row r="56">
      <c r="A56" s="4">
        <v>1.0</v>
      </c>
      <c r="B56" s="5" t="s">
        <v>117</v>
      </c>
      <c r="C56" s="5" t="s">
        <v>118</v>
      </c>
      <c r="D56" s="4">
        <v>2.0</v>
      </c>
      <c r="E56" s="5" t="s">
        <v>119</v>
      </c>
      <c r="F56" s="5" t="s">
        <v>118</v>
      </c>
      <c r="G56" s="4">
        <v>3.0</v>
      </c>
      <c r="H56" s="5" t="s">
        <v>120</v>
      </c>
      <c r="I56" s="5" t="s">
        <v>118</v>
      </c>
      <c r="J56" s="4">
        <v>4.0</v>
      </c>
      <c r="K56" s="5" t="s">
        <v>121</v>
      </c>
      <c r="L56" s="5" t="s">
        <v>118</v>
      </c>
      <c r="M56" s="4">
        <v>5.0</v>
      </c>
      <c r="N56" s="5" t="s">
        <v>122</v>
      </c>
      <c r="O56" s="5" t="s">
        <v>118</v>
      </c>
      <c r="P56" s="4">
        <v>6.0</v>
      </c>
      <c r="Q56" s="5" t="s">
        <v>123</v>
      </c>
      <c r="R56" s="5" t="s">
        <v>118</v>
      </c>
      <c r="S56" s="4">
        <v>7.0</v>
      </c>
      <c r="T56" s="5" t="s">
        <v>124</v>
      </c>
      <c r="U56" s="5" t="s">
        <v>118</v>
      </c>
      <c r="V56" s="4">
        <v>8.0</v>
      </c>
      <c r="W56" s="5" t="s">
        <v>125</v>
      </c>
      <c r="X56" s="5" t="s">
        <v>118</v>
      </c>
      <c r="Y56" s="4">
        <v>9.0</v>
      </c>
      <c r="Z56" s="5" t="s">
        <v>126</v>
      </c>
      <c r="AA56" s="5" t="s">
        <v>499</v>
      </c>
      <c r="AB56" s="4">
        <v>10.0</v>
      </c>
      <c r="AC56" s="5" t="s">
        <v>128</v>
      </c>
      <c r="AD56" s="5" t="s">
        <v>500</v>
      </c>
      <c r="AE56" s="4">
        <v>11.0</v>
      </c>
      <c r="AF56" s="5" t="s">
        <v>130</v>
      </c>
      <c r="AG56" s="5" t="s">
        <v>501</v>
      </c>
      <c r="AH56" s="4">
        <v>12.0</v>
      </c>
      <c r="AI56" s="5" t="s">
        <v>132</v>
      </c>
      <c r="AJ56" s="5" t="s">
        <v>502</v>
      </c>
      <c r="AK56" s="4">
        <v>13.0</v>
      </c>
      <c r="AL56" s="5" t="s">
        <v>134</v>
      </c>
      <c r="AM56" s="5" t="s">
        <v>503</v>
      </c>
      <c r="AN56" s="4">
        <v>14.0</v>
      </c>
      <c r="AO56" s="5" t="s">
        <v>136</v>
      </c>
      <c r="AP56" s="5" t="s">
        <v>504</v>
      </c>
      <c r="AQ56" s="4">
        <v>15.0</v>
      </c>
      <c r="AR56" s="5" t="s">
        <v>138</v>
      </c>
      <c r="AS56" s="5" t="s">
        <v>142</v>
      </c>
      <c r="AT56" s="4">
        <v>16.0</v>
      </c>
      <c r="AU56" s="5" t="s">
        <v>138</v>
      </c>
      <c r="AV56" s="5" t="s">
        <v>140</v>
      </c>
      <c r="AW56" s="4">
        <v>17.0</v>
      </c>
      <c r="AX56" s="5" t="s">
        <v>138</v>
      </c>
      <c r="AY56" s="5" t="s">
        <v>140</v>
      </c>
      <c r="AZ56" s="4">
        <v>18.0</v>
      </c>
      <c r="BA56" s="5" t="s">
        <v>138</v>
      </c>
      <c r="BB56" s="5" t="s">
        <v>141</v>
      </c>
      <c r="BC56" s="4">
        <v>19.0</v>
      </c>
      <c r="BD56" s="5" t="s">
        <v>138</v>
      </c>
      <c r="BE56" s="5" t="s">
        <v>142</v>
      </c>
      <c r="BF56" s="4">
        <v>20.0</v>
      </c>
      <c r="BG56" s="5" t="s">
        <v>138</v>
      </c>
      <c r="BH56" s="5" t="s">
        <v>140</v>
      </c>
      <c r="BI56" s="4">
        <v>21.0</v>
      </c>
      <c r="BJ56" s="5" t="s">
        <v>138</v>
      </c>
      <c r="BK56" s="5" t="s">
        <v>142</v>
      </c>
      <c r="BL56" s="4">
        <v>22.0</v>
      </c>
      <c r="BM56" s="5" t="s">
        <v>138</v>
      </c>
      <c r="BN56" s="5" t="s">
        <v>140</v>
      </c>
      <c r="BO56" s="4">
        <v>23.0</v>
      </c>
      <c r="BP56" s="5" t="s">
        <v>138</v>
      </c>
      <c r="BQ56" s="5" t="s">
        <v>139</v>
      </c>
      <c r="BR56" s="4">
        <v>24.0</v>
      </c>
      <c r="BS56" s="5" t="s">
        <v>138</v>
      </c>
      <c r="BT56" s="5" t="s">
        <v>142</v>
      </c>
      <c r="BU56" s="4">
        <v>25.0</v>
      </c>
      <c r="BV56" s="5" t="s">
        <v>138</v>
      </c>
      <c r="BW56" s="5" t="s">
        <v>142</v>
      </c>
      <c r="BX56" s="4">
        <v>26.0</v>
      </c>
      <c r="BY56" s="5" t="s">
        <v>138</v>
      </c>
      <c r="BZ56" s="5" t="s">
        <v>139</v>
      </c>
      <c r="CA56" s="4">
        <v>27.0</v>
      </c>
      <c r="CB56" s="5" t="s">
        <v>138</v>
      </c>
      <c r="CC56" s="5" t="s">
        <v>143</v>
      </c>
      <c r="CD56" s="4">
        <v>28.0</v>
      </c>
      <c r="CE56" s="5" t="s">
        <v>138</v>
      </c>
      <c r="CF56" s="5" t="s">
        <v>139</v>
      </c>
      <c r="CG56" s="4">
        <v>29.0</v>
      </c>
      <c r="CH56" s="5" t="s">
        <v>138</v>
      </c>
      <c r="CI56" s="5" t="s">
        <v>143</v>
      </c>
      <c r="CJ56" s="4">
        <v>30.0</v>
      </c>
      <c r="CK56" s="5" t="s">
        <v>144</v>
      </c>
      <c r="CL56" s="5" t="s">
        <v>186</v>
      </c>
      <c r="CM56" s="4">
        <v>31.0</v>
      </c>
      <c r="CN56" s="5" t="s">
        <v>146</v>
      </c>
      <c r="CO56" s="5" t="s">
        <v>167</v>
      </c>
      <c r="CP56" s="4">
        <v>32.0</v>
      </c>
      <c r="CQ56" s="5" t="s">
        <v>148</v>
      </c>
      <c r="CR56" s="5" t="s">
        <v>147</v>
      </c>
      <c r="CS56" s="4">
        <v>33.0</v>
      </c>
      <c r="CT56" s="5" t="s">
        <v>149</v>
      </c>
      <c r="CU56" s="5" t="s">
        <v>150</v>
      </c>
      <c r="CV56" s="4">
        <v>34.0</v>
      </c>
      <c r="CW56" s="5" t="s">
        <v>151</v>
      </c>
      <c r="CX56" s="5" t="s">
        <v>147</v>
      </c>
      <c r="CY56" s="4">
        <v>35.0</v>
      </c>
      <c r="CZ56" s="5" t="s">
        <v>152</v>
      </c>
      <c r="DA56" s="5" t="s">
        <v>153</v>
      </c>
      <c r="DB56" s="4">
        <v>36.0</v>
      </c>
      <c r="DC56" s="5" t="s">
        <v>154</v>
      </c>
      <c r="DD56" s="5" t="s">
        <v>187</v>
      </c>
      <c r="DE56" s="4">
        <v>37.0</v>
      </c>
      <c r="DF56" s="5" t="s">
        <v>155</v>
      </c>
      <c r="DG56" s="5" t="s">
        <v>158</v>
      </c>
      <c r="DH56" s="4">
        <v>38.0</v>
      </c>
      <c r="DI56" s="5" t="s">
        <v>157</v>
      </c>
      <c r="DJ56" s="5" t="s">
        <v>156</v>
      </c>
      <c r="DK56" s="4">
        <v>39.0</v>
      </c>
      <c r="DL56" s="5" t="s">
        <v>159</v>
      </c>
      <c r="DM56" s="6" t="s">
        <v>505</v>
      </c>
      <c r="DN56" s="5"/>
      <c r="DO56" s="5"/>
    </row>
  </sheetData>
  <conditionalFormatting sqref="A2:DO47">
    <cfRule type="cellIs" dxfId="0" priority="1" operator="equal">
      <formula>"&lt;Unanswered&gt;"</formula>
    </cfRule>
  </conditionalFormatting>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2.63" defaultRowHeight="15.75"/>
  <cols>
    <col customWidth="1" min="2" max="2" width="17.88"/>
  </cols>
  <sheetData>
    <row r="1">
      <c r="A1" s="9"/>
      <c r="B1" s="10" t="s">
        <v>506</v>
      </c>
      <c r="G1" s="11"/>
      <c r="H1" s="10" t="s">
        <v>507</v>
      </c>
    </row>
    <row r="2">
      <c r="A2" s="12" t="s">
        <v>508</v>
      </c>
      <c r="B2" s="13" t="s">
        <v>509</v>
      </c>
      <c r="C2" s="13" t="s">
        <v>510</v>
      </c>
      <c r="D2" s="13" t="s">
        <v>511</v>
      </c>
      <c r="E2" s="13" t="s">
        <v>512</v>
      </c>
      <c r="F2" s="13" t="s">
        <v>513</v>
      </c>
      <c r="G2" s="14" t="s">
        <v>514</v>
      </c>
      <c r="H2" s="13" t="s">
        <v>509</v>
      </c>
      <c r="I2" s="13" t="s">
        <v>510</v>
      </c>
      <c r="J2" s="13" t="s">
        <v>511</v>
      </c>
      <c r="K2" s="13" t="s">
        <v>512</v>
      </c>
      <c r="L2" s="13" t="s">
        <v>513</v>
      </c>
      <c r="M2" s="13" t="s">
        <v>514</v>
      </c>
    </row>
    <row r="3">
      <c r="A3" s="15">
        <v>34.33333333333333</v>
      </c>
      <c r="B3" s="16">
        <v>65.0</v>
      </c>
      <c r="C3" s="16">
        <v>10.0</v>
      </c>
      <c r="D3" s="16">
        <v>10.0</v>
      </c>
      <c r="E3" s="16">
        <v>20.0</v>
      </c>
      <c r="F3" s="16">
        <v>30.0</v>
      </c>
      <c r="G3" s="17">
        <v>10.0</v>
      </c>
      <c r="H3" s="18">
        <v>0.3333333333333333</v>
      </c>
      <c r="I3" s="18">
        <v>0.0</v>
      </c>
      <c r="J3" s="18">
        <v>0.2</v>
      </c>
      <c r="K3" s="18">
        <v>0.2</v>
      </c>
      <c r="L3" s="18">
        <v>0.2</v>
      </c>
      <c r="M3" s="18">
        <v>0.06666666666666667</v>
      </c>
    </row>
    <row r="4">
      <c r="A4" s="19">
        <v>21.333333333333332</v>
      </c>
      <c r="B4" s="20">
        <v>40.0</v>
      </c>
      <c r="C4" s="20">
        <v>10.0</v>
      </c>
      <c r="D4" s="20">
        <v>10.0</v>
      </c>
      <c r="E4" s="20">
        <v>10.0</v>
      </c>
      <c r="F4" s="20">
        <v>20.0</v>
      </c>
      <c r="G4" s="21">
        <v>10.0</v>
      </c>
      <c r="H4" s="22">
        <v>0.26666666666666666</v>
      </c>
      <c r="I4" s="22">
        <v>0.0</v>
      </c>
      <c r="J4" s="22">
        <v>0.13333333333333333</v>
      </c>
      <c r="K4" s="22">
        <v>0.2</v>
      </c>
      <c r="L4" s="22">
        <v>0.3333333333333333</v>
      </c>
      <c r="M4" s="22">
        <v>0.06666666666666667</v>
      </c>
    </row>
    <row r="5">
      <c r="A5" s="19">
        <v>18.214285714285715</v>
      </c>
      <c r="B5" s="20">
        <v>25.0</v>
      </c>
      <c r="C5" s="20">
        <v>5.0</v>
      </c>
      <c r="D5" s="20">
        <v>10.0</v>
      </c>
      <c r="E5" s="20">
        <v>25.0</v>
      </c>
      <c r="F5" s="20">
        <v>15.0</v>
      </c>
      <c r="G5" s="21">
        <v>15.0</v>
      </c>
      <c r="H5" s="22">
        <v>0.14285714285714285</v>
      </c>
      <c r="I5" s="22">
        <v>0.07142857142857142</v>
      </c>
      <c r="J5" s="22">
        <v>0.21428571428571427</v>
      </c>
      <c r="K5" s="22">
        <v>0.3571428571428571</v>
      </c>
      <c r="L5" s="22">
        <v>0.14285714285714285</v>
      </c>
      <c r="M5" s="22">
        <v>0.07142857142857142</v>
      </c>
    </row>
    <row r="6">
      <c r="A6" s="19">
        <v>57.333333333333336</v>
      </c>
      <c r="B6" s="20">
        <v>60.0</v>
      </c>
      <c r="C6" s="20">
        <v>55.0</v>
      </c>
      <c r="D6" s="20">
        <v>50.0</v>
      </c>
      <c r="E6" s="20">
        <v>60.0</v>
      </c>
      <c r="F6" s="20">
        <v>65.0</v>
      </c>
      <c r="G6" s="21">
        <v>65.0</v>
      </c>
      <c r="H6" s="22">
        <v>0.2</v>
      </c>
      <c r="I6" s="22">
        <v>0.2</v>
      </c>
      <c r="J6" s="22">
        <v>0.26666666666666666</v>
      </c>
      <c r="K6" s="22">
        <v>0.13333333333333333</v>
      </c>
      <c r="L6" s="22">
        <v>0.06666666666666667</v>
      </c>
      <c r="M6" s="22">
        <v>0.13333333333333333</v>
      </c>
    </row>
    <row r="7">
      <c r="A7" s="19">
        <v>31.666666666666668</v>
      </c>
      <c r="B7" s="20">
        <v>25.0</v>
      </c>
      <c r="C7" s="20">
        <v>5.0</v>
      </c>
      <c r="D7" s="20">
        <v>15.0</v>
      </c>
      <c r="E7" s="20">
        <v>55.0</v>
      </c>
      <c r="F7" s="20">
        <v>30.0</v>
      </c>
      <c r="G7" s="21">
        <v>5.0</v>
      </c>
      <c r="H7" s="22">
        <v>0.26666666666666666</v>
      </c>
      <c r="I7" s="22">
        <v>0.0</v>
      </c>
      <c r="J7" s="22">
        <v>0.13333333333333333</v>
      </c>
      <c r="K7" s="22">
        <v>0.26666666666666666</v>
      </c>
      <c r="L7" s="22">
        <v>0.26666666666666666</v>
      </c>
      <c r="M7" s="22">
        <v>0.06666666666666667</v>
      </c>
    </row>
    <row r="8">
      <c r="A8" s="19">
        <v>41.0</v>
      </c>
      <c r="B8" s="20">
        <v>65.0</v>
      </c>
      <c r="C8" s="20">
        <v>5.0</v>
      </c>
      <c r="D8" s="20">
        <v>20.0</v>
      </c>
      <c r="E8" s="20">
        <v>20.0</v>
      </c>
      <c r="F8" s="20">
        <v>50.0</v>
      </c>
      <c r="G8" s="21">
        <v>5.0</v>
      </c>
      <c r="H8" s="22">
        <v>0.26666666666666666</v>
      </c>
      <c r="I8" s="22">
        <v>0.0</v>
      </c>
      <c r="J8" s="22">
        <v>0.13333333333333333</v>
      </c>
      <c r="K8" s="22">
        <v>0.2</v>
      </c>
      <c r="L8" s="22">
        <v>0.3333333333333333</v>
      </c>
      <c r="M8" s="22">
        <v>0.06666666666666667</v>
      </c>
    </row>
    <row r="9">
      <c r="A9" s="19">
        <v>31.0</v>
      </c>
      <c r="B9" s="20">
        <v>30.0</v>
      </c>
      <c r="C9" s="20">
        <v>5.0</v>
      </c>
      <c r="D9" s="20">
        <v>20.0</v>
      </c>
      <c r="E9" s="20">
        <v>25.0</v>
      </c>
      <c r="F9" s="20">
        <v>40.0</v>
      </c>
      <c r="G9" s="21">
        <v>30.0</v>
      </c>
      <c r="H9" s="22">
        <v>0.26666666666666666</v>
      </c>
      <c r="I9" s="22">
        <v>0.0</v>
      </c>
      <c r="J9" s="22">
        <v>0.13333333333333333</v>
      </c>
      <c r="K9" s="22">
        <v>0.2</v>
      </c>
      <c r="L9" s="22">
        <v>0.3333333333333333</v>
      </c>
      <c r="M9" s="22">
        <v>0.06666666666666667</v>
      </c>
    </row>
    <row r="10">
      <c r="A10" s="19">
        <v>27.333333333333332</v>
      </c>
      <c r="B10" s="20">
        <v>15.0</v>
      </c>
      <c r="C10" s="20">
        <v>10.0</v>
      </c>
      <c r="D10" s="20">
        <v>20.0</v>
      </c>
      <c r="E10" s="20">
        <v>5.0</v>
      </c>
      <c r="F10" s="20">
        <v>55.0</v>
      </c>
      <c r="G10" s="21">
        <v>20.0</v>
      </c>
      <c r="H10" s="22">
        <v>0.13333333333333333</v>
      </c>
      <c r="I10" s="22">
        <v>0.06666666666666667</v>
      </c>
      <c r="J10" s="22">
        <v>0.13333333333333333</v>
      </c>
      <c r="K10" s="22">
        <v>0.2</v>
      </c>
      <c r="L10" s="22">
        <v>0.3333333333333333</v>
      </c>
      <c r="M10" s="22">
        <v>0.13333333333333333</v>
      </c>
    </row>
    <row r="11">
      <c r="A11" s="19">
        <v>24.666666666666664</v>
      </c>
      <c r="B11" s="20">
        <v>45.0</v>
      </c>
      <c r="C11" s="20">
        <v>10.0</v>
      </c>
      <c r="D11" s="20">
        <v>5.0</v>
      </c>
      <c r="E11" s="20">
        <v>15.0</v>
      </c>
      <c r="F11" s="20">
        <v>35.0</v>
      </c>
      <c r="G11" s="21">
        <v>90.0</v>
      </c>
      <c r="H11" s="22">
        <v>0.13333333333333333</v>
      </c>
      <c r="I11" s="22">
        <v>0.0</v>
      </c>
      <c r="J11" s="22">
        <v>0.3333333333333333</v>
      </c>
      <c r="K11" s="22">
        <v>0.26666666666666666</v>
      </c>
      <c r="L11" s="22">
        <v>0.2</v>
      </c>
      <c r="M11" s="22">
        <v>0.06666666666666667</v>
      </c>
    </row>
    <row r="12">
      <c r="A12" s="19">
        <v>19.333333333333336</v>
      </c>
      <c r="B12" s="20">
        <v>30.0</v>
      </c>
      <c r="C12" s="20">
        <v>10.0</v>
      </c>
      <c r="D12" s="20">
        <v>15.0</v>
      </c>
      <c r="E12" s="20">
        <v>25.0</v>
      </c>
      <c r="F12" s="20">
        <v>25.0</v>
      </c>
      <c r="G12" s="21">
        <v>5.0</v>
      </c>
      <c r="H12" s="22">
        <v>0.06666666666666667</v>
      </c>
      <c r="I12" s="22">
        <v>0.0</v>
      </c>
      <c r="J12" s="22">
        <v>0.3333333333333333</v>
      </c>
      <c r="K12" s="22">
        <v>0.2</v>
      </c>
      <c r="L12" s="22">
        <v>0.26666666666666666</v>
      </c>
      <c r="M12" s="22">
        <v>0.13333333333333333</v>
      </c>
    </row>
    <row r="13">
      <c r="A13" s="19">
        <v>19.666666666666668</v>
      </c>
      <c r="B13" s="20">
        <v>20.0</v>
      </c>
      <c r="C13" s="20">
        <v>10.0</v>
      </c>
      <c r="D13" s="20">
        <v>15.0</v>
      </c>
      <c r="E13" s="20">
        <v>20.0</v>
      </c>
      <c r="F13" s="20">
        <v>25.0</v>
      </c>
      <c r="G13" s="21">
        <v>15.0</v>
      </c>
      <c r="H13" s="22">
        <v>0.13333333333333333</v>
      </c>
      <c r="I13" s="22">
        <v>0.0</v>
      </c>
      <c r="J13" s="22">
        <v>0.2</v>
      </c>
      <c r="K13" s="22">
        <v>0.26666666666666666</v>
      </c>
      <c r="L13" s="22">
        <v>0.26666666666666666</v>
      </c>
      <c r="M13" s="22">
        <v>0.13333333333333333</v>
      </c>
    </row>
    <row r="14">
      <c r="A14" s="19">
        <v>33.33333333333333</v>
      </c>
      <c r="B14" s="20">
        <v>45.0</v>
      </c>
      <c r="C14" s="20">
        <v>5.0</v>
      </c>
      <c r="D14" s="20">
        <v>10.0</v>
      </c>
      <c r="E14" s="20">
        <v>5.0</v>
      </c>
      <c r="F14" s="20">
        <v>60.0</v>
      </c>
      <c r="G14" s="21">
        <v>20.0</v>
      </c>
      <c r="H14" s="22">
        <v>0.3333333333333333</v>
      </c>
      <c r="I14" s="22">
        <v>0.0</v>
      </c>
      <c r="J14" s="22">
        <v>0.2</v>
      </c>
      <c r="K14" s="22">
        <v>0.06666666666666667</v>
      </c>
      <c r="L14" s="22">
        <v>0.2</v>
      </c>
      <c r="M14" s="22">
        <v>0.2</v>
      </c>
    </row>
    <row r="15">
      <c r="A15" s="19">
        <v>27.999999999999996</v>
      </c>
      <c r="B15" s="20">
        <v>55.0</v>
      </c>
      <c r="C15" s="20">
        <v>5.0</v>
      </c>
      <c r="D15" s="20">
        <v>20.0</v>
      </c>
      <c r="E15" s="20">
        <v>15.0</v>
      </c>
      <c r="F15" s="20">
        <v>15.0</v>
      </c>
      <c r="G15" s="21">
        <v>25.0</v>
      </c>
      <c r="H15" s="22">
        <v>0.26666666666666666</v>
      </c>
      <c r="I15" s="22">
        <v>0.0</v>
      </c>
      <c r="J15" s="22">
        <v>0.2</v>
      </c>
      <c r="K15" s="22">
        <v>0.06666666666666667</v>
      </c>
      <c r="L15" s="22">
        <v>0.3333333333333333</v>
      </c>
      <c r="M15" s="22">
        <v>0.13333333333333333</v>
      </c>
    </row>
    <row r="16">
      <c r="A16" s="19">
        <v>32.0</v>
      </c>
      <c r="B16" s="20">
        <v>65.0</v>
      </c>
      <c r="C16" s="20">
        <v>10.0</v>
      </c>
      <c r="D16" s="20">
        <v>25.0</v>
      </c>
      <c r="E16" s="20">
        <v>15.0</v>
      </c>
      <c r="F16" s="20">
        <v>20.0</v>
      </c>
      <c r="G16" s="21">
        <v>50.0</v>
      </c>
      <c r="H16" s="22">
        <v>0.26666666666666666</v>
      </c>
      <c r="I16" s="22">
        <v>0.06666666666666667</v>
      </c>
      <c r="J16" s="22">
        <v>0.3333333333333333</v>
      </c>
      <c r="K16" s="22">
        <v>0.2</v>
      </c>
      <c r="L16" s="22">
        <v>0.13333333333333333</v>
      </c>
      <c r="M16" s="22">
        <v>0.0</v>
      </c>
    </row>
    <row r="17">
      <c r="A17" s="23">
        <v>32.33333333333333</v>
      </c>
      <c r="B17" s="24">
        <v>40.0</v>
      </c>
      <c r="C17" s="24">
        <v>5.0</v>
      </c>
      <c r="D17" s="24">
        <v>5.0</v>
      </c>
      <c r="E17" s="24">
        <v>25.0</v>
      </c>
      <c r="F17" s="24">
        <v>50.0</v>
      </c>
      <c r="G17" s="25">
        <v>20.0</v>
      </c>
      <c r="H17" s="26">
        <v>0.26666666666666666</v>
      </c>
      <c r="I17" s="26">
        <v>0.0</v>
      </c>
      <c r="J17" s="26">
        <v>0.13333333333333333</v>
      </c>
      <c r="K17" s="26">
        <v>0.2</v>
      </c>
      <c r="L17" s="26">
        <v>0.26666666666666666</v>
      </c>
      <c r="M17" s="26">
        <v>0.13333333333333333</v>
      </c>
      <c r="N17" s="27"/>
      <c r="O17" s="27"/>
      <c r="P17" s="27"/>
      <c r="Q17" s="27"/>
      <c r="R17" s="27"/>
      <c r="S17" s="27"/>
      <c r="T17" s="27"/>
      <c r="U17" s="27"/>
      <c r="V17" s="27"/>
      <c r="W17" s="27"/>
      <c r="X17" s="27"/>
    </row>
    <row r="18">
      <c r="A18" s="19">
        <v>31.07142857142857</v>
      </c>
      <c r="B18" s="20">
        <v>45.0</v>
      </c>
      <c r="C18" s="20">
        <v>5.0</v>
      </c>
      <c r="D18" s="20">
        <v>5.0</v>
      </c>
      <c r="E18" s="20">
        <v>100.0</v>
      </c>
      <c r="F18" s="20">
        <v>5.0</v>
      </c>
      <c r="G18" s="21">
        <v>5.0</v>
      </c>
      <c r="H18" s="22">
        <v>0.14285714285714285</v>
      </c>
      <c r="I18" s="22">
        <v>0.21428571428571427</v>
      </c>
      <c r="J18" s="22">
        <v>0.07142857142857142</v>
      </c>
      <c r="K18" s="22">
        <v>0.21428571428571427</v>
      </c>
      <c r="L18" s="22">
        <v>0.3571428571428571</v>
      </c>
      <c r="M18" s="22">
        <v>0.0</v>
      </c>
    </row>
    <row r="19">
      <c r="A19" s="19">
        <v>61.0</v>
      </c>
      <c r="B19" s="20">
        <v>70.0</v>
      </c>
      <c r="C19" s="20">
        <v>5.0</v>
      </c>
      <c r="D19" s="20">
        <v>5.0</v>
      </c>
      <c r="E19" s="20">
        <v>100.0</v>
      </c>
      <c r="F19" s="20">
        <v>40.0</v>
      </c>
      <c r="G19" s="21">
        <v>5.0</v>
      </c>
      <c r="H19" s="22">
        <v>0.26666666666666666</v>
      </c>
      <c r="I19" s="22">
        <v>0.0</v>
      </c>
      <c r="J19" s="22">
        <v>0.13333333333333333</v>
      </c>
      <c r="K19" s="22">
        <v>0.3333333333333333</v>
      </c>
      <c r="L19" s="22">
        <v>0.2</v>
      </c>
      <c r="M19" s="22">
        <v>0.06666666666666667</v>
      </c>
    </row>
    <row r="20">
      <c r="A20" s="19">
        <v>23.666666666666668</v>
      </c>
      <c r="B20" s="20">
        <v>55.0</v>
      </c>
      <c r="C20" s="20">
        <v>5.0</v>
      </c>
      <c r="D20" s="20">
        <v>10.0</v>
      </c>
      <c r="E20" s="20">
        <v>5.0</v>
      </c>
      <c r="F20" s="20">
        <v>30.0</v>
      </c>
      <c r="G20" s="21">
        <v>5.0</v>
      </c>
      <c r="H20" s="22">
        <v>0.26666666666666666</v>
      </c>
      <c r="I20" s="22">
        <v>0.0</v>
      </c>
      <c r="J20" s="22">
        <v>0.06666666666666667</v>
      </c>
      <c r="K20" s="22">
        <v>0.3333333333333333</v>
      </c>
      <c r="L20" s="22">
        <v>0.2</v>
      </c>
      <c r="M20" s="22">
        <v>0.13333333333333333</v>
      </c>
    </row>
    <row r="21">
      <c r="A21" s="19">
        <v>28.666666666666668</v>
      </c>
      <c r="B21" s="20">
        <v>50.0</v>
      </c>
      <c r="C21" s="20">
        <v>10.0</v>
      </c>
      <c r="D21" s="20">
        <v>30.0</v>
      </c>
      <c r="E21" s="20">
        <v>10.0</v>
      </c>
      <c r="F21" s="20">
        <v>40.0</v>
      </c>
      <c r="G21" s="21">
        <v>20.0</v>
      </c>
      <c r="H21" s="22">
        <v>0.26666666666666666</v>
      </c>
      <c r="I21" s="22">
        <v>0.3333333333333333</v>
      </c>
      <c r="J21" s="22">
        <v>0.2</v>
      </c>
      <c r="K21" s="22">
        <v>0.06666666666666667</v>
      </c>
      <c r="L21" s="22">
        <v>0.13333333333333333</v>
      </c>
      <c r="M21" s="22">
        <v>0.0</v>
      </c>
    </row>
    <row r="22">
      <c r="A22" s="19">
        <v>63.0</v>
      </c>
      <c r="B22" s="20">
        <v>75.0</v>
      </c>
      <c r="C22" s="20">
        <v>10.0</v>
      </c>
      <c r="D22" s="20">
        <v>65.0</v>
      </c>
      <c r="E22" s="20">
        <v>65.0</v>
      </c>
      <c r="F22" s="20">
        <v>60.0</v>
      </c>
      <c r="G22" s="21">
        <v>20.0</v>
      </c>
      <c r="H22" s="22">
        <v>0.26666666666666666</v>
      </c>
      <c r="I22" s="22">
        <v>0.0</v>
      </c>
      <c r="J22" s="22">
        <v>0.13333333333333333</v>
      </c>
      <c r="K22" s="22">
        <v>0.2</v>
      </c>
      <c r="L22" s="22">
        <v>0.3333333333333333</v>
      </c>
      <c r="M22" s="22">
        <v>0.06666666666666667</v>
      </c>
    </row>
    <row r="23">
      <c r="A23" s="19">
        <v>29.33333333333333</v>
      </c>
      <c r="B23" s="20">
        <v>55.0</v>
      </c>
      <c r="C23" s="20">
        <v>10.0</v>
      </c>
      <c r="D23" s="20">
        <v>15.0</v>
      </c>
      <c r="E23" s="20">
        <v>20.0</v>
      </c>
      <c r="F23" s="20">
        <v>30.0</v>
      </c>
      <c r="G23" s="21">
        <v>15.0</v>
      </c>
      <c r="H23" s="22">
        <v>0.26666666666666666</v>
      </c>
      <c r="I23" s="22">
        <v>0.0</v>
      </c>
      <c r="J23" s="22">
        <v>0.13333333333333333</v>
      </c>
      <c r="K23" s="22">
        <v>0.3333333333333333</v>
      </c>
      <c r="L23" s="22">
        <v>0.13333333333333333</v>
      </c>
      <c r="M23" s="22">
        <v>0.13333333333333333</v>
      </c>
    </row>
    <row r="24">
      <c r="A24" s="19">
        <v>24.333333333333332</v>
      </c>
      <c r="B24" s="20">
        <v>65.0</v>
      </c>
      <c r="C24" s="20">
        <v>10.0</v>
      </c>
      <c r="D24" s="20">
        <v>20.0</v>
      </c>
      <c r="E24" s="20">
        <v>10.0</v>
      </c>
      <c r="F24" s="20">
        <v>20.0</v>
      </c>
      <c r="G24" s="21">
        <v>10.0</v>
      </c>
      <c r="H24" s="22">
        <v>0.2</v>
      </c>
      <c r="I24" s="22">
        <v>0.06666666666666667</v>
      </c>
      <c r="J24" s="22">
        <v>0.13333333333333333</v>
      </c>
      <c r="K24" s="22">
        <v>0.13333333333333333</v>
      </c>
      <c r="L24" s="22">
        <v>0.2</v>
      </c>
      <c r="M24" s="22">
        <v>0.26666666666666666</v>
      </c>
    </row>
    <row r="25">
      <c r="A25" s="19">
        <v>39.0</v>
      </c>
      <c r="B25" s="20">
        <v>40.0</v>
      </c>
      <c r="C25" s="20">
        <v>10.0</v>
      </c>
      <c r="D25" s="20">
        <v>40.0</v>
      </c>
      <c r="E25" s="20">
        <v>15.0</v>
      </c>
      <c r="F25" s="20">
        <v>55.0</v>
      </c>
      <c r="G25" s="21">
        <v>80.0</v>
      </c>
      <c r="H25" s="22">
        <v>0.3333333333333333</v>
      </c>
      <c r="I25" s="22">
        <v>0.0</v>
      </c>
      <c r="J25" s="22">
        <v>0.13333333333333333</v>
      </c>
      <c r="K25" s="22">
        <v>0.26666666666666666</v>
      </c>
      <c r="L25" s="22">
        <v>0.2</v>
      </c>
      <c r="M25" s="22">
        <v>0.06666666666666667</v>
      </c>
    </row>
    <row r="26">
      <c r="A26" s="19">
        <v>48.66666666666666</v>
      </c>
      <c r="B26" s="20">
        <v>55.0</v>
      </c>
      <c r="C26" s="20">
        <v>5.0</v>
      </c>
      <c r="D26" s="20">
        <v>30.0</v>
      </c>
      <c r="E26" s="20">
        <v>65.0</v>
      </c>
      <c r="F26" s="20">
        <v>60.0</v>
      </c>
      <c r="G26" s="21">
        <v>40.0</v>
      </c>
      <c r="H26" s="22">
        <v>0.2</v>
      </c>
      <c r="I26" s="22">
        <v>0.0</v>
      </c>
      <c r="J26" s="22">
        <v>0.13333333333333333</v>
      </c>
      <c r="K26" s="22">
        <v>0.06666666666666667</v>
      </c>
      <c r="L26" s="22">
        <v>0.26666666666666666</v>
      </c>
      <c r="M26" s="22">
        <v>0.3333333333333333</v>
      </c>
    </row>
    <row r="27">
      <c r="A27" s="19">
        <v>20.357142857142854</v>
      </c>
      <c r="B27" s="20">
        <v>45.0</v>
      </c>
      <c r="C27" s="20">
        <v>55.0</v>
      </c>
      <c r="D27" s="20">
        <v>10.0</v>
      </c>
      <c r="E27" s="20">
        <v>10.0</v>
      </c>
      <c r="F27" s="20">
        <v>10.0</v>
      </c>
      <c r="G27" s="21">
        <v>15.0</v>
      </c>
      <c r="H27" s="22">
        <v>0.07142857142857142</v>
      </c>
      <c r="I27" s="22">
        <v>0.14285714285714285</v>
      </c>
      <c r="J27" s="22">
        <v>0.14285714285714285</v>
      </c>
      <c r="K27" s="22">
        <v>0.07142857142857142</v>
      </c>
      <c r="L27" s="22">
        <v>0.2857142857142857</v>
      </c>
      <c r="M27" s="22">
        <v>0.2857142857142857</v>
      </c>
    </row>
    <row r="28">
      <c r="A28" s="19">
        <v>33.0</v>
      </c>
      <c r="B28" s="20">
        <v>50.0</v>
      </c>
      <c r="C28" s="20">
        <v>5.0</v>
      </c>
      <c r="D28" s="20">
        <v>30.0</v>
      </c>
      <c r="E28" s="20">
        <v>20.0</v>
      </c>
      <c r="F28" s="20">
        <v>30.0</v>
      </c>
      <c r="G28" s="21">
        <v>65.0</v>
      </c>
      <c r="H28" s="22">
        <v>0.3333333333333333</v>
      </c>
      <c r="I28" s="22">
        <v>0.06666666666666667</v>
      </c>
      <c r="J28" s="22">
        <v>0.26666666666666666</v>
      </c>
      <c r="K28" s="22">
        <v>0.2</v>
      </c>
      <c r="L28" s="22">
        <v>0.13333333333333333</v>
      </c>
      <c r="M28" s="22">
        <v>0.0</v>
      </c>
    </row>
    <row r="29">
      <c r="A29" s="19">
        <v>56.33333333333333</v>
      </c>
      <c r="B29" s="20">
        <v>65.0</v>
      </c>
      <c r="C29" s="20">
        <v>20.0</v>
      </c>
      <c r="D29" s="20">
        <v>55.0</v>
      </c>
      <c r="E29" s="20">
        <v>45.0</v>
      </c>
      <c r="F29" s="20">
        <v>65.0</v>
      </c>
      <c r="G29" s="21">
        <v>65.0</v>
      </c>
      <c r="H29" s="22">
        <v>0.13333333333333333</v>
      </c>
      <c r="I29" s="22">
        <v>0.13333333333333333</v>
      </c>
      <c r="J29" s="22">
        <v>0.13333333333333333</v>
      </c>
      <c r="K29" s="22">
        <v>0.06666666666666667</v>
      </c>
      <c r="L29" s="22">
        <v>0.3333333333333333</v>
      </c>
      <c r="M29" s="22">
        <v>0.2</v>
      </c>
    </row>
    <row r="30">
      <c r="A30" s="19">
        <v>29.333333333333332</v>
      </c>
      <c r="B30" s="20">
        <v>40.0</v>
      </c>
      <c r="C30" s="20">
        <v>5.0</v>
      </c>
      <c r="D30" s="20">
        <v>5.0</v>
      </c>
      <c r="E30" s="20">
        <v>25.0</v>
      </c>
      <c r="F30" s="20">
        <v>40.0</v>
      </c>
      <c r="G30" s="21">
        <v>10.0</v>
      </c>
      <c r="H30" s="22">
        <v>0.3333333333333333</v>
      </c>
      <c r="I30" s="22">
        <v>0.0</v>
      </c>
      <c r="J30" s="22">
        <v>0.13333333333333333</v>
      </c>
      <c r="K30" s="22">
        <v>0.26666666666666666</v>
      </c>
      <c r="L30" s="22">
        <v>0.2</v>
      </c>
      <c r="M30" s="22">
        <v>0.06666666666666667</v>
      </c>
    </row>
    <row r="31">
      <c r="A31" s="19">
        <v>38.333333333333336</v>
      </c>
      <c r="B31" s="28">
        <v>50.0</v>
      </c>
      <c r="C31" s="28">
        <v>15.0</v>
      </c>
      <c r="D31" s="28">
        <v>45.0</v>
      </c>
      <c r="E31" s="28">
        <v>30.0</v>
      </c>
      <c r="F31" s="28">
        <v>35.0</v>
      </c>
      <c r="G31" s="29">
        <v>55.0</v>
      </c>
      <c r="H31" s="22">
        <v>0.13333333333333333</v>
      </c>
      <c r="I31" s="22">
        <v>0.06666666666666667</v>
      </c>
      <c r="J31" s="22">
        <v>0.13333333333333333</v>
      </c>
      <c r="K31" s="22">
        <v>0.26666666666666666</v>
      </c>
      <c r="L31" s="22">
        <v>0.26666666666666666</v>
      </c>
      <c r="M31" s="22">
        <v>0.13333333333333333</v>
      </c>
    </row>
    <row r="32">
      <c r="A32" s="30">
        <v>24.0</v>
      </c>
      <c r="B32" s="28">
        <v>40.0</v>
      </c>
      <c r="C32" s="28">
        <v>5.0</v>
      </c>
      <c r="D32" s="28">
        <v>10.0</v>
      </c>
      <c r="E32" s="28">
        <v>10.0</v>
      </c>
      <c r="F32" s="28">
        <v>35.0</v>
      </c>
      <c r="G32" s="28">
        <v>5.0</v>
      </c>
      <c r="H32" s="22">
        <v>0.2</v>
      </c>
      <c r="I32" s="22">
        <v>0.06666666666666667</v>
      </c>
      <c r="J32" s="22">
        <v>0.13333333333333333</v>
      </c>
      <c r="K32" s="22">
        <v>0.26666666666666666</v>
      </c>
      <c r="L32" s="22">
        <v>0.3333333333333333</v>
      </c>
      <c r="M32" s="22">
        <v>0.0</v>
      </c>
    </row>
    <row r="33">
      <c r="A33" s="30">
        <v>15.666666666666666</v>
      </c>
      <c r="B33" s="28">
        <v>25.0</v>
      </c>
      <c r="C33" s="28">
        <v>5.0</v>
      </c>
      <c r="D33" s="28">
        <v>10.0</v>
      </c>
      <c r="E33" s="28">
        <v>15.0</v>
      </c>
      <c r="F33" s="28">
        <v>15.0</v>
      </c>
      <c r="G33" s="28">
        <v>15.0</v>
      </c>
      <c r="H33" s="22">
        <v>0.2</v>
      </c>
      <c r="I33" s="22">
        <v>0.0</v>
      </c>
      <c r="J33" s="22">
        <v>0.26666666666666666</v>
      </c>
      <c r="K33" s="22">
        <v>0.2</v>
      </c>
      <c r="L33" s="22">
        <v>0.26666666666666666</v>
      </c>
      <c r="M33" s="22">
        <v>0.06666666666666667</v>
      </c>
    </row>
    <row r="34">
      <c r="A34" s="19">
        <v>40.357142857142854</v>
      </c>
      <c r="B34" s="28">
        <v>40.0</v>
      </c>
      <c r="C34" s="28">
        <v>10.0</v>
      </c>
      <c r="D34" s="28">
        <v>20.0</v>
      </c>
      <c r="E34" s="28">
        <v>65.0</v>
      </c>
      <c r="F34" s="28">
        <v>40.0</v>
      </c>
      <c r="G34" s="29">
        <v>75.0</v>
      </c>
      <c r="H34" s="22">
        <v>0.3571428571428571</v>
      </c>
      <c r="I34" s="22">
        <v>0.0</v>
      </c>
      <c r="J34" s="22">
        <v>0.2857142857142857</v>
      </c>
      <c r="K34" s="22">
        <v>0.14285714285714285</v>
      </c>
      <c r="L34" s="22">
        <v>0.14285714285714285</v>
      </c>
      <c r="M34" s="22">
        <v>0.07142857142857142</v>
      </c>
    </row>
    <row r="35">
      <c r="A35" s="19">
        <v>39.333333333333336</v>
      </c>
      <c r="B35" s="28">
        <v>50.0</v>
      </c>
      <c r="C35" s="28">
        <v>5.0</v>
      </c>
      <c r="D35" s="28">
        <v>30.0</v>
      </c>
      <c r="E35" s="28">
        <v>20.0</v>
      </c>
      <c r="F35" s="28">
        <v>30.0</v>
      </c>
      <c r="G35" s="29">
        <v>75.0</v>
      </c>
      <c r="H35" s="22">
        <v>0.26666666666666666</v>
      </c>
      <c r="I35" s="22">
        <v>0.0</v>
      </c>
      <c r="J35" s="22">
        <v>0.06666666666666667</v>
      </c>
      <c r="K35" s="22">
        <v>0.2</v>
      </c>
      <c r="L35" s="22">
        <v>0.3333333333333333</v>
      </c>
      <c r="M35" s="22">
        <v>0.13333333333333333</v>
      </c>
    </row>
    <row r="36">
      <c r="A36" s="19">
        <v>27.333333333333332</v>
      </c>
      <c r="B36" s="28">
        <v>40.0</v>
      </c>
      <c r="C36" s="28">
        <v>10.0</v>
      </c>
      <c r="D36" s="28">
        <v>20.0</v>
      </c>
      <c r="E36" s="28">
        <v>10.0</v>
      </c>
      <c r="F36" s="28">
        <v>40.0</v>
      </c>
      <c r="G36" s="29">
        <v>70.0</v>
      </c>
      <c r="H36" s="22">
        <v>0.13333333333333333</v>
      </c>
      <c r="I36" s="22">
        <v>0.0</v>
      </c>
      <c r="J36" s="22">
        <v>0.3333333333333333</v>
      </c>
      <c r="K36" s="22">
        <v>0.26666666666666666</v>
      </c>
      <c r="L36" s="22">
        <v>0.2</v>
      </c>
      <c r="M36" s="22">
        <v>0.06666666666666667</v>
      </c>
    </row>
    <row r="37">
      <c r="A37" s="19">
        <v>45.666666666666664</v>
      </c>
      <c r="B37" s="28">
        <v>40.0</v>
      </c>
      <c r="C37" s="28">
        <v>15.0</v>
      </c>
      <c r="D37" s="28">
        <v>45.0</v>
      </c>
      <c r="E37" s="28">
        <v>55.0</v>
      </c>
      <c r="F37" s="28">
        <v>45.0</v>
      </c>
      <c r="G37" s="29">
        <v>50.0</v>
      </c>
      <c r="H37" s="22">
        <v>0.26666666666666666</v>
      </c>
      <c r="I37" s="22">
        <v>0.0</v>
      </c>
      <c r="J37" s="22">
        <v>0.13333333333333333</v>
      </c>
      <c r="K37" s="22">
        <v>0.13333333333333333</v>
      </c>
      <c r="L37" s="22">
        <v>0.3333333333333333</v>
      </c>
      <c r="M37" s="22">
        <v>0.13333333333333333</v>
      </c>
    </row>
    <row r="38">
      <c r="A38" s="19">
        <v>56.33333333333333</v>
      </c>
      <c r="B38" s="28">
        <v>65.0</v>
      </c>
      <c r="C38" s="28">
        <v>5.0</v>
      </c>
      <c r="D38" s="28">
        <v>20.0</v>
      </c>
      <c r="E38" s="28">
        <v>75.0</v>
      </c>
      <c r="F38" s="28">
        <v>75.0</v>
      </c>
      <c r="G38" s="29">
        <v>50.0</v>
      </c>
      <c r="H38" s="22">
        <v>0.2</v>
      </c>
      <c r="I38" s="22">
        <v>0.13333333333333333</v>
      </c>
      <c r="J38" s="22">
        <v>0.13333333333333333</v>
      </c>
      <c r="K38" s="22">
        <v>0.26666666666666666</v>
      </c>
      <c r="L38" s="22">
        <v>0.26666666666666666</v>
      </c>
      <c r="M38" s="22">
        <v>0.0</v>
      </c>
    </row>
    <row r="39">
      <c r="A39" s="19">
        <v>12.857142857142856</v>
      </c>
      <c r="B39" s="28">
        <v>65.0</v>
      </c>
      <c r="C39" s="28">
        <v>10.0</v>
      </c>
      <c r="D39" s="28">
        <v>10.0</v>
      </c>
      <c r="E39" s="28">
        <v>10.0</v>
      </c>
      <c r="F39" s="28">
        <v>20.0</v>
      </c>
      <c r="G39" s="29">
        <v>10.0</v>
      </c>
      <c r="H39" s="22">
        <v>0.0</v>
      </c>
      <c r="I39" s="22">
        <v>0.2857142857142857</v>
      </c>
      <c r="J39" s="22">
        <v>0.2857142857142857</v>
      </c>
      <c r="K39" s="22">
        <v>0.07142857142857142</v>
      </c>
      <c r="L39" s="22">
        <v>0.2857142857142857</v>
      </c>
      <c r="M39" s="22">
        <v>0.07142857142857142</v>
      </c>
    </row>
    <row r="40">
      <c r="A40" s="19">
        <v>61.666666666666664</v>
      </c>
      <c r="B40" s="28">
        <v>70.0</v>
      </c>
      <c r="C40" s="28">
        <v>55.0</v>
      </c>
      <c r="D40" s="28">
        <v>55.0</v>
      </c>
      <c r="E40" s="28">
        <v>60.0</v>
      </c>
      <c r="F40" s="28">
        <v>65.0</v>
      </c>
      <c r="G40" s="29">
        <v>70.0</v>
      </c>
      <c r="H40" s="22">
        <v>0.2</v>
      </c>
      <c r="I40" s="22">
        <v>0.2</v>
      </c>
      <c r="J40" s="22">
        <v>0.13333333333333333</v>
      </c>
      <c r="K40" s="22">
        <v>0.26666666666666666</v>
      </c>
      <c r="L40" s="22">
        <v>0.13333333333333333</v>
      </c>
      <c r="M40" s="22">
        <v>0.06666666666666667</v>
      </c>
    </row>
    <row r="41">
      <c r="A41" s="19">
        <v>36.66666666666667</v>
      </c>
      <c r="B41" s="28">
        <v>40.0</v>
      </c>
      <c r="C41" s="28">
        <v>5.0</v>
      </c>
      <c r="D41" s="28">
        <v>10.0</v>
      </c>
      <c r="E41" s="28">
        <v>85.0</v>
      </c>
      <c r="F41" s="28">
        <v>5.0</v>
      </c>
      <c r="G41" s="29">
        <v>5.0</v>
      </c>
      <c r="H41" s="22">
        <v>0.26666666666666666</v>
      </c>
      <c r="I41" s="22">
        <v>0.06666666666666667</v>
      </c>
      <c r="J41" s="22">
        <v>0.2</v>
      </c>
      <c r="K41" s="22">
        <v>0.26666666666666666</v>
      </c>
      <c r="L41" s="22">
        <v>0.13333333333333333</v>
      </c>
      <c r="M41" s="22">
        <v>0.06666666666666667</v>
      </c>
    </row>
    <row r="42">
      <c r="A42" s="19">
        <v>40.66666666666667</v>
      </c>
      <c r="B42" s="28">
        <v>50.0</v>
      </c>
      <c r="C42" s="28">
        <v>20.0</v>
      </c>
      <c r="D42" s="28">
        <v>45.0</v>
      </c>
      <c r="E42" s="28">
        <v>20.0</v>
      </c>
      <c r="F42" s="28">
        <v>50.0</v>
      </c>
      <c r="G42" s="29">
        <v>35.0</v>
      </c>
      <c r="H42" s="22">
        <v>0.2</v>
      </c>
      <c r="I42" s="22">
        <v>0.06666666666666667</v>
      </c>
      <c r="J42" s="22">
        <v>0.26666666666666666</v>
      </c>
      <c r="K42" s="22">
        <v>0.2</v>
      </c>
      <c r="L42" s="22">
        <v>0.26666666666666666</v>
      </c>
      <c r="M42" s="22">
        <v>0.0</v>
      </c>
    </row>
    <row r="43">
      <c r="A43" s="19">
        <v>35.333333333333336</v>
      </c>
      <c r="B43" s="28">
        <v>50.0</v>
      </c>
      <c r="C43" s="28">
        <v>5.0</v>
      </c>
      <c r="D43" s="28">
        <v>35.0</v>
      </c>
      <c r="E43" s="28">
        <v>15.0</v>
      </c>
      <c r="F43" s="28">
        <v>35.0</v>
      </c>
      <c r="G43" s="29">
        <v>30.0</v>
      </c>
      <c r="H43" s="22">
        <v>0.26666666666666666</v>
      </c>
      <c r="I43" s="22">
        <v>0.0</v>
      </c>
      <c r="J43" s="22">
        <v>0.13333333333333333</v>
      </c>
      <c r="K43" s="22">
        <v>0.13333333333333333</v>
      </c>
      <c r="L43" s="22">
        <v>0.26666666666666666</v>
      </c>
      <c r="M43" s="22">
        <v>0.2</v>
      </c>
    </row>
    <row r="44">
      <c r="A44" s="19">
        <v>8.333333333333334</v>
      </c>
      <c r="B44" s="28">
        <v>5.0</v>
      </c>
      <c r="C44" s="28">
        <v>10.0</v>
      </c>
      <c r="D44" s="28">
        <v>10.0</v>
      </c>
      <c r="E44" s="28">
        <v>10.0</v>
      </c>
      <c r="F44" s="28">
        <v>10.0</v>
      </c>
      <c r="G44" s="29">
        <v>5.0</v>
      </c>
      <c r="H44" s="22">
        <v>0.3333333333333333</v>
      </c>
      <c r="I44" s="22">
        <v>0.26666666666666666</v>
      </c>
      <c r="J44" s="22">
        <v>0.2</v>
      </c>
      <c r="K44" s="22">
        <v>0.06666666666666667</v>
      </c>
      <c r="L44" s="22">
        <v>0.13333333333333333</v>
      </c>
      <c r="M44" s="22">
        <v>0.0</v>
      </c>
    </row>
    <row r="45">
      <c r="A45" s="19">
        <v>42.0</v>
      </c>
      <c r="B45" s="28">
        <v>60.0</v>
      </c>
      <c r="C45" s="28">
        <v>5.0</v>
      </c>
      <c r="D45" s="28">
        <v>25.0</v>
      </c>
      <c r="E45" s="28">
        <v>15.0</v>
      </c>
      <c r="F45" s="28">
        <v>55.0</v>
      </c>
      <c r="G45" s="29">
        <v>20.0</v>
      </c>
      <c r="H45" s="22">
        <v>0.26666666666666666</v>
      </c>
      <c r="I45" s="22">
        <v>0.0</v>
      </c>
      <c r="J45" s="22">
        <v>0.13333333333333333</v>
      </c>
      <c r="K45" s="22">
        <v>0.2</v>
      </c>
      <c r="L45" s="22">
        <v>0.3333333333333333</v>
      </c>
      <c r="M45" s="22">
        <v>0.06666666666666667</v>
      </c>
    </row>
    <row r="46">
      <c r="A46" s="19">
        <v>28.333333333333332</v>
      </c>
      <c r="B46" s="28">
        <v>25.0</v>
      </c>
      <c r="C46" s="28">
        <v>5.0</v>
      </c>
      <c r="D46" s="28">
        <v>5.0</v>
      </c>
      <c r="E46" s="28">
        <v>80.0</v>
      </c>
      <c r="F46" s="28">
        <v>30.0</v>
      </c>
      <c r="G46" s="29">
        <v>50.0</v>
      </c>
      <c r="H46" s="22">
        <v>0.3333333333333333</v>
      </c>
      <c r="I46" s="22">
        <v>0.06666666666666667</v>
      </c>
      <c r="J46" s="22">
        <v>0.2</v>
      </c>
      <c r="K46" s="22">
        <v>0.13333333333333333</v>
      </c>
      <c r="L46" s="22">
        <v>0.26666666666666666</v>
      </c>
      <c r="M46" s="22">
        <v>0.0</v>
      </c>
    </row>
    <row r="47">
      <c r="A47" s="19">
        <v>46.00000000000001</v>
      </c>
      <c r="B47" s="28">
        <v>60.0</v>
      </c>
      <c r="C47" s="28">
        <v>10.0</v>
      </c>
      <c r="D47" s="28">
        <v>40.0</v>
      </c>
      <c r="E47" s="28">
        <v>60.0</v>
      </c>
      <c r="F47" s="28">
        <v>50.0</v>
      </c>
      <c r="G47" s="29">
        <v>45.0</v>
      </c>
      <c r="H47" s="22">
        <v>0.3333333333333333</v>
      </c>
      <c r="I47" s="22">
        <v>0.2</v>
      </c>
      <c r="J47" s="22">
        <v>0.06666666666666667</v>
      </c>
      <c r="K47" s="22">
        <v>0.13333333333333333</v>
      </c>
      <c r="L47" s="22">
        <v>0.26666666666666666</v>
      </c>
      <c r="M47" s="22">
        <v>0.0</v>
      </c>
    </row>
    <row r="48">
      <c r="A48" s="19">
        <v>48.666666666666664</v>
      </c>
      <c r="B48" s="28">
        <v>65.0</v>
      </c>
      <c r="C48" s="28">
        <v>10.0</v>
      </c>
      <c r="D48" s="28">
        <v>55.0</v>
      </c>
      <c r="E48" s="28">
        <v>10.0</v>
      </c>
      <c r="F48" s="28">
        <v>50.0</v>
      </c>
      <c r="G48" s="29">
        <v>65.0</v>
      </c>
      <c r="H48" s="22">
        <v>0.3333333333333333</v>
      </c>
      <c r="I48" s="22">
        <v>0.0</v>
      </c>
      <c r="J48" s="22">
        <v>0.13333333333333333</v>
      </c>
      <c r="K48" s="22">
        <v>0.2</v>
      </c>
      <c r="L48" s="22">
        <v>0.26666666666666666</v>
      </c>
      <c r="M48" s="22">
        <v>0.06666666666666667</v>
      </c>
    </row>
    <row r="49">
      <c r="A49" s="19">
        <v>55.666666666666664</v>
      </c>
      <c r="B49" s="28">
        <v>60.0</v>
      </c>
      <c r="C49" s="28">
        <v>5.0</v>
      </c>
      <c r="D49" s="28">
        <v>25.0</v>
      </c>
      <c r="E49" s="28">
        <v>65.0</v>
      </c>
      <c r="F49" s="28">
        <v>45.0</v>
      </c>
      <c r="G49" s="29">
        <v>55.0</v>
      </c>
      <c r="H49" s="22">
        <v>0.26666666666666666</v>
      </c>
      <c r="I49" s="22">
        <v>0.0</v>
      </c>
      <c r="J49" s="22">
        <v>0.06666666666666667</v>
      </c>
      <c r="K49" s="22">
        <v>0.26666666666666666</v>
      </c>
      <c r="L49" s="22">
        <v>0.13333333333333333</v>
      </c>
      <c r="M49" s="22">
        <v>0.26666666666666666</v>
      </c>
    </row>
    <row r="50">
      <c r="A50" s="19">
        <v>20.333333333333332</v>
      </c>
      <c r="B50" s="28">
        <v>30.0</v>
      </c>
      <c r="C50" s="28">
        <v>5.0</v>
      </c>
      <c r="D50" s="28">
        <v>15.0</v>
      </c>
      <c r="E50" s="28">
        <v>25.0</v>
      </c>
      <c r="F50" s="28">
        <v>20.0</v>
      </c>
      <c r="G50" s="29">
        <v>5.0</v>
      </c>
      <c r="H50" s="22">
        <v>0.13333333333333333</v>
      </c>
      <c r="I50" s="22">
        <v>0.0</v>
      </c>
      <c r="J50" s="22">
        <v>0.26666666666666666</v>
      </c>
      <c r="K50" s="22">
        <v>0.26666666666666666</v>
      </c>
      <c r="L50" s="22">
        <v>0.26666666666666666</v>
      </c>
      <c r="M50" s="22">
        <v>0.06666666666666667</v>
      </c>
    </row>
    <row r="51">
      <c r="A51" s="31"/>
      <c r="B51" s="32"/>
      <c r="C51" s="32"/>
      <c r="D51" s="32"/>
      <c r="E51" s="32"/>
      <c r="F51" s="32"/>
      <c r="G51" s="33"/>
      <c r="H51" s="34"/>
      <c r="I51" s="34"/>
      <c r="J51" s="34"/>
      <c r="K51" s="34"/>
      <c r="L51" s="34"/>
      <c r="M51" s="34"/>
      <c r="N51" s="35"/>
      <c r="O51" s="35"/>
      <c r="P51" s="35"/>
      <c r="Q51" s="35"/>
      <c r="R51" s="35"/>
      <c r="S51" s="35"/>
      <c r="T51" s="35"/>
      <c r="U51" s="35"/>
      <c r="V51" s="35"/>
      <c r="W51" s="35"/>
      <c r="X51" s="35"/>
    </row>
    <row r="52">
      <c r="A52" s="36">
        <v>27.666666666666664</v>
      </c>
      <c r="B52" s="37">
        <v>35.0</v>
      </c>
      <c r="C52" s="38">
        <v>5.0</v>
      </c>
      <c r="D52" s="39">
        <v>5.0</v>
      </c>
      <c r="E52" s="40">
        <v>65.0</v>
      </c>
      <c r="F52" s="41">
        <v>25.0</v>
      </c>
      <c r="G52" s="42">
        <v>5.0</v>
      </c>
      <c r="H52" s="43">
        <v>0.13333333333333333</v>
      </c>
      <c r="I52" s="44">
        <v>0.0</v>
      </c>
      <c r="J52" s="45">
        <v>0.26666666666666666</v>
      </c>
      <c r="K52" s="46">
        <v>0.2</v>
      </c>
      <c r="L52" s="47">
        <v>0.3333333333333333</v>
      </c>
      <c r="M52" s="48">
        <v>0.06666666666666667</v>
      </c>
      <c r="N52" s="49"/>
      <c r="O52" s="5"/>
      <c r="P52" s="5"/>
      <c r="Q52" s="5"/>
      <c r="R52" s="5"/>
      <c r="S52" s="5"/>
      <c r="T52" s="5"/>
      <c r="U52" s="5"/>
      <c r="V52" s="5"/>
      <c r="W52" s="5"/>
      <c r="X52" s="5"/>
    </row>
    <row r="53">
      <c r="A53" s="36">
        <v>56.66666666666667</v>
      </c>
      <c r="B53" s="50">
        <v>55.0</v>
      </c>
      <c r="C53" s="51">
        <v>20.0</v>
      </c>
      <c r="D53" s="52">
        <v>35.0</v>
      </c>
      <c r="E53" s="53">
        <v>75.0</v>
      </c>
      <c r="F53" s="54">
        <v>35.0</v>
      </c>
      <c r="G53" s="55">
        <v>85.0</v>
      </c>
      <c r="H53" s="56">
        <v>0.2</v>
      </c>
      <c r="I53" s="56">
        <v>0.06666666666666667</v>
      </c>
      <c r="J53" s="56">
        <v>0.26666666666666666</v>
      </c>
      <c r="K53" s="56">
        <v>0.13333333333333333</v>
      </c>
      <c r="L53" s="56">
        <v>0.06666666666666667</v>
      </c>
      <c r="M53" s="56">
        <v>0.26666666666666666</v>
      </c>
      <c r="N53" s="5"/>
      <c r="O53" s="5"/>
      <c r="P53" s="5"/>
      <c r="Q53" s="5"/>
      <c r="R53" s="5"/>
      <c r="S53" s="5"/>
      <c r="T53" s="5"/>
      <c r="U53" s="5"/>
      <c r="V53" s="5"/>
      <c r="W53" s="5"/>
      <c r="X53" s="5"/>
    </row>
    <row r="54">
      <c r="A54" s="19">
        <v>43.0</v>
      </c>
      <c r="B54" s="28">
        <v>45.0</v>
      </c>
      <c r="C54" s="28">
        <v>10.0</v>
      </c>
      <c r="D54" s="28">
        <v>15.0</v>
      </c>
      <c r="E54" s="28">
        <v>80.0</v>
      </c>
      <c r="F54" s="28">
        <v>40.0</v>
      </c>
      <c r="G54" s="29">
        <v>10.0</v>
      </c>
      <c r="H54" s="22">
        <v>0.13333333333333333</v>
      </c>
      <c r="I54" s="22">
        <v>0.0</v>
      </c>
      <c r="J54" s="22">
        <v>0.2</v>
      </c>
      <c r="K54" s="22">
        <v>0.3333333333333333</v>
      </c>
      <c r="L54" s="22">
        <v>0.13333333333333333</v>
      </c>
      <c r="M54" s="22">
        <v>0.2</v>
      </c>
    </row>
    <row r="55">
      <c r="A55" s="19">
        <v>24.0</v>
      </c>
      <c r="B55" s="28">
        <v>30.0</v>
      </c>
      <c r="C55" s="28">
        <v>20.0</v>
      </c>
      <c r="D55" s="28">
        <v>20.0</v>
      </c>
      <c r="E55" s="28">
        <v>20.0</v>
      </c>
      <c r="F55" s="28">
        <v>30.0</v>
      </c>
      <c r="G55" s="29">
        <v>30.0</v>
      </c>
      <c r="H55" s="22">
        <v>0.13333333333333333</v>
      </c>
      <c r="I55" s="22">
        <v>0.0</v>
      </c>
      <c r="J55" s="22">
        <v>0.26666666666666666</v>
      </c>
      <c r="K55" s="22">
        <v>0.3333333333333333</v>
      </c>
      <c r="L55" s="22">
        <v>0.2</v>
      </c>
      <c r="M55" s="22">
        <v>0.06666666666666667</v>
      </c>
    </row>
    <row r="56">
      <c r="A56" s="57"/>
      <c r="G56" s="58"/>
    </row>
    <row r="57">
      <c r="A57" s="57"/>
      <c r="G57" s="58"/>
    </row>
    <row r="58">
      <c r="A58" s="57"/>
      <c r="G58" s="58"/>
    </row>
    <row r="59">
      <c r="A59" s="57"/>
      <c r="G59" s="58"/>
    </row>
    <row r="60">
      <c r="A60" s="57"/>
      <c r="G60" s="58"/>
    </row>
    <row r="61">
      <c r="A61" s="57"/>
      <c r="G61" s="58"/>
    </row>
    <row r="62">
      <c r="A62" s="57"/>
      <c r="G62" s="58"/>
    </row>
    <row r="63">
      <c r="A63" s="57"/>
      <c r="G63" s="58"/>
    </row>
    <row r="64">
      <c r="A64" s="57"/>
      <c r="G64" s="58"/>
    </row>
    <row r="65">
      <c r="A65" s="57"/>
      <c r="G65" s="58"/>
    </row>
    <row r="66">
      <c r="A66" s="57"/>
      <c r="G66" s="58"/>
    </row>
    <row r="67">
      <c r="A67" s="57"/>
      <c r="G67" s="58"/>
    </row>
    <row r="68">
      <c r="A68" s="57"/>
      <c r="G68" s="58"/>
    </row>
    <row r="69">
      <c r="A69" s="57"/>
      <c r="G69" s="58"/>
    </row>
    <row r="70">
      <c r="A70" s="57"/>
      <c r="G70" s="58"/>
    </row>
    <row r="71">
      <c r="A71" s="57"/>
      <c r="G71" s="58"/>
    </row>
    <row r="72">
      <c r="A72" s="57"/>
      <c r="G72" s="58"/>
    </row>
    <row r="73">
      <c r="A73" s="57"/>
      <c r="G73" s="58"/>
    </row>
    <row r="74">
      <c r="A74" s="57"/>
      <c r="G74" s="58"/>
    </row>
    <row r="75">
      <c r="A75" s="57"/>
      <c r="G75" s="58"/>
    </row>
    <row r="76">
      <c r="A76" s="57"/>
      <c r="G76" s="58"/>
    </row>
    <row r="77">
      <c r="A77" s="57"/>
      <c r="G77" s="58"/>
    </row>
    <row r="78">
      <c r="A78" s="57"/>
      <c r="G78" s="58"/>
    </row>
    <row r="79">
      <c r="A79" s="57"/>
      <c r="G79" s="58"/>
    </row>
    <row r="80">
      <c r="A80" s="57"/>
      <c r="G80" s="58"/>
    </row>
    <row r="81">
      <c r="A81" s="57"/>
      <c r="G81" s="58"/>
    </row>
    <row r="82">
      <c r="A82" s="57"/>
      <c r="G82" s="58"/>
    </row>
    <row r="83">
      <c r="A83" s="57"/>
      <c r="G83" s="58"/>
    </row>
    <row r="84">
      <c r="A84" s="57"/>
      <c r="G84" s="58"/>
    </row>
    <row r="85">
      <c r="A85" s="57"/>
      <c r="G85" s="58"/>
    </row>
    <row r="86">
      <c r="A86" s="57"/>
      <c r="G86" s="58"/>
    </row>
    <row r="87">
      <c r="A87" s="57"/>
      <c r="G87" s="58"/>
    </row>
    <row r="88">
      <c r="A88" s="57"/>
      <c r="G88" s="58"/>
    </row>
    <row r="89">
      <c r="A89" s="57"/>
      <c r="G89" s="58"/>
    </row>
    <row r="90">
      <c r="A90" s="57"/>
      <c r="G90" s="58"/>
    </row>
    <row r="91">
      <c r="A91" s="57"/>
      <c r="G91" s="58"/>
    </row>
    <row r="92">
      <c r="A92" s="57"/>
      <c r="G92" s="58"/>
    </row>
    <row r="93">
      <c r="A93" s="57"/>
      <c r="G93" s="58"/>
    </row>
    <row r="94">
      <c r="A94" s="57"/>
      <c r="G94" s="58"/>
    </row>
    <row r="95">
      <c r="A95" s="57"/>
      <c r="G95" s="58"/>
    </row>
    <row r="96">
      <c r="A96" s="57"/>
      <c r="G96" s="58"/>
    </row>
    <row r="97">
      <c r="A97" s="57"/>
      <c r="G97" s="58"/>
    </row>
    <row r="98">
      <c r="A98" s="57"/>
      <c r="G98" s="58"/>
    </row>
    <row r="99">
      <c r="A99" s="57"/>
      <c r="G99" s="58"/>
    </row>
    <row r="100">
      <c r="A100" s="57"/>
      <c r="G100" s="58"/>
    </row>
    <row r="101">
      <c r="A101" s="57"/>
      <c r="G101" s="58"/>
    </row>
    <row r="102">
      <c r="A102" s="57"/>
      <c r="G102" s="58"/>
    </row>
    <row r="103">
      <c r="A103" s="57"/>
      <c r="G103" s="58"/>
    </row>
    <row r="104">
      <c r="A104" s="57"/>
      <c r="G104" s="58"/>
    </row>
    <row r="105">
      <c r="A105" s="57"/>
      <c r="G105" s="58"/>
    </row>
    <row r="106">
      <c r="A106" s="57"/>
      <c r="G106" s="58"/>
    </row>
    <row r="107">
      <c r="A107" s="57"/>
      <c r="G107" s="58"/>
    </row>
    <row r="108">
      <c r="A108" s="57"/>
      <c r="G108" s="58"/>
    </row>
    <row r="109">
      <c r="A109" s="57"/>
      <c r="G109" s="58"/>
    </row>
    <row r="110">
      <c r="A110" s="57"/>
      <c r="G110" s="58"/>
    </row>
    <row r="111">
      <c r="A111" s="57"/>
      <c r="G111" s="58"/>
    </row>
    <row r="112">
      <c r="A112" s="57"/>
      <c r="G112" s="58"/>
    </row>
    <row r="113">
      <c r="A113" s="57"/>
      <c r="G113" s="58"/>
    </row>
    <row r="114">
      <c r="A114" s="57"/>
      <c r="G114" s="58"/>
    </row>
    <row r="115">
      <c r="A115" s="57"/>
      <c r="G115" s="58"/>
    </row>
    <row r="116">
      <c r="A116" s="57"/>
      <c r="G116" s="58"/>
    </row>
    <row r="117">
      <c r="A117" s="57"/>
      <c r="G117" s="58"/>
    </row>
    <row r="118">
      <c r="A118" s="57"/>
      <c r="G118" s="58"/>
    </row>
    <row r="119">
      <c r="A119" s="57"/>
      <c r="G119" s="58"/>
    </row>
    <row r="120">
      <c r="A120" s="57"/>
      <c r="G120" s="58"/>
    </row>
    <row r="121">
      <c r="A121" s="57"/>
      <c r="G121" s="58"/>
    </row>
    <row r="122">
      <c r="A122" s="57"/>
      <c r="G122" s="58"/>
    </row>
    <row r="123">
      <c r="A123" s="57"/>
      <c r="G123" s="58"/>
    </row>
    <row r="124">
      <c r="A124" s="57"/>
      <c r="G124" s="58"/>
    </row>
    <row r="125">
      <c r="A125" s="57"/>
      <c r="G125" s="58"/>
    </row>
    <row r="126">
      <c r="A126" s="57"/>
      <c r="G126" s="58"/>
    </row>
    <row r="127">
      <c r="A127" s="57"/>
      <c r="G127" s="58"/>
    </row>
    <row r="128">
      <c r="A128" s="57"/>
      <c r="G128" s="58"/>
    </row>
    <row r="129">
      <c r="A129" s="57"/>
      <c r="G129" s="58"/>
    </row>
    <row r="130">
      <c r="A130" s="57"/>
      <c r="G130" s="58"/>
    </row>
    <row r="131">
      <c r="A131" s="57"/>
      <c r="G131" s="58"/>
    </row>
    <row r="132">
      <c r="A132" s="57"/>
      <c r="G132" s="58"/>
    </row>
    <row r="133">
      <c r="A133" s="57"/>
      <c r="G133" s="58"/>
    </row>
    <row r="134">
      <c r="A134" s="57"/>
      <c r="G134" s="58"/>
    </row>
    <row r="135">
      <c r="A135" s="57"/>
      <c r="G135" s="58"/>
    </row>
    <row r="136">
      <c r="A136" s="57"/>
      <c r="G136" s="58"/>
    </row>
    <row r="137">
      <c r="A137" s="57"/>
      <c r="G137" s="58"/>
    </row>
    <row r="138">
      <c r="A138" s="57"/>
      <c r="G138" s="58"/>
    </row>
    <row r="139">
      <c r="A139" s="57"/>
      <c r="G139" s="58"/>
    </row>
    <row r="140">
      <c r="A140" s="57"/>
      <c r="G140" s="58"/>
    </row>
    <row r="141">
      <c r="A141" s="57"/>
      <c r="G141" s="58"/>
    </row>
    <row r="142">
      <c r="A142" s="57"/>
      <c r="G142" s="58"/>
    </row>
    <row r="143">
      <c r="A143" s="57"/>
      <c r="G143" s="58"/>
    </row>
    <row r="144">
      <c r="A144" s="57"/>
      <c r="G144" s="58"/>
    </row>
    <row r="145">
      <c r="A145" s="57"/>
      <c r="G145" s="58"/>
    </row>
    <row r="146">
      <c r="A146" s="57"/>
      <c r="G146" s="58"/>
    </row>
    <row r="147">
      <c r="A147" s="57"/>
      <c r="G147" s="58"/>
    </row>
    <row r="148">
      <c r="A148" s="57"/>
      <c r="G148" s="58"/>
    </row>
    <row r="149">
      <c r="A149" s="57"/>
      <c r="G149" s="58"/>
    </row>
    <row r="150">
      <c r="A150" s="57"/>
      <c r="G150" s="58"/>
    </row>
    <row r="151">
      <c r="A151" s="57"/>
      <c r="G151" s="58"/>
    </row>
    <row r="152">
      <c r="A152" s="57"/>
      <c r="G152" s="58"/>
    </row>
    <row r="153">
      <c r="A153" s="57"/>
      <c r="G153" s="58"/>
    </row>
    <row r="154">
      <c r="A154" s="57"/>
      <c r="G154" s="58"/>
    </row>
    <row r="155">
      <c r="A155" s="57"/>
      <c r="G155" s="58"/>
    </row>
    <row r="156">
      <c r="A156" s="57"/>
      <c r="G156" s="58"/>
    </row>
    <row r="157">
      <c r="A157" s="57"/>
      <c r="G157" s="58"/>
    </row>
    <row r="158">
      <c r="A158" s="57"/>
      <c r="G158" s="58"/>
    </row>
    <row r="159">
      <c r="A159" s="57"/>
      <c r="G159" s="58"/>
    </row>
    <row r="160">
      <c r="A160" s="57"/>
      <c r="G160" s="58"/>
    </row>
    <row r="161">
      <c r="A161" s="57"/>
      <c r="G161" s="58"/>
    </row>
    <row r="162">
      <c r="A162" s="57"/>
      <c r="G162" s="58"/>
    </row>
    <row r="163">
      <c r="A163" s="57"/>
      <c r="G163" s="58"/>
    </row>
    <row r="164">
      <c r="A164" s="57"/>
      <c r="G164" s="58"/>
    </row>
    <row r="165">
      <c r="A165" s="57"/>
      <c r="G165" s="58"/>
    </row>
    <row r="166">
      <c r="A166" s="57"/>
      <c r="G166" s="58"/>
    </row>
    <row r="167">
      <c r="A167" s="57"/>
      <c r="G167" s="58"/>
    </row>
    <row r="168">
      <c r="A168" s="57"/>
      <c r="G168" s="58"/>
    </row>
    <row r="169">
      <c r="A169" s="57"/>
      <c r="G169" s="58"/>
    </row>
    <row r="170">
      <c r="A170" s="57"/>
      <c r="G170" s="58"/>
    </row>
    <row r="171">
      <c r="A171" s="57"/>
      <c r="G171" s="58"/>
    </row>
    <row r="172">
      <c r="A172" s="57"/>
      <c r="G172" s="58"/>
    </row>
    <row r="173">
      <c r="A173" s="57"/>
      <c r="G173" s="58"/>
    </row>
    <row r="174">
      <c r="A174" s="57"/>
      <c r="G174" s="58"/>
    </row>
    <row r="175">
      <c r="A175" s="57"/>
      <c r="G175" s="58"/>
    </row>
    <row r="176">
      <c r="A176" s="57"/>
      <c r="G176" s="58"/>
    </row>
    <row r="177">
      <c r="A177" s="57"/>
      <c r="G177" s="58"/>
    </row>
    <row r="178">
      <c r="A178" s="57"/>
      <c r="G178" s="58"/>
    </row>
    <row r="179">
      <c r="A179" s="57"/>
      <c r="G179" s="58"/>
    </row>
    <row r="180">
      <c r="A180" s="57"/>
      <c r="G180" s="58"/>
    </row>
    <row r="181">
      <c r="A181" s="57"/>
      <c r="G181" s="58"/>
    </row>
    <row r="182">
      <c r="A182" s="57"/>
      <c r="G182" s="58"/>
    </row>
    <row r="183">
      <c r="A183" s="57"/>
      <c r="G183" s="58"/>
    </row>
    <row r="184">
      <c r="A184" s="57"/>
      <c r="G184" s="58"/>
    </row>
    <row r="185">
      <c r="A185" s="57"/>
      <c r="G185" s="58"/>
    </row>
    <row r="186">
      <c r="A186" s="57"/>
      <c r="G186" s="58"/>
    </row>
    <row r="187">
      <c r="A187" s="57"/>
      <c r="G187" s="58"/>
    </row>
    <row r="188">
      <c r="A188" s="57"/>
      <c r="G188" s="58"/>
    </row>
    <row r="189">
      <c r="A189" s="57"/>
      <c r="G189" s="58"/>
    </row>
    <row r="190">
      <c r="A190" s="57"/>
      <c r="G190" s="58"/>
    </row>
    <row r="191">
      <c r="A191" s="57"/>
      <c r="G191" s="58"/>
    </row>
    <row r="192">
      <c r="A192" s="57"/>
      <c r="G192" s="58"/>
    </row>
    <row r="193">
      <c r="A193" s="57"/>
      <c r="G193" s="58"/>
    </row>
    <row r="194">
      <c r="A194" s="57"/>
      <c r="G194" s="58"/>
    </row>
    <row r="195">
      <c r="A195" s="57"/>
      <c r="G195" s="58"/>
    </row>
    <row r="196">
      <c r="A196" s="57"/>
      <c r="G196" s="58"/>
    </row>
    <row r="197">
      <c r="A197" s="57"/>
      <c r="G197" s="58"/>
    </row>
    <row r="198">
      <c r="A198" s="57"/>
      <c r="G198" s="58"/>
    </row>
    <row r="199">
      <c r="A199" s="57"/>
      <c r="G199" s="58"/>
    </row>
    <row r="200">
      <c r="A200" s="57"/>
      <c r="G200" s="58"/>
    </row>
    <row r="201">
      <c r="A201" s="57"/>
      <c r="G201" s="58"/>
    </row>
    <row r="202">
      <c r="A202" s="57"/>
      <c r="G202" s="58"/>
    </row>
    <row r="203">
      <c r="A203" s="57"/>
      <c r="G203" s="58"/>
    </row>
    <row r="204">
      <c r="A204" s="57"/>
      <c r="G204" s="58"/>
    </row>
    <row r="205">
      <c r="A205" s="57"/>
      <c r="G205" s="58"/>
    </row>
    <row r="206">
      <c r="A206" s="57"/>
      <c r="G206" s="58"/>
    </row>
    <row r="207">
      <c r="A207" s="57"/>
      <c r="G207" s="58"/>
    </row>
    <row r="208">
      <c r="A208" s="57"/>
      <c r="G208" s="58"/>
    </row>
    <row r="209">
      <c r="A209" s="57"/>
      <c r="G209" s="58"/>
    </row>
    <row r="210">
      <c r="A210" s="57"/>
      <c r="G210" s="58"/>
    </row>
    <row r="211">
      <c r="A211" s="57"/>
      <c r="G211" s="58"/>
    </row>
    <row r="212">
      <c r="A212" s="57"/>
      <c r="G212" s="58"/>
    </row>
    <row r="213">
      <c r="A213" s="57"/>
      <c r="G213" s="58"/>
    </row>
    <row r="214">
      <c r="A214" s="57"/>
      <c r="G214" s="58"/>
    </row>
    <row r="215">
      <c r="A215" s="57"/>
      <c r="G215" s="58"/>
    </row>
    <row r="216">
      <c r="A216" s="57"/>
      <c r="G216" s="58"/>
    </row>
    <row r="217">
      <c r="A217" s="57"/>
      <c r="G217" s="58"/>
    </row>
    <row r="218">
      <c r="A218" s="57"/>
      <c r="G218" s="58"/>
    </row>
    <row r="219">
      <c r="A219" s="57"/>
      <c r="G219" s="58"/>
    </row>
    <row r="220">
      <c r="A220" s="57"/>
      <c r="G220" s="58"/>
    </row>
    <row r="221">
      <c r="A221" s="57"/>
      <c r="G221" s="58"/>
    </row>
    <row r="222">
      <c r="A222" s="57"/>
      <c r="G222" s="58"/>
    </row>
    <row r="223">
      <c r="A223" s="57"/>
      <c r="G223" s="58"/>
    </row>
    <row r="224">
      <c r="A224" s="57"/>
      <c r="G224" s="58"/>
    </row>
    <row r="225">
      <c r="A225" s="57"/>
      <c r="G225" s="58"/>
    </row>
    <row r="226">
      <c r="A226" s="57"/>
      <c r="G226" s="58"/>
    </row>
    <row r="227">
      <c r="A227" s="57"/>
      <c r="G227" s="58"/>
    </row>
    <row r="228">
      <c r="A228" s="57"/>
      <c r="G228" s="58"/>
    </row>
    <row r="229">
      <c r="A229" s="57"/>
      <c r="G229" s="58"/>
    </row>
    <row r="230">
      <c r="A230" s="57"/>
      <c r="G230" s="58"/>
    </row>
    <row r="231">
      <c r="A231" s="57"/>
      <c r="G231" s="58"/>
    </row>
    <row r="232">
      <c r="A232" s="57"/>
      <c r="G232" s="58"/>
    </row>
    <row r="233">
      <c r="A233" s="57"/>
      <c r="G233" s="58"/>
    </row>
    <row r="234">
      <c r="A234" s="57"/>
      <c r="G234" s="58"/>
    </row>
    <row r="235">
      <c r="A235" s="57"/>
      <c r="G235" s="58"/>
    </row>
    <row r="236">
      <c r="A236" s="57"/>
      <c r="G236" s="58"/>
    </row>
    <row r="237">
      <c r="A237" s="57"/>
      <c r="G237" s="58"/>
    </row>
    <row r="238">
      <c r="A238" s="57"/>
      <c r="G238" s="58"/>
    </row>
    <row r="239">
      <c r="A239" s="57"/>
      <c r="G239" s="58"/>
    </row>
    <row r="240">
      <c r="A240" s="57"/>
      <c r="G240" s="58"/>
    </row>
    <row r="241">
      <c r="A241" s="57"/>
      <c r="G241" s="58"/>
    </row>
    <row r="242">
      <c r="A242" s="57"/>
      <c r="G242" s="58"/>
    </row>
    <row r="243">
      <c r="A243" s="57"/>
      <c r="G243" s="58"/>
    </row>
    <row r="244">
      <c r="A244" s="57"/>
      <c r="G244" s="58"/>
    </row>
    <row r="245">
      <c r="A245" s="57"/>
      <c r="G245" s="58"/>
    </row>
    <row r="246">
      <c r="A246" s="57"/>
      <c r="G246" s="58"/>
    </row>
    <row r="247">
      <c r="A247" s="57"/>
      <c r="G247" s="58"/>
    </row>
    <row r="248">
      <c r="A248" s="57"/>
      <c r="G248" s="58"/>
    </row>
    <row r="249">
      <c r="A249" s="57"/>
      <c r="G249" s="58"/>
    </row>
    <row r="250">
      <c r="A250" s="57"/>
      <c r="G250" s="58"/>
    </row>
    <row r="251">
      <c r="A251" s="57"/>
      <c r="G251" s="58"/>
    </row>
    <row r="252">
      <c r="A252" s="57"/>
      <c r="G252" s="58"/>
    </row>
    <row r="253">
      <c r="A253" s="57"/>
      <c r="G253" s="58"/>
    </row>
    <row r="254">
      <c r="A254" s="57"/>
      <c r="G254" s="58"/>
    </row>
    <row r="255">
      <c r="A255" s="57"/>
      <c r="G255" s="58"/>
    </row>
    <row r="256">
      <c r="A256" s="57"/>
      <c r="G256" s="58"/>
    </row>
    <row r="257">
      <c r="A257" s="57"/>
      <c r="G257" s="58"/>
    </row>
    <row r="258">
      <c r="A258" s="57"/>
      <c r="G258" s="58"/>
    </row>
    <row r="259">
      <c r="A259" s="57"/>
      <c r="G259" s="58"/>
    </row>
    <row r="260">
      <c r="A260" s="57"/>
      <c r="G260" s="58"/>
    </row>
    <row r="261">
      <c r="A261" s="57"/>
      <c r="G261" s="58"/>
    </row>
    <row r="262">
      <c r="A262" s="57"/>
      <c r="G262" s="58"/>
    </row>
    <row r="263">
      <c r="A263" s="57"/>
      <c r="G263" s="58"/>
    </row>
    <row r="264">
      <c r="A264" s="57"/>
      <c r="G264" s="58"/>
    </row>
    <row r="265">
      <c r="A265" s="57"/>
      <c r="G265" s="58"/>
    </row>
    <row r="266">
      <c r="A266" s="57"/>
      <c r="G266" s="58"/>
    </row>
    <row r="267">
      <c r="A267" s="57"/>
      <c r="G267" s="58"/>
    </row>
    <row r="268">
      <c r="A268" s="57"/>
      <c r="G268" s="58"/>
    </row>
    <row r="269">
      <c r="A269" s="57"/>
      <c r="G269" s="58"/>
    </row>
    <row r="270">
      <c r="A270" s="57"/>
      <c r="G270" s="58"/>
    </row>
    <row r="271">
      <c r="A271" s="57"/>
      <c r="G271" s="58"/>
    </row>
    <row r="272">
      <c r="A272" s="57"/>
      <c r="G272" s="58"/>
    </row>
    <row r="273">
      <c r="A273" s="57"/>
      <c r="G273" s="58"/>
    </row>
    <row r="274">
      <c r="A274" s="57"/>
      <c r="G274" s="58"/>
    </row>
    <row r="275">
      <c r="A275" s="57"/>
      <c r="G275" s="58"/>
    </row>
    <row r="276">
      <c r="A276" s="57"/>
      <c r="G276" s="58"/>
    </row>
    <row r="277">
      <c r="A277" s="57"/>
      <c r="G277" s="58"/>
    </row>
    <row r="278">
      <c r="A278" s="57"/>
      <c r="G278" s="58"/>
    </row>
    <row r="279">
      <c r="A279" s="57"/>
      <c r="G279" s="58"/>
    </row>
    <row r="280">
      <c r="A280" s="57"/>
      <c r="G280" s="58"/>
    </row>
    <row r="281">
      <c r="A281" s="57"/>
      <c r="G281" s="58"/>
    </row>
    <row r="282">
      <c r="A282" s="57"/>
      <c r="G282" s="58"/>
    </row>
    <row r="283">
      <c r="A283" s="57"/>
      <c r="G283" s="58"/>
    </row>
    <row r="284">
      <c r="A284" s="57"/>
      <c r="G284" s="58"/>
    </row>
    <row r="285">
      <c r="A285" s="57"/>
      <c r="G285" s="58"/>
    </row>
    <row r="286">
      <c r="A286" s="57"/>
      <c r="G286" s="58"/>
    </row>
    <row r="287">
      <c r="A287" s="57"/>
      <c r="G287" s="58"/>
    </row>
    <row r="288">
      <c r="A288" s="57"/>
      <c r="G288" s="58"/>
    </row>
    <row r="289">
      <c r="A289" s="57"/>
      <c r="G289" s="58"/>
    </row>
    <row r="290">
      <c r="A290" s="57"/>
      <c r="G290" s="58"/>
    </row>
    <row r="291">
      <c r="A291" s="57"/>
      <c r="G291" s="58"/>
    </row>
    <row r="292">
      <c r="A292" s="57"/>
      <c r="G292" s="58"/>
    </row>
    <row r="293">
      <c r="A293" s="57"/>
      <c r="G293" s="58"/>
    </row>
    <row r="294">
      <c r="A294" s="57"/>
      <c r="G294" s="58"/>
    </row>
    <row r="295">
      <c r="A295" s="57"/>
      <c r="G295" s="58"/>
    </row>
    <row r="296">
      <c r="A296" s="57"/>
      <c r="G296" s="58"/>
    </row>
    <row r="297">
      <c r="A297" s="57"/>
      <c r="G297" s="58"/>
    </row>
    <row r="298">
      <c r="A298" s="57"/>
      <c r="G298" s="58"/>
    </row>
    <row r="299">
      <c r="A299" s="57"/>
      <c r="G299" s="58"/>
    </row>
    <row r="300">
      <c r="A300" s="57"/>
      <c r="G300" s="58"/>
    </row>
    <row r="301">
      <c r="A301" s="57"/>
      <c r="G301" s="58"/>
    </row>
    <row r="302">
      <c r="A302" s="57"/>
      <c r="G302" s="58"/>
    </row>
    <row r="303">
      <c r="A303" s="57"/>
      <c r="G303" s="58"/>
    </row>
    <row r="304">
      <c r="A304" s="57"/>
      <c r="G304" s="58"/>
    </row>
    <row r="305">
      <c r="A305" s="57"/>
      <c r="G305" s="58"/>
    </row>
    <row r="306">
      <c r="A306" s="57"/>
      <c r="G306" s="58"/>
    </row>
    <row r="307">
      <c r="A307" s="57"/>
      <c r="G307" s="58"/>
    </row>
    <row r="308">
      <c r="A308" s="57"/>
      <c r="G308" s="58"/>
    </row>
    <row r="309">
      <c r="A309" s="57"/>
      <c r="G309" s="58"/>
    </row>
    <row r="310">
      <c r="A310" s="57"/>
      <c r="G310" s="58"/>
    </row>
    <row r="311">
      <c r="A311" s="57"/>
      <c r="G311" s="58"/>
    </row>
    <row r="312">
      <c r="A312" s="57"/>
      <c r="G312" s="58"/>
    </row>
    <row r="313">
      <c r="A313" s="57"/>
      <c r="G313" s="58"/>
    </row>
    <row r="314">
      <c r="A314" s="57"/>
      <c r="G314" s="58"/>
    </row>
    <row r="315">
      <c r="A315" s="57"/>
      <c r="G315" s="58"/>
    </row>
    <row r="316">
      <c r="A316" s="57"/>
      <c r="G316" s="58"/>
    </row>
    <row r="317">
      <c r="A317" s="57"/>
      <c r="G317" s="58"/>
    </row>
    <row r="318">
      <c r="A318" s="57"/>
      <c r="G318" s="58"/>
    </row>
    <row r="319">
      <c r="A319" s="57"/>
      <c r="G319" s="58"/>
    </row>
    <row r="320">
      <c r="A320" s="57"/>
      <c r="G320" s="58"/>
    </row>
    <row r="321">
      <c r="A321" s="57"/>
      <c r="G321" s="58"/>
    </row>
    <row r="322">
      <c r="A322" s="57"/>
      <c r="G322" s="58"/>
    </row>
    <row r="323">
      <c r="A323" s="57"/>
      <c r="G323" s="58"/>
    </row>
    <row r="324">
      <c r="A324" s="57"/>
      <c r="G324" s="58"/>
    </row>
    <row r="325">
      <c r="A325" s="57"/>
      <c r="G325" s="58"/>
    </row>
    <row r="326">
      <c r="A326" s="57"/>
      <c r="G326" s="58"/>
    </row>
    <row r="327">
      <c r="A327" s="57"/>
      <c r="G327" s="58"/>
    </row>
    <row r="328">
      <c r="A328" s="57"/>
      <c r="G328" s="58"/>
    </row>
    <row r="329">
      <c r="A329" s="57"/>
      <c r="G329" s="58"/>
    </row>
    <row r="330">
      <c r="A330" s="57"/>
      <c r="G330" s="58"/>
    </row>
    <row r="331">
      <c r="A331" s="57"/>
      <c r="G331" s="58"/>
    </row>
    <row r="332">
      <c r="A332" s="57"/>
      <c r="G332" s="58"/>
    </row>
    <row r="333">
      <c r="A333" s="57"/>
      <c r="G333" s="58"/>
    </row>
    <row r="334">
      <c r="A334" s="57"/>
      <c r="G334" s="58"/>
    </row>
    <row r="335">
      <c r="A335" s="57"/>
      <c r="G335" s="58"/>
    </row>
    <row r="336">
      <c r="A336" s="57"/>
      <c r="G336" s="58"/>
    </row>
    <row r="337">
      <c r="A337" s="57"/>
      <c r="G337" s="58"/>
    </row>
    <row r="338">
      <c r="A338" s="57"/>
      <c r="G338" s="58"/>
    </row>
    <row r="339">
      <c r="A339" s="57"/>
      <c r="G339" s="58"/>
    </row>
    <row r="340">
      <c r="A340" s="57"/>
      <c r="G340" s="58"/>
    </row>
    <row r="341">
      <c r="A341" s="57"/>
      <c r="G341" s="58"/>
    </row>
    <row r="342">
      <c r="A342" s="57"/>
      <c r="G342" s="58"/>
    </row>
    <row r="343">
      <c r="A343" s="57"/>
      <c r="G343" s="58"/>
    </row>
    <row r="344">
      <c r="A344" s="57"/>
      <c r="G344" s="58"/>
    </row>
    <row r="345">
      <c r="A345" s="57"/>
      <c r="G345" s="58"/>
    </row>
    <row r="346">
      <c r="A346" s="57"/>
      <c r="G346" s="58"/>
    </row>
    <row r="347">
      <c r="A347" s="57"/>
      <c r="G347" s="58"/>
    </row>
    <row r="348">
      <c r="A348" s="57"/>
      <c r="G348" s="58"/>
    </row>
    <row r="349">
      <c r="A349" s="57"/>
      <c r="G349" s="58"/>
    </row>
    <row r="350">
      <c r="A350" s="57"/>
      <c r="G350" s="58"/>
    </row>
    <row r="351">
      <c r="A351" s="57"/>
      <c r="G351" s="58"/>
    </row>
    <row r="352">
      <c r="A352" s="57"/>
      <c r="G352" s="58"/>
    </row>
    <row r="353">
      <c r="A353" s="57"/>
      <c r="G353" s="58"/>
    </row>
    <row r="354">
      <c r="A354" s="57"/>
      <c r="G354" s="58"/>
    </row>
    <row r="355">
      <c r="A355" s="57"/>
      <c r="G355" s="58"/>
    </row>
    <row r="356">
      <c r="A356" s="57"/>
      <c r="G356" s="58"/>
    </row>
    <row r="357">
      <c r="A357" s="57"/>
      <c r="G357" s="58"/>
    </row>
    <row r="358">
      <c r="A358" s="57"/>
      <c r="G358" s="58"/>
    </row>
    <row r="359">
      <c r="A359" s="57"/>
      <c r="G359" s="58"/>
    </row>
    <row r="360">
      <c r="A360" s="57"/>
      <c r="G360" s="58"/>
    </row>
    <row r="361">
      <c r="A361" s="57"/>
      <c r="G361" s="58"/>
    </row>
    <row r="362">
      <c r="A362" s="57"/>
      <c r="G362" s="58"/>
    </row>
    <row r="363">
      <c r="A363" s="57"/>
      <c r="G363" s="58"/>
    </row>
    <row r="364">
      <c r="A364" s="57"/>
      <c r="G364" s="58"/>
    </row>
    <row r="365">
      <c r="A365" s="57"/>
      <c r="G365" s="58"/>
    </row>
    <row r="366">
      <c r="A366" s="57"/>
      <c r="G366" s="58"/>
    </row>
    <row r="367">
      <c r="A367" s="57"/>
      <c r="G367" s="58"/>
    </row>
    <row r="368">
      <c r="A368" s="57"/>
      <c r="G368" s="58"/>
    </row>
    <row r="369">
      <c r="A369" s="57"/>
      <c r="G369" s="58"/>
    </row>
    <row r="370">
      <c r="A370" s="57"/>
      <c r="G370" s="58"/>
    </row>
    <row r="371">
      <c r="A371" s="57"/>
      <c r="G371" s="58"/>
    </row>
    <row r="372">
      <c r="A372" s="57"/>
      <c r="G372" s="58"/>
    </row>
    <row r="373">
      <c r="A373" s="57"/>
      <c r="G373" s="58"/>
    </row>
    <row r="374">
      <c r="A374" s="57"/>
      <c r="G374" s="58"/>
    </row>
    <row r="375">
      <c r="A375" s="57"/>
      <c r="G375" s="58"/>
    </row>
    <row r="376">
      <c r="A376" s="57"/>
      <c r="G376" s="58"/>
    </row>
    <row r="377">
      <c r="A377" s="57"/>
      <c r="G377" s="58"/>
    </row>
    <row r="378">
      <c r="A378" s="57"/>
      <c r="G378" s="58"/>
    </row>
    <row r="379">
      <c r="A379" s="57"/>
      <c r="G379" s="58"/>
    </row>
    <row r="380">
      <c r="A380" s="57"/>
      <c r="G380" s="58"/>
    </row>
    <row r="381">
      <c r="A381" s="57"/>
      <c r="G381" s="58"/>
    </row>
    <row r="382">
      <c r="A382" s="57"/>
      <c r="G382" s="58"/>
    </row>
    <row r="383">
      <c r="A383" s="57"/>
      <c r="G383" s="58"/>
    </row>
    <row r="384">
      <c r="A384" s="57"/>
      <c r="G384" s="58"/>
    </row>
    <row r="385">
      <c r="A385" s="57"/>
      <c r="G385" s="58"/>
    </row>
    <row r="386">
      <c r="A386" s="57"/>
      <c r="G386" s="58"/>
    </row>
    <row r="387">
      <c r="A387" s="57"/>
      <c r="G387" s="58"/>
    </row>
    <row r="388">
      <c r="A388" s="57"/>
      <c r="G388" s="58"/>
    </row>
    <row r="389">
      <c r="A389" s="57"/>
      <c r="G389" s="58"/>
    </row>
    <row r="390">
      <c r="A390" s="57"/>
      <c r="G390" s="58"/>
    </row>
    <row r="391">
      <c r="A391" s="57"/>
      <c r="G391" s="58"/>
    </row>
    <row r="392">
      <c r="A392" s="57"/>
      <c r="G392" s="58"/>
    </row>
    <row r="393">
      <c r="A393" s="57"/>
      <c r="G393" s="58"/>
    </row>
    <row r="394">
      <c r="A394" s="57"/>
      <c r="G394" s="58"/>
    </row>
    <row r="395">
      <c r="A395" s="57"/>
      <c r="G395" s="58"/>
    </row>
    <row r="396">
      <c r="A396" s="57"/>
      <c r="G396" s="58"/>
    </row>
    <row r="397">
      <c r="A397" s="57"/>
      <c r="G397" s="58"/>
    </row>
    <row r="398">
      <c r="A398" s="57"/>
      <c r="G398" s="58"/>
    </row>
    <row r="399">
      <c r="A399" s="57"/>
      <c r="G399" s="58"/>
    </row>
    <row r="400">
      <c r="A400" s="57"/>
      <c r="G400" s="58"/>
    </row>
    <row r="401">
      <c r="A401" s="57"/>
      <c r="G401" s="58"/>
    </row>
    <row r="402">
      <c r="A402" s="57"/>
      <c r="G402" s="58"/>
    </row>
    <row r="403">
      <c r="A403" s="57"/>
      <c r="G403" s="58"/>
    </row>
    <row r="404">
      <c r="A404" s="57"/>
      <c r="G404" s="58"/>
    </row>
    <row r="405">
      <c r="A405" s="57"/>
      <c r="G405" s="58"/>
    </row>
    <row r="406">
      <c r="A406" s="57"/>
      <c r="G406" s="58"/>
    </row>
    <row r="407">
      <c r="A407" s="57"/>
      <c r="G407" s="58"/>
    </row>
    <row r="408">
      <c r="A408" s="57"/>
      <c r="G408" s="58"/>
    </row>
    <row r="409">
      <c r="A409" s="57"/>
      <c r="G409" s="58"/>
    </row>
    <row r="410">
      <c r="A410" s="57"/>
      <c r="G410" s="58"/>
    </row>
    <row r="411">
      <c r="A411" s="57"/>
      <c r="G411" s="58"/>
    </row>
    <row r="412">
      <c r="A412" s="57"/>
      <c r="G412" s="58"/>
    </row>
    <row r="413">
      <c r="A413" s="57"/>
      <c r="G413" s="58"/>
    </row>
    <row r="414">
      <c r="A414" s="57"/>
      <c r="G414" s="58"/>
    </row>
    <row r="415">
      <c r="A415" s="57"/>
      <c r="G415" s="58"/>
    </row>
    <row r="416">
      <c r="A416" s="57"/>
      <c r="G416" s="58"/>
    </row>
    <row r="417">
      <c r="A417" s="57"/>
      <c r="G417" s="58"/>
    </row>
    <row r="418">
      <c r="A418" s="57"/>
      <c r="G418" s="58"/>
    </row>
    <row r="419">
      <c r="A419" s="57"/>
      <c r="G419" s="58"/>
    </row>
    <row r="420">
      <c r="A420" s="57"/>
      <c r="G420" s="58"/>
    </row>
    <row r="421">
      <c r="A421" s="57"/>
      <c r="G421" s="58"/>
    </row>
    <row r="422">
      <c r="A422" s="57"/>
      <c r="G422" s="58"/>
    </row>
    <row r="423">
      <c r="A423" s="57"/>
      <c r="G423" s="58"/>
    </row>
    <row r="424">
      <c r="A424" s="57"/>
      <c r="G424" s="58"/>
    </row>
    <row r="425">
      <c r="A425" s="57"/>
      <c r="G425" s="58"/>
    </row>
    <row r="426">
      <c r="A426" s="57"/>
      <c r="G426" s="58"/>
    </row>
    <row r="427">
      <c r="A427" s="57"/>
      <c r="G427" s="58"/>
    </row>
    <row r="428">
      <c r="A428" s="57"/>
      <c r="G428" s="58"/>
    </row>
    <row r="429">
      <c r="A429" s="57"/>
      <c r="G429" s="58"/>
    </row>
    <row r="430">
      <c r="A430" s="57"/>
      <c r="G430" s="58"/>
    </row>
    <row r="431">
      <c r="A431" s="57"/>
      <c r="G431" s="58"/>
    </row>
    <row r="432">
      <c r="A432" s="57"/>
      <c r="G432" s="58"/>
    </row>
    <row r="433">
      <c r="A433" s="57"/>
      <c r="G433" s="58"/>
    </row>
    <row r="434">
      <c r="A434" s="57"/>
      <c r="G434" s="58"/>
    </row>
    <row r="435">
      <c r="A435" s="57"/>
      <c r="G435" s="58"/>
    </row>
    <row r="436">
      <c r="A436" s="57"/>
      <c r="G436" s="58"/>
    </row>
    <row r="437">
      <c r="A437" s="57"/>
      <c r="G437" s="58"/>
    </row>
    <row r="438">
      <c r="A438" s="57"/>
      <c r="G438" s="58"/>
    </row>
    <row r="439">
      <c r="A439" s="57"/>
      <c r="G439" s="58"/>
    </row>
    <row r="440">
      <c r="A440" s="57"/>
      <c r="G440" s="58"/>
    </row>
    <row r="441">
      <c r="A441" s="57"/>
      <c r="G441" s="58"/>
    </row>
    <row r="442">
      <c r="A442" s="57"/>
      <c r="G442" s="58"/>
    </row>
    <row r="443">
      <c r="A443" s="57"/>
      <c r="G443" s="58"/>
    </row>
    <row r="444">
      <c r="A444" s="57"/>
      <c r="G444" s="58"/>
    </row>
    <row r="445">
      <c r="A445" s="57"/>
      <c r="G445" s="58"/>
    </row>
    <row r="446">
      <c r="A446" s="57"/>
      <c r="G446" s="58"/>
    </row>
    <row r="447">
      <c r="A447" s="57"/>
      <c r="G447" s="58"/>
    </row>
    <row r="448">
      <c r="A448" s="57"/>
      <c r="G448" s="58"/>
    </row>
    <row r="449">
      <c r="A449" s="57"/>
      <c r="G449" s="58"/>
    </row>
    <row r="450">
      <c r="A450" s="57"/>
      <c r="G450" s="58"/>
    </row>
    <row r="451">
      <c r="A451" s="57"/>
      <c r="G451" s="58"/>
    </row>
    <row r="452">
      <c r="A452" s="57"/>
      <c r="G452" s="58"/>
    </row>
    <row r="453">
      <c r="A453" s="57"/>
      <c r="G453" s="58"/>
    </row>
    <row r="454">
      <c r="A454" s="57"/>
      <c r="G454" s="58"/>
    </row>
    <row r="455">
      <c r="A455" s="57"/>
      <c r="G455" s="58"/>
    </row>
    <row r="456">
      <c r="A456" s="57"/>
      <c r="G456" s="58"/>
    </row>
    <row r="457">
      <c r="A457" s="57"/>
      <c r="G457" s="58"/>
    </row>
    <row r="458">
      <c r="A458" s="57"/>
      <c r="G458" s="58"/>
    </row>
    <row r="459">
      <c r="A459" s="57"/>
      <c r="G459" s="58"/>
    </row>
    <row r="460">
      <c r="A460" s="57"/>
      <c r="G460" s="58"/>
    </row>
    <row r="461">
      <c r="A461" s="57"/>
      <c r="G461" s="58"/>
    </row>
    <row r="462">
      <c r="A462" s="57"/>
      <c r="G462" s="58"/>
    </row>
    <row r="463">
      <c r="A463" s="57"/>
      <c r="G463" s="58"/>
    </row>
    <row r="464">
      <c r="A464" s="57"/>
      <c r="G464" s="58"/>
    </row>
    <row r="465">
      <c r="A465" s="57"/>
      <c r="G465" s="58"/>
    </row>
    <row r="466">
      <c r="A466" s="57"/>
      <c r="G466" s="58"/>
    </row>
    <row r="467">
      <c r="A467" s="57"/>
      <c r="G467" s="58"/>
    </row>
    <row r="468">
      <c r="A468" s="57"/>
      <c r="G468" s="58"/>
    </row>
    <row r="469">
      <c r="A469" s="57"/>
      <c r="G469" s="58"/>
    </row>
    <row r="470">
      <c r="A470" s="57"/>
      <c r="G470" s="58"/>
    </row>
    <row r="471">
      <c r="A471" s="57"/>
      <c r="G471" s="58"/>
    </row>
    <row r="472">
      <c r="A472" s="57"/>
      <c r="G472" s="58"/>
    </row>
    <row r="473">
      <c r="A473" s="57"/>
      <c r="G473" s="58"/>
    </row>
    <row r="474">
      <c r="A474" s="57"/>
      <c r="G474" s="58"/>
    </row>
    <row r="475">
      <c r="A475" s="57"/>
      <c r="G475" s="58"/>
    </row>
    <row r="476">
      <c r="A476" s="57"/>
      <c r="G476" s="58"/>
    </row>
    <row r="477">
      <c r="A477" s="57"/>
      <c r="G477" s="58"/>
    </row>
    <row r="478">
      <c r="A478" s="57"/>
      <c r="G478" s="58"/>
    </row>
    <row r="479">
      <c r="A479" s="57"/>
      <c r="G479" s="58"/>
    </row>
    <row r="480">
      <c r="A480" s="57"/>
      <c r="G480" s="58"/>
    </row>
    <row r="481">
      <c r="A481" s="57"/>
      <c r="G481" s="58"/>
    </row>
    <row r="482">
      <c r="A482" s="57"/>
      <c r="G482" s="58"/>
    </row>
    <row r="483">
      <c r="A483" s="57"/>
      <c r="G483" s="58"/>
    </row>
    <row r="484">
      <c r="A484" s="57"/>
      <c r="G484" s="58"/>
    </row>
    <row r="485">
      <c r="A485" s="57"/>
      <c r="G485" s="58"/>
    </row>
    <row r="486">
      <c r="A486" s="57"/>
      <c r="G486" s="58"/>
    </row>
    <row r="487">
      <c r="A487" s="57"/>
      <c r="G487" s="58"/>
    </row>
    <row r="488">
      <c r="A488" s="57"/>
      <c r="G488" s="58"/>
    </row>
    <row r="489">
      <c r="A489" s="57"/>
      <c r="G489" s="58"/>
    </row>
    <row r="490">
      <c r="A490" s="57"/>
      <c r="G490" s="58"/>
    </row>
    <row r="491">
      <c r="A491" s="57"/>
      <c r="G491" s="58"/>
    </row>
    <row r="492">
      <c r="A492" s="57"/>
      <c r="G492" s="58"/>
    </row>
    <row r="493">
      <c r="A493" s="57"/>
      <c r="G493" s="58"/>
    </row>
    <row r="494">
      <c r="A494" s="57"/>
      <c r="G494" s="58"/>
    </row>
    <row r="495">
      <c r="A495" s="57"/>
      <c r="G495" s="58"/>
    </row>
    <row r="496">
      <c r="A496" s="57"/>
      <c r="G496" s="58"/>
    </row>
    <row r="497">
      <c r="A497" s="57"/>
      <c r="G497" s="58"/>
    </row>
    <row r="498">
      <c r="A498" s="57"/>
      <c r="G498" s="58"/>
    </row>
    <row r="499">
      <c r="A499" s="57"/>
      <c r="G499" s="58"/>
    </row>
    <row r="500">
      <c r="A500" s="57"/>
      <c r="G500" s="58"/>
    </row>
    <row r="501">
      <c r="A501" s="57"/>
      <c r="G501" s="58"/>
    </row>
    <row r="502">
      <c r="A502" s="57"/>
      <c r="G502" s="58"/>
    </row>
    <row r="503">
      <c r="A503" s="57"/>
      <c r="G503" s="58"/>
    </row>
    <row r="504">
      <c r="A504" s="57"/>
      <c r="G504" s="58"/>
    </row>
    <row r="505">
      <c r="A505" s="57"/>
      <c r="G505" s="58"/>
    </row>
    <row r="506">
      <c r="A506" s="57"/>
      <c r="G506" s="58"/>
    </row>
    <row r="507">
      <c r="A507" s="57"/>
      <c r="G507" s="58"/>
    </row>
    <row r="508">
      <c r="A508" s="57"/>
      <c r="G508" s="58"/>
    </row>
    <row r="509">
      <c r="A509" s="57"/>
      <c r="G509" s="58"/>
    </row>
    <row r="510">
      <c r="A510" s="57"/>
      <c r="G510" s="58"/>
    </row>
    <row r="511">
      <c r="A511" s="57"/>
      <c r="G511" s="58"/>
    </row>
    <row r="512">
      <c r="A512" s="57"/>
      <c r="G512" s="58"/>
    </row>
    <row r="513">
      <c r="A513" s="57"/>
      <c r="G513" s="58"/>
    </row>
    <row r="514">
      <c r="A514" s="57"/>
      <c r="G514" s="58"/>
    </row>
    <row r="515">
      <c r="A515" s="57"/>
      <c r="G515" s="58"/>
    </row>
    <row r="516">
      <c r="A516" s="57"/>
      <c r="G516" s="58"/>
    </row>
    <row r="517">
      <c r="A517" s="57"/>
      <c r="G517" s="58"/>
    </row>
    <row r="518">
      <c r="A518" s="57"/>
      <c r="G518" s="58"/>
    </row>
    <row r="519">
      <c r="A519" s="57"/>
      <c r="G519" s="58"/>
    </row>
    <row r="520">
      <c r="A520" s="57"/>
      <c r="G520" s="58"/>
    </row>
    <row r="521">
      <c r="A521" s="57"/>
      <c r="G521" s="58"/>
    </row>
    <row r="522">
      <c r="A522" s="57"/>
      <c r="G522" s="58"/>
    </row>
    <row r="523">
      <c r="A523" s="57"/>
      <c r="G523" s="58"/>
    </row>
    <row r="524">
      <c r="A524" s="57"/>
      <c r="G524" s="58"/>
    </row>
    <row r="525">
      <c r="A525" s="57"/>
      <c r="G525" s="58"/>
    </row>
    <row r="526">
      <c r="A526" s="57"/>
      <c r="G526" s="58"/>
    </row>
    <row r="527">
      <c r="A527" s="57"/>
      <c r="G527" s="58"/>
    </row>
    <row r="528">
      <c r="A528" s="57"/>
      <c r="G528" s="58"/>
    </row>
    <row r="529">
      <c r="A529" s="57"/>
      <c r="G529" s="58"/>
    </row>
    <row r="530">
      <c r="A530" s="57"/>
      <c r="G530" s="58"/>
    </row>
    <row r="531">
      <c r="A531" s="57"/>
      <c r="G531" s="58"/>
    </row>
    <row r="532">
      <c r="A532" s="57"/>
      <c r="G532" s="58"/>
    </row>
    <row r="533">
      <c r="A533" s="57"/>
      <c r="G533" s="58"/>
    </row>
    <row r="534">
      <c r="A534" s="57"/>
      <c r="G534" s="58"/>
    </row>
    <row r="535">
      <c r="A535" s="57"/>
      <c r="G535" s="58"/>
    </row>
    <row r="536">
      <c r="A536" s="57"/>
      <c r="G536" s="58"/>
    </row>
    <row r="537">
      <c r="A537" s="57"/>
      <c r="G537" s="58"/>
    </row>
    <row r="538">
      <c r="A538" s="57"/>
      <c r="G538" s="58"/>
    </row>
    <row r="539">
      <c r="A539" s="57"/>
      <c r="G539" s="58"/>
    </row>
    <row r="540">
      <c r="A540" s="57"/>
      <c r="G540" s="58"/>
    </row>
    <row r="541">
      <c r="A541" s="57"/>
      <c r="G541" s="58"/>
    </row>
    <row r="542">
      <c r="A542" s="57"/>
      <c r="G542" s="58"/>
    </row>
    <row r="543">
      <c r="A543" s="57"/>
      <c r="G543" s="58"/>
    </row>
    <row r="544">
      <c r="A544" s="57"/>
      <c r="G544" s="58"/>
    </row>
    <row r="545">
      <c r="A545" s="57"/>
      <c r="G545" s="58"/>
    </row>
    <row r="546">
      <c r="A546" s="57"/>
      <c r="G546" s="58"/>
    </row>
    <row r="547">
      <c r="A547" s="57"/>
      <c r="G547" s="58"/>
    </row>
    <row r="548">
      <c r="A548" s="57"/>
      <c r="G548" s="58"/>
    </row>
    <row r="549">
      <c r="A549" s="57"/>
      <c r="G549" s="58"/>
    </row>
    <row r="550">
      <c r="A550" s="57"/>
      <c r="G550" s="58"/>
    </row>
    <row r="551">
      <c r="A551" s="57"/>
      <c r="G551" s="58"/>
    </row>
    <row r="552">
      <c r="A552" s="57"/>
      <c r="G552" s="58"/>
    </row>
    <row r="553">
      <c r="A553" s="57"/>
      <c r="G553" s="58"/>
    </row>
    <row r="554">
      <c r="A554" s="57"/>
      <c r="G554" s="58"/>
    </row>
    <row r="555">
      <c r="A555" s="57"/>
      <c r="G555" s="58"/>
    </row>
    <row r="556">
      <c r="A556" s="57"/>
      <c r="G556" s="58"/>
    </row>
    <row r="557">
      <c r="A557" s="57"/>
      <c r="G557" s="58"/>
    </row>
    <row r="558">
      <c r="A558" s="57"/>
      <c r="G558" s="58"/>
    </row>
    <row r="559">
      <c r="A559" s="57"/>
      <c r="G559" s="58"/>
    </row>
    <row r="560">
      <c r="A560" s="57"/>
      <c r="G560" s="58"/>
    </row>
    <row r="561">
      <c r="A561" s="57"/>
      <c r="G561" s="58"/>
    </row>
    <row r="562">
      <c r="A562" s="57"/>
      <c r="G562" s="58"/>
    </row>
    <row r="563">
      <c r="A563" s="57"/>
      <c r="G563" s="58"/>
    </row>
    <row r="564">
      <c r="A564" s="57"/>
      <c r="G564" s="58"/>
    </row>
    <row r="565">
      <c r="A565" s="57"/>
      <c r="G565" s="58"/>
    </row>
    <row r="566">
      <c r="A566" s="57"/>
      <c r="G566" s="58"/>
    </row>
    <row r="567">
      <c r="A567" s="57"/>
      <c r="G567" s="58"/>
    </row>
    <row r="568">
      <c r="A568" s="57"/>
      <c r="G568" s="58"/>
    </row>
    <row r="569">
      <c r="A569" s="57"/>
      <c r="G569" s="58"/>
    </row>
    <row r="570">
      <c r="A570" s="57"/>
      <c r="G570" s="58"/>
    </row>
    <row r="571">
      <c r="A571" s="57"/>
      <c r="G571" s="58"/>
    </row>
    <row r="572">
      <c r="A572" s="57"/>
      <c r="G572" s="58"/>
    </row>
    <row r="573">
      <c r="A573" s="57"/>
      <c r="G573" s="58"/>
    </row>
    <row r="574">
      <c r="A574" s="57"/>
      <c r="G574" s="58"/>
    </row>
    <row r="575">
      <c r="A575" s="57"/>
      <c r="G575" s="58"/>
    </row>
    <row r="576">
      <c r="A576" s="57"/>
      <c r="G576" s="58"/>
    </row>
    <row r="577">
      <c r="A577" s="57"/>
      <c r="G577" s="58"/>
    </row>
    <row r="578">
      <c r="A578" s="57"/>
      <c r="G578" s="58"/>
    </row>
    <row r="579">
      <c r="A579" s="57"/>
      <c r="G579" s="58"/>
    </row>
    <row r="580">
      <c r="A580" s="57"/>
      <c r="G580" s="58"/>
    </row>
    <row r="581">
      <c r="A581" s="57"/>
      <c r="G581" s="58"/>
    </row>
    <row r="582">
      <c r="A582" s="57"/>
      <c r="G582" s="58"/>
    </row>
    <row r="583">
      <c r="A583" s="57"/>
      <c r="G583" s="58"/>
    </row>
    <row r="584">
      <c r="A584" s="57"/>
      <c r="G584" s="58"/>
    </row>
    <row r="585">
      <c r="A585" s="57"/>
      <c r="G585" s="58"/>
    </row>
    <row r="586">
      <c r="A586" s="57"/>
      <c r="G586" s="58"/>
    </row>
    <row r="587">
      <c r="A587" s="57"/>
      <c r="G587" s="58"/>
    </row>
    <row r="588">
      <c r="A588" s="57"/>
      <c r="G588" s="58"/>
    </row>
    <row r="589">
      <c r="A589" s="57"/>
      <c r="G589" s="58"/>
    </row>
    <row r="590">
      <c r="A590" s="57"/>
      <c r="G590" s="58"/>
    </row>
    <row r="591">
      <c r="A591" s="57"/>
      <c r="G591" s="58"/>
    </row>
    <row r="592">
      <c r="A592" s="57"/>
      <c r="G592" s="58"/>
    </row>
    <row r="593">
      <c r="A593" s="57"/>
      <c r="G593" s="58"/>
    </row>
    <row r="594">
      <c r="A594" s="57"/>
      <c r="G594" s="58"/>
    </row>
    <row r="595">
      <c r="A595" s="57"/>
      <c r="G595" s="58"/>
    </row>
    <row r="596">
      <c r="A596" s="57"/>
      <c r="G596" s="58"/>
    </row>
    <row r="597">
      <c r="A597" s="57"/>
      <c r="G597" s="58"/>
    </row>
    <row r="598">
      <c r="A598" s="57"/>
      <c r="G598" s="58"/>
    </row>
    <row r="599">
      <c r="A599" s="57"/>
      <c r="G599" s="58"/>
    </row>
    <row r="600">
      <c r="A600" s="57"/>
      <c r="G600" s="58"/>
    </row>
    <row r="601">
      <c r="A601" s="57"/>
      <c r="G601" s="58"/>
    </row>
    <row r="602">
      <c r="A602" s="57"/>
      <c r="G602" s="58"/>
    </row>
    <row r="603">
      <c r="A603" s="57"/>
      <c r="G603" s="58"/>
    </row>
    <row r="604">
      <c r="A604" s="57"/>
      <c r="G604" s="58"/>
    </row>
    <row r="605">
      <c r="A605" s="57"/>
      <c r="G605" s="58"/>
    </row>
    <row r="606">
      <c r="A606" s="57"/>
      <c r="G606" s="58"/>
    </row>
    <row r="607">
      <c r="A607" s="57"/>
      <c r="G607" s="58"/>
    </row>
    <row r="608">
      <c r="A608" s="57"/>
      <c r="G608" s="58"/>
    </row>
    <row r="609">
      <c r="A609" s="57"/>
      <c r="G609" s="58"/>
    </row>
    <row r="610">
      <c r="A610" s="57"/>
      <c r="G610" s="58"/>
    </row>
    <row r="611">
      <c r="A611" s="57"/>
      <c r="G611" s="58"/>
    </row>
    <row r="612">
      <c r="A612" s="57"/>
      <c r="G612" s="58"/>
    </row>
    <row r="613">
      <c r="A613" s="57"/>
      <c r="G613" s="58"/>
    </row>
    <row r="614">
      <c r="A614" s="57"/>
      <c r="G614" s="58"/>
    </row>
    <row r="615">
      <c r="A615" s="57"/>
      <c r="G615" s="58"/>
    </row>
    <row r="616">
      <c r="A616" s="57"/>
      <c r="G616" s="58"/>
    </row>
    <row r="617">
      <c r="A617" s="57"/>
      <c r="G617" s="58"/>
    </row>
    <row r="618">
      <c r="A618" s="57"/>
      <c r="G618" s="58"/>
    </row>
    <row r="619">
      <c r="A619" s="57"/>
      <c r="G619" s="58"/>
    </row>
    <row r="620">
      <c r="A620" s="57"/>
      <c r="G620" s="58"/>
    </row>
    <row r="621">
      <c r="A621" s="57"/>
      <c r="G621" s="58"/>
    </row>
    <row r="622">
      <c r="A622" s="57"/>
      <c r="G622" s="58"/>
    </row>
    <row r="623">
      <c r="A623" s="57"/>
      <c r="G623" s="58"/>
    </row>
    <row r="624">
      <c r="A624" s="57"/>
      <c r="G624" s="58"/>
    </row>
    <row r="625">
      <c r="A625" s="57"/>
      <c r="G625" s="58"/>
    </row>
    <row r="626">
      <c r="A626" s="57"/>
      <c r="G626" s="58"/>
    </row>
    <row r="627">
      <c r="A627" s="57"/>
      <c r="G627" s="58"/>
    </row>
    <row r="628">
      <c r="A628" s="57"/>
      <c r="G628" s="58"/>
    </row>
    <row r="629">
      <c r="A629" s="57"/>
      <c r="G629" s="58"/>
    </row>
    <row r="630">
      <c r="A630" s="57"/>
      <c r="G630" s="58"/>
    </row>
    <row r="631">
      <c r="A631" s="57"/>
      <c r="G631" s="58"/>
    </row>
    <row r="632">
      <c r="A632" s="57"/>
      <c r="G632" s="58"/>
    </row>
    <row r="633">
      <c r="A633" s="57"/>
      <c r="G633" s="58"/>
    </row>
    <row r="634">
      <c r="A634" s="57"/>
      <c r="G634" s="58"/>
    </row>
    <row r="635">
      <c r="A635" s="57"/>
      <c r="G635" s="58"/>
    </row>
    <row r="636">
      <c r="A636" s="57"/>
      <c r="G636" s="58"/>
    </row>
    <row r="637">
      <c r="A637" s="57"/>
      <c r="G637" s="58"/>
    </row>
    <row r="638">
      <c r="A638" s="57"/>
      <c r="G638" s="58"/>
    </row>
    <row r="639">
      <c r="A639" s="57"/>
      <c r="G639" s="58"/>
    </row>
    <row r="640">
      <c r="A640" s="57"/>
      <c r="G640" s="58"/>
    </row>
    <row r="641">
      <c r="A641" s="57"/>
      <c r="G641" s="58"/>
    </row>
    <row r="642">
      <c r="A642" s="57"/>
      <c r="G642" s="58"/>
    </row>
    <row r="643">
      <c r="A643" s="57"/>
      <c r="G643" s="58"/>
    </row>
    <row r="644">
      <c r="A644" s="57"/>
      <c r="G644" s="58"/>
    </row>
    <row r="645">
      <c r="A645" s="57"/>
      <c r="G645" s="58"/>
    </row>
    <row r="646">
      <c r="A646" s="57"/>
      <c r="G646" s="58"/>
    </row>
    <row r="647">
      <c r="A647" s="57"/>
      <c r="G647" s="58"/>
    </row>
    <row r="648">
      <c r="A648" s="57"/>
      <c r="G648" s="58"/>
    </row>
    <row r="649">
      <c r="A649" s="57"/>
      <c r="G649" s="58"/>
    </row>
    <row r="650">
      <c r="A650" s="57"/>
      <c r="G650" s="58"/>
    </row>
    <row r="651">
      <c r="A651" s="57"/>
      <c r="G651" s="58"/>
    </row>
    <row r="652">
      <c r="A652" s="57"/>
      <c r="G652" s="58"/>
    </row>
    <row r="653">
      <c r="A653" s="57"/>
      <c r="G653" s="58"/>
    </row>
    <row r="654">
      <c r="A654" s="57"/>
      <c r="G654" s="58"/>
    </row>
    <row r="655">
      <c r="A655" s="57"/>
      <c r="G655" s="58"/>
    </row>
    <row r="656">
      <c r="A656" s="57"/>
      <c r="G656" s="58"/>
    </row>
    <row r="657">
      <c r="A657" s="57"/>
      <c r="G657" s="58"/>
    </row>
    <row r="658">
      <c r="A658" s="57"/>
      <c r="G658" s="58"/>
    </row>
    <row r="659">
      <c r="A659" s="57"/>
      <c r="G659" s="58"/>
    </row>
    <row r="660">
      <c r="A660" s="57"/>
      <c r="G660" s="58"/>
    </row>
    <row r="661">
      <c r="A661" s="57"/>
      <c r="G661" s="58"/>
    </row>
    <row r="662">
      <c r="A662" s="57"/>
      <c r="G662" s="58"/>
    </row>
    <row r="663">
      <c r="A663" s="57"/>
      <c r="G663" s="58"/>
    </row>
    <row r="664">
      <c r="A664" s="57"/>
      <c r="G664" s="58"/>
    </row>
    <row r="665">
      <c r="A665" s="57"/>
      <c r="G665" s="58"/>
    </row>
    <row r="666">
      <c r="A666" s="57"/>
      <c r="G666" s="58"/>
    </row>
    <row r="667">
      <c r="A667" s="57"/>
      <c r="G667" s="58"/>
    </row>
    <row r="668">
      <c r="A668" s="57"/>
      <c r="G668" s="58"/>
    </row>
    <row r="669">
      <c r="A669" s="57"/>
      <c r="G669" s="58"/>
    </row>
    <row r="670">
      <c r="A670" s="57"/>
      <c r="G670" s="58"/>
    </row>
    <row r="671">
      <c r="A671" s="57"/>
      <c r="G671" s="58"/>
    </row>
    <row r="672">
      <c r="A672" s="57"/>
      <c r="G672" s="58"/>
    </row>
    <row r="673">
      <c r="A673" s="57"/>
      <c r="G673" s="58"/>
    </row>
    <row r="674">
      <c r="A674" s="57"/>
      <c r="G674" s="58"/>
    </row>
    <row r="675">
      <c r="A675" s="57"/>
      <c r="G675" s="58"/>
    </row>
    <row r="676">
      <c r="A676" s="57"/>
      <c r="G676" s="58"/>
    </row>
    <row r="677">
      <c r="A677" s="57"/>
      <c r="G677" s="58"/>
    </row>
    <row r="678">
      <c r="A678" s="57"/>
      <c r="G678" s="58"/>
    </row>
    <row r="679">
      <c r="A679" s="57"/>
      <c r="G679" s="58"/>
    </row>
    <row r="680">
      <c r="A680" s="57"/>
      <c r="G680" s="58"/>
    </row>
    <row r="681">
      <c r="A681" s="57"/>
      <c r="G681" s="58"/>
    </row>
    <row r="682">
      <c r="A682" s="57"/>
      <c r="G682" s="58"/>
    </row>
    <row r="683">
      <c r="A683" s="57"/>
      <c r="G683" s="58"/>
    </row>
    <row r="684">
      <c r="A684" s="57"/>
      <c r="G684" s="58"/>
    </row>
    <row r="685">
      <c r="A685" s="57"/>
      <c r="G685" s="58"/>
    </row>
    <row r="686">
      <c r="A686" s="57"/>
      <c r="G686" s="58"/>
    </row>
    <row r="687">
      <c r="A687" s="57"/>
      <c r="G687" s="58"/>
    </row>
    <row r="688">
      <c r="A688" s="57"/>
      <c r="G688" s="58"/>
    </row>
    <row r="689">
      <c r="A689" s="57"/>
      <c r="G689" s="58"/>
    </row>
    <row r="690">
      <c r="A690" s="57"/>
      <c r="G690" s="58"/>
    </row>
    <row r="691">
      <c r="A691" s="57"/>
      <c r="G691" s="58"/>
    </row>
    <row r="692">
      <c r="A692" s="57"/>
      <c r="G692" s="58"/>
    </row>
    <row r="693">
      <c r="A693" s="57"/>
      <c r="G693" s="58"/>
    </row>
    <row r="694">
      <c r="A694" s="57"/>
      <c r="G694" s="58"/>
    </row>
    <row r="695">
      <c r="A695" s="57"/>
      <c r="G695" s="58"/>
    </row>
    <row r="696">
      <c r="A696" s="57"/>
      <c r="G696" s="58"/>
    </row>
    <row r="697">
      <c r="A697" s="57"/>
      <c r="G697" s="58"/>
    </row>
    <row r="698">
      <c r="A698" s="57"/>
      <c r="G698" s="58"/>
    </row>
    <row r="699">
      <c r="A699" s="57"/>
      <c r="G699" s="58"/>
    </row>
    <row r="700">
      <c r="A700" s="57"/>
      <c r="G700" s="58"/>
    </row>
    <row r="701">
      <c r="A701" s="57"/>
      <c r="G701" s="58"/>
    </row>
    <row r="702">
      <c r="A702" s="57"/>
      <c r="G702" s="58"/>
    </row>
    <row r="703">
      <c r="A703" s="57"/>
      <c r="G703" s="58"/>
    </row>
    <row r="704">
      <c r="A704" s="57"/>
      <c r="G704" s="58"/>
    </row>
    <row r="705">
      <c r="A705" s="57"/>
      <c r="G705" s="58"/>
    </row>
    <row r="706">
      <c r="A706" s="57"/>
      <c r="G706" s="58"/>
    </row>
    <row r="707">
      <c r="A707" s="57"/>
      <c r="G707" s="58"/>
    </row>
    <row r="708">
      <c r="A708" s="57"/>
      <c r="G708" s="58"/>
    </row>
    <row r="709">
      <c r="A709" s="57"/>
      <c r="G709" s="58"/>
    </row>
    <row r="710">
      <c r="A710" s="57"/>
      <c r="G710" s="58"/>
    </row>
    <row r="711">
      <c r="A711" s="57"/>
      <c r="G711" s="58"/>
    </row>
    <row r="712">
      <c r="A712" s="57"/>
      <c r="G712" s="58"/>
    </row>
    <row r="713">
      <c r="A713" s="57"/>
      <c r="G713" s="58"/>
    </row>
    <row r="714">
      <c r="A714" s="57"/>
      <c r="G714" s="58"/>
    </row>
    <row r="715">
      <c r="A715" s="57"/>
      <c r="G715" s="58"/>
    </row>
    <row r="716">
      <c r="A716" s="57"/>
      <c r="G716" s="58"/>
    </row>
    <row r="717">
      <c r="A717" s="57"/>
      <c r="G717" s="58"/>
    </row>
    <row r="718">
      <c r="A718" s="57"/>
      <c r="G718" s="58"/>
    </row>
    <row r="719">
      <c r="A719" s="57"/>
      <c r="G719" s="58"/>
    </row>
    <row r="720">
      <c r="A720" s="57"/>
      <c r="G720" s="58"/>
    </row>
    <row r="721">
      <c r="A721" s="57"/>
      <c r="G721" s="58"/>
    </row>
    <row r="722">
      <c r="A722" s="57"/>
      <c r="G722" s="58"/>
    </row>
    <row r="723">
      <c r="A723" s="57"/>
      <c r="G723" s="58"/>
    </row>
    <row r="724">
      <c r="A724" s="57"/>
      <c r="G724" s="58"/>
    </row>
    <row r="725">
      <c r="A725" s="57"/>
      <c r="G725" s="58"/>
    </row>
    <row r="726">
      <c r="A726" s="57"/>
      <c r="G726" s="58"/>
    </row>
    <row r="727">
      <c r="A727" s="57"/>
      <c r="G727" s="58"/>
    </row>
    <row r="728">
      <c r="A728" s="57"/>
      <c r="G728" s="58"/>
    </row>
    <row r="729">
      <c r="A729" s="57"/>
      <c r="G729" s="58"/>
    </row>
    <row r="730">
      <c r="A730" s="57"/>
      <c r="G730" s="58"/>
    </row>
    <row r="731">
      <c r="A731" s="57"/>
      <c r="G731" s="58"/>
    </row>
    <row r="732">
      <c r="A732" s="57"/>
      <c r="G732" s="58"/>
    </row>
    <row r="733">
      <c r="A733" s="57"/>
      <c r="G733" s="58"/>
    </row>
    <row r="734">
      <c r="A734" s="57"/>
      <c r="G734" s="58"/>
    </row>
    <row r="735">
      <c r="A735" s="57"/>
      <c r="G735" s="58"/>
    </row>
    <row r="736">
      <c r="A736" s="57"/>
      <c r="G736" s="58"/>
    </row>
    <row r="737">
      <c r="A737" s="57"/>
      <c r="G737" s="58"/>
    </row>
    <row r="738">
      <c r="A738" s="57"/>
      <c r="G738" s="58"/>
    </row>
    <row r="739">
      <c r="A739" s="57"/>
      <c r="G739" s="58"/>
    </row>
    <row r="740">
      <c r="A740" s="57"/>
      <c r="G740" s="58"/>
    </row>
    <row r="741">
      <c r="A741" s="57"/>
      <c r="G741" s="58"/>
    </row>
    <row r="742">
      <c r="A742" s="57"/>
      <c r="G742" s="58"/>
    </row>
    <row r="743">
      <c r="A743" s="57"/>
      <c r="G743" s="58"/>
    </row>
    <row r="744">
      <c r="A744" s="57"/>
      <c r="G744" s="58"/>
    </row>
    <row r="745">
      <c r="A745" s="57"/>
      <c r="G745" s="58"/>
    </row>
    <row r="746">
      <c r="A746" s="57"/>
      <c r="G746" s="58"/>
    </row>
    <row r="747">
      <c r="A747" s="57"/>
      <c r="G747" s="58"/>
    </row>
    <row r="748">
      <c r="A748" s="57"/>
      <c r="G748" s="58"/>
    </row>
    <row r="749">
      <c r="A749" s="57"/>
      <c r="G749" s="58"/>
    </row>
    <row r="750">
      <c r="A750" s="57"/>
      <c r="G750" s="58"/>
    </row>
    <row r="751">
      <c r="A751" s="57"/>
      <c r="G751" s="58"/>
    </row>
    <row r="752">
      <c r="A752" s="57"/>
      <c r="G752" s="58"/>
    </row>
    <row r="753">
      <c r="A753" s="57"/>
      <c r="G753" s="58"/>
    </row>
    <row r="754">
      <c r="A754" s="57"/>
      <c r="G754" s="58"/>
    </row>
    <row r="755">
      <c r="A755" s="57"/>
      <c r="G755" s="58"/>
    </row>
    <row r="756">
      <c r="A756" s="57"/>
      <c r="G756" s="58"/>
    </row>
    <row r="757">
      <c r="A757" s="57"/>
      <c r="G757" s="58"/>
    </row>
    <row r="758">
      <c r="A758" s="57"/>
      <c r="G758" s="58"/>
    </row>
    <row r="759">
      <c r="A759" s="57"/>
      <c r="G759" s="58"/>
    </row>
    <row r="760">
      <c r="A760" s="57"/>
      <c r="G760" s="58"/>
    </row>
    <row r="761">
      <c r="A761" s="57"/>
      <c r="G761" s="58"/>
    </row>
    <row r="762">
      <c r="A762" s="57"/>
      <c r="G762" s="58"/>
    </row>
    <row r="763">
      <c r="A763" s="57"/>
      <c r="G763" s="58"/>
    </row>
    <row r="764">
      <c r="A764" s="57"/>
      <c r="G764" s="58"/>
    </row>
    <row r="765">
      <c r="A765" s="57"/>
      <c r="G765" s="58"/>
    </row>
    <row r="766">
      <c r="A766" s="57"/>
      <c r="G766" s="58"/>
    </row>
    <row r="767">
      <c r="A767" s="57"/>
      <c r="G767" s="58"/>
    </row>
    <row r="768">
      <c r="A768" s="57"/>
      <c r="G768" s="58"/>
    </row>
    <row r="769">
      <c r="A769" s="57"/>
      <c r="G769" s="58"/>
    </row>
    <row r="770">
      <c r="A770" s="57"/>
      <c r="G770" s="58"/>
    </row>
    <row r="771">
      <c r="A771" s="57"/>
      <c r="G771" s="58"/>
    </row>
    <row r="772">
      <c r="A772" s="57"/>
      <c r="G772" s="58"/>
    </row>
    <row r="773">
      <c r="A773" s="57"/>
      <c r="G773" s="58"/>
    </row>
    <row r="774">
      <c r="A774" s="57"/>
      <c r="G774" s="58"/>
    </row>
    <row r="775">
      <c r="A775" s="57"/>
      <c r="G775" s="58"/>
    </row>
    <row r="776">
      <c r="A776" s="57"/>
      <c r="G776" s="58"/>
    </row>
    <row r="777">
      <c r="A777" s="57"/>
      <c r="G777" s="58"/>
    </row>
    <row r="778">
      <c r="A778" s="57"/>
      <c r="G778" s="58"/>
    </row>
    <row r="779">
      <c r="A779" s="57"/>
      <c r="G779" s="58"/>
    </row>
    <row r="780">
      <c r="A780" s="57"/>
      <c r="G780" s="58"/>
    </row>
    <row r="781">
      <c r="A781" s="57"/>
      <c r="G781" s="58"/>
    </row>
    <row r="782">
      <c r="A782" s="57"/>
      <c r="G782" s="58"/>
    </row>
    <row r="783">
      <c r="A783" s="57"/>
      <c r="G783" s="58"/>
    </row>
    <row r="784">
      <c r="A784" s="57"/>
      <c r="G784" s="58"/>
    </row>
    <row r="785">
      <c r="A785" s="57"/>
      <c r="G785" s="58"/>
    </row>
    <row r="786">
      <c r="A786" s="57"/>
      <c r="G786" s="58"/>
    </row>
    <row r="787">
      <c r="A787" s="57"/>
      <c r="G787" s="58"/>
    </row>
    <row r="788">
      <c r="A788" s="57"/>
      <c r="G788" s="58"/>
    </row>
    <row r="789">
      <c r="A789" s="57"/>
      <c r="G789" s="58"/>
    </row>
    <row r="790">
      <c r="A790" s="57"/>
      <c r="G790" s="58"/>
    </row>
    <row r="791">
      <c r="A791" s="57"/>
      <c r="G791" s="58"/>
    </row>
    <row r="792">
      <c r="A792" s="57"/>
      <c r="G792" s="58"/>
    </row>
    <row r="793">
      <c r="A793" s="57"/>
      <c r="G793" s="58"/>
    </row>
    <row r="794">
      <c r="A794" s="57"/>
      <c r="G794" s="58"/>
    </row>
    <row r="795">
      <c r="A795" s="57"/>
      <c r="G795" s="58"/>
    </row>
    <row r="796">
      <c r="A796" s="57"/>
      <c r="G796" s="58"/>
    </row>
    <row r="797">
      <c r="A797" s="57"/>
      <c r="G797" s="58"/>
    </row>
    <row r="798">
      <c r="A798" s="57"/>
      <c r="G798" s="58"/>
    </row>
    <row r="799">
      <c r="A799" s="57"/>
      <c r="G799" s="58"/>
    </row>
    <row r="800">
      <c r="A800" s="57"/>
      <c r="G800" s="58"/>
    </row>
    <row r="801">
      <c r="A801" s="57"/>
      <c r="G801" s="58"/>
    </row>
    <row r="802">
      <c r="A802" s="57"/>
      <c r="G802" s="58"/>
    </row>
    <row r="803">
      <c r="A803" s="57"/>
      <c r="G803" s="58"/>
    </row>
    <row r="804">
      <c r="A804" s="57"/>
      <c r="G804" s="58"/>
    </row>
    <row r="805">
      <c r="A805" s="57"/>
      <c r="G805" s="58"/>
    </row>
    <row r="806">
      <c r="A806" s="57"/>
      <c r="G806" s="58"/>
    </row>
    <row r="807">
      <c r="A807" s="57"/>
      <c r="G807" s="58"/>
    </row>
    <row r="808">
      <c r="A808" s="57"/>
      <c r="G808" s="58"/>
    </row>
    <row r="809">
      <c r="A809" s="57"/>
      <c r="G809" s="58"/>
    </row>
    <row r="810">
      <c r="A810" s="57"/>
      <c r="G810" s="58"/>
    </row>
    <row r="811">
      <c r="A811" s="57"/>
      <c r="G811" s="58"/>
    </row>
    <row r="812">
      <c r="A812" s="57"/>
      <c r="G812" s="58"/>
    </row>
    <row r="813">
      <c r="A813" s="57"/>
      <c r="G813" s="58"/>
    </row>
    <row r="814">
      <c r="A814" s="57"/>
      <c r="G814" s="58"/>
    </row>
    <row r="815">
      <c r="A815" s="57"/>
      <c r="G815" s="58"/>
    </row>
    <row r="816">
      <c r="A816" s="57"/>
      <c r="G816" s="58"/>
    </row>
    <row r="817">
      <c r="A817" s="57"/>
      <c r="G817" s="58"/>
    </row>
    <row r="818">
      <c r="A818" s="57"/>
      <c r="G818" s="58"/>
    </row>
    <row r="819">
      <c r="A819" s="57"/>
      <c r="G819" s="58"/>
    </row>
    <row r="820">
      <c r="A820" s="57"/>
      <c r="G820" s="58"/>
    </row>
    <row r="821">
      <c r="A821" s="57"/>
      <c r="G821" s="58"/>
    </row>
    <row r="822">
      <c r="A822" s="57"/>
      <c r="G822" s="58"/>
    </row>
    <row r="823">
      <c r="A823" s="57"/>
      <c r="G823" s="58"/>
    </row>
    <row r="824">
      <c r="A824" s="57"/>
      <c r="G824" s="58"/>
    </row>
    <row r="825">
      <c r="A825" s="57"/>
      <c r="G825" s="58"/>
    </row>
    <row r="826">
      <c r="A826" s="57"/>
      <c r="G826" s="58"/>
    </row>
    <row r="827">
      <c r="A827" s="57"/>
      <c r="G827" s="58"/>
    </row>
    <row r="828">
      <c r="A828" s="57"/>
      <c r="G828" s="58"/>
    </row>
    <row r="829">
      <c r="A829" s="57"/>
      <c r="G829" s="58"/>
    </row>
    <row r="830">
      <c r="A830" s="57"/>
      <c r="G830" s="58"/>
    </row>
    <row r="831">
      <c r="A831" s="57"/>
      <c r="G831" s="58"/>
    </row>
    <row r="832">
      <c r="A832" s="57"/>
      <c r="G832" s="58"/>
    </row>
    <row r="833">
      <c r="A833" s="57"/>
      <c r="G833" s="58"/>
    </row>
    <row r="834">
      <c r="A834" s="57"/>
      <c r="G834" s="58"/>
    </row>
    <row r="835">
      <c r="A835" s="57"/>
      <c r="G835" s="58"/>
    </row>
    <row r="836">
      <c r="A836" s="57"/>
      <c r="G836" s="58"/>
    </row>
    <row r="837">
      <c r="A837" s="57"/>
      <c r="G837" s="58"/>
    </row>
    <row r="838">
      <c r="A838" s="57"/>
      <c r="G838" s="58"/>
    </row>
    <row r="839">
      <c r="A839" s="57"/>
      <c r="G839" s="58"/>
    </row>
    <row r="840">
      <c r="A840" s="57"/>
      <c r="G840" s="58"/>
    </row>
    <row r="841">
      <c r="A841" s="57"/>
      <c r="G841" s="58"/>
    </row>
    <row r="842">
      <c r="A842" s="57"/>
      <c r="G842" s="58"/>
    </row>
    <row r="843">
      <c r="A843" s="57"/>
      <c r="G843" s="58"/>
    </row>
    <row r="844">
      <c r="A844" s="57"/>
      <c r="G844" s="58"/>
    </row>
    <row r="845">
      <c r="A845" s="57"/>
      <c r="G845" s="58"/>
    </row>
    <row r="846">
      <c r="A846" s="57"/>
      <c r="G846" s="58"/>
    </row>
    <row r="847">
      <c r="A847" s="57"/>
      <c r="G847" s="58"/>
    </row>
    <row r="848">
      <c r="A848" s="57"/>
      <c r="G848" s="58"/>
    </row>
    <row r="849">
      <c r="A849" s="57"/>
      <c r="G849" s="58"/>
    </row>
    <row r="850">
      <c r="A850" s="57"/>
      <c r="G850" s="58"/>
    </row>
    <row r="851">
      <c r="A851" s="57"/>
      <c r="G851" s="58"/>
    </row>
    <row r="852">
      <c r="A852" s="57"/>
      <c r="G852" s="58"/>
    </row>
    <row r="853">
      <c r="A853" s="57"/>
      <c r="G853" s="58"/>
    </row>
    <row r="854">
      <c r="A854" s="57"/>
      <c r="G854" s="58"/>
    </row>
    <row r="855">
      <c r="A855" s="57"/>
      <c r="G855" s="58"/>
    </row>
    <row r="856">
      <c r="A856" s="57"/>
      <c r="G856" s="58"/>
    </row>
    <row r="857">
      <c r="A857" s="57"/>
      <c r="G857" s="58"/>
    </row>
    <row r="858">
      <c r="A858" s="57"/>
      <c r="G858" s="58"/>
    </row>
    <row r="859">
      <c r="A859" s="57"/>
      <c r="G859" s="58"/>
    </row>
    <row r="860">
      <c r="A860" s="57"/>
      <c r="G860" s="58"/>
    </row>
    <row r="861">
      <c r="A861" s="57"/>
      <c r="G861" s="58"/>
    </row>
    <row r="862">
      <c r="A862" s="57"/>
      <c r="G862" s="58"/>
    </row>
    <row r="863">
      <c r="A863" s="57"/>
      <c r="G863" s="58"/>
    </row>
    <row r="864">
      <c r="A864" s="57"/>
      <c r="G864" s="58"/>
    </row>
    <row r="865">
      <c r="A865" s="57"/>
      <c r="G865" s="58"/>
    </row>
    <row r="866">
      <c r="A866" s="57"/>
      <c r="G866" s="58"/>
    </row>
    <row r="867">
      <c r="A867" s="57"/>
      <c r="G867" s="58"/>
    </row>
    <row r="868">
      <c r="A868" s="57"/>
      <c r="G868" s="58"/>
    </row>
    <row r="869">
      <c r="A869" s="57"/>
      <c r="G869" s="58"/>
    </row>
    <row r="870">
      <c r="A870" s="57"/>
      <c r="G870" s="58"/>
    </row>
    <row r="871">
      <c r="A871" s="57"/>
      <c r="G871" s="58"/>
    </row>
    <row r="872">
      <c r="A872" s="57"/>
      <c r="G872" s="58"/>
    </row>
    <row r="873">
      <c r="A873" s="57"/>
      <c r="G873" s="58"/>
    </row>
    <row r="874">
      <c r="A874" s="57"/>
      <c r="G874" s="58"/>
    </row>
    <row r="875">
      <c r="A875" s="57"/>
      <c r="G875" s="58"/>
    </row>
    <row r="876">
      <c r="A876" s="57"/>
      <c r="G876" s="58"/>
    </row>
    <row r="877">
      <c r="A877" s="57"/>
      <c r="G877" s="58"/>
    </row>
    <row r="878">
      <c r="A878" s="57"/>
      <c r="G878" s="58"/>
    </row>
    <row r="879">
      <c r="A879" s="57"/>
      <c r="G879" s="58"/>
    </row>
    <row r="880">
      <c r="A880" s="57"/>
      <c r="G880" s="58"/>
    </row>
    <row r="881">
      <c r="A881" s="57"/>
      <c r="G881" s="58"/>
    </row>
    <row r="882">
      <c r="A882" s="57"/>
      <c r="G882" s="58"/>
    </row>
    <row r="883">
      <c r="A883" s="57"/>
      <c r="G883" s="58"/>
    </row>
    <row r="884">
      <c r="A884" s="57"/>
      <c r="G884" s="58"/>
    </row>
    <row r="885">
      <c r="A885" s="57"/>
      <c r="G885" s="58"/>
    </row>
    <row r="886">
      <c r="A886" s="57"/>
      <c r="G886" s="58"/>
    </row>
    <row r="887">
      <c r="A887" s="57"/>
      <c r="G887" s="58"/>
    </row>
    <row r="888">
      <c r="A888" s="57"/>
      <c r="G888" s="58"/>
    </row>
    <row r="889">
      <c r="A889" s="57"/>
      <c r="G889" s="58"/>
    </row>
    <row r="890">
      <c r="A890" s="57"/>
      <c r="G890" s="58"/>
    </row>
    <row r="891">
      <c r="A891" s="57"/>
      <c r="G891" s="58"/>
    </row>
    <row r="892">
      <c r="A892" s="57"/>
      <c r="G892" s="58"/>
    </row>
    <row r="893">
      <c r="A893" s="57"/>
      <c r="G893" s="58"/>
    </row>
    <row r="894">
      <c r="A894" s="57"/>
      <c r="G894" s="58"/>
    </row>
    <row r="895">
      <c r="A895" s="57"/>
      <c r="G895" s="58"/>
    </row>
    <row r="896">
      <c r="A896" s="57"/>
      <c r="G896" s="58"/>
    </row>
    <row r="897">
      <c r="A897" s="57"/>
      <c r="G897" s="58"/>
    </row>
    <row r="898">
      <c r="A898" s="57"/>
      <c r="G898" s="58"/>
    </row>
    <row r="899">
      <c r="A899" s="57"/>
      <c r="G899" s="58"/>
    </row>
    <row r="900">
      <c r="A900" s="57"/>
      <c r="G900" s="58"/>
    </row>
    <row r="901">
      <c r="A901" s="57"/>
      <c r="G901" s="58"/>
    </row>
    <row r="902">
      <c r="A902" s="57"/>
      <c r="G902" s="58"/>
    </row>
    <row r="903">
      <c r="A903" s="57"/>
      <c r="G903" s="58"/>
    </row>
    <row r="904">
      <c r="A904" s="57"/>
      <c r="G904" s="58"/>
    </row>
    <row r="905">
      <c r="A905" s="57"/>
      <c r="G905" s="58"/>
    </row>
    <row r="906">
      <c r="A906" s="57"/>
      <c r="G906" s="58"/>
    </row>
    <row r="907">
      <c r="A907" s="57"/>
      <c r="G907" s="58"/>
    </row>
    <row r="908">
      <c r="A908" s="57"/>
      <c r="G908" s="58"/>
    </row>
    <row r="909">
      <c r="A909" s="57"/>
      <c r="G909" s="58"/>
    </row>
    <row r="910">
      <c r="A910" s="57"/>
      <c r="G910" s="58"/>
    </row>
    <row r="911">
      <c r="A911" s="57"/>
      <c r="G911" s="58"/>
    </row>
    <row r="912">
      <c r="A912" s="57"/>
      <c r="G912" s="58"/>
    </row>
    <row r="913">
      <c r="A913" s="57"/>
      <c r="G913" s="58"/>
    </row>
    <row r="914">
      <c r="A914" s="57"/>
      <c r="G914" s="58"/>
    </row>
    <row r="915">
      <c r="A915" s="57"/>
      <c r="G915" s="58"/>
    </row>
    <row r="916">
      <c r="A916" s="57"/>
      <c r="G916" s="58"/>
    </row>
    <row r="917">
      <c r="A917" s="57"/>
      <c r="G917" s="58"/>
    </row>
    <row r="918">
      <c r="A918" s="57"/>
      <c r="G918" s="58"/>
    </row>
    <row r="919">
      <c r="A919" s="57"/>
      <c r="G919" s="58"/>
    </row>
    <row r="920">
      <c r="A920" s="57"/>
      <c r="G920" s="58"/>
    </row>
    <row r="921">
      <c r="A921" s="57"/>
      <c r="G921" s="58"/>
    </row>
    <row r="922">
      <c r="A922" s="57"/>
      <c r="G922" s="58"/>
    </row>
    <row r="923">
      <c r="A923" s="57"/>
      <c r="G923" s="58"/>
    </row>
    <row r="924">
      <c r="A924" s="57"/>
      <c r="G924" s="58"/>
    </row>
    <row r="925">
      <c r="A925" s="57"/>
      <c r="G925" s="58"/>
    </row>
    <row r="926">
      <c r="A926" s="57"/>
      <c r="G926" s="58"/>
    </row>
    <row r="927">
      <c r="A927" s="57"/>
      <c r="G927" s="58"/>
    </row>
    <row r="928">
      <c r="A928" s="57"/>
      <c r="G928" s="58"/>
    </row>
    <row r="929">
      <c r="A929" s="57"/>
      <c r="G929" s="58"/>
    </row>
    <row r="930">
      <c r="A930" s="57"/>
      <c r="G930" s="58"/>
    </row>
    <row r="931">
      <c r="A931" s="57"/>
      <c r="G931" s="58"/>
    </row>
    <row r="932">
      <c r="A932" s="57"/>
      <c r="G932" s="58"/>
    </row>
    <row r="933">
      <c r="A933" s="57"/>
      <c r="G933" s="58"/>
    </row>
    <row r="934">
      <c r="A934" s="57"/>
      <c r="G934" s="58"/>
    </row>
    <row r="935">
      <c r="A935" s="57"/>
      <c r="G935" s="58"/>
    </row>
    <row r="936">
      <c r="A936" s="57"/>
      <c r="G936" s="58"/>
    </row>
    <row r="937">
      <c r="A937" s="57"/>
      <c r="G937" s="58"/>
    </row>
    <row r="938">
      <c r="A938" s="57"/>
      <c r="G938" s="58"/>
    </row>
    <row r="939">
      <c r="A939" s="57"/>
      <c r="G939" s="58"/>
    </row>
    <row r="940">
      <c r="A940" s="57"/>
      <c r="G940" s="58"/>
    </row>
    <row r="941">
      <c r="A941" s="57"/>
      <c r="G941" s="58"/>
    </row>
    <row r="942">
      <c r="A942" s="57"/>
      <c r="G942" s="58"/>
    </row>
    <row r="943">
      <c r="A943" s="57"/>
      <c r="G943" s="58"/>
    </row>
    <row r="944">
      <c r="A944" s="57"/>
      <c r="G944" s="58"/>
    </row>
    <row r="945">
      <c r="A945" s="57"/>
      <c r="G945" s="58"/>
    </row>
    <row r="946">
      <c r="A946" s="57"/>
      <c r="G946" s="58"/>
    </row>
    <row r="947">
      <c r="A947" s="57"/>
      <c r="G947" s="58"/>
    </row>
    <row r="948">
      <c r="A948" s="57"/>
      <c r="G948" s="58"/>
    </row>
    <row r="949">
      <c r="A949" s="57"/>
      <c r="G949" s="58"/>
    </row>
    <row r="950">
      <c r="A950" s="57"/>
      <c r="G950" s="58"/>
    </row>
    <row r="951">
      <c r="A951" s="57"/>
      <c r="G951" s="58"/>
    </row>
    <row r="952">
      <c r="A952" s="57"/>
      <c r="G952" s="58"/>
    </row>
    <row r="953">
      <c r="A953" s="57"/>
      <c r="G953" s="58"/>
    </row>
    <row r="954">
      <c r="A954" s="57"/>
      <c r="G954" s="58"/>
    </row>
    <row r="955">
      <c r="A955" s="57"/>
      <c r="G955" s="58"/>
    </row>
    <row r="956">
      <c r="A956" s="57"/>
      <c r="G956" s="58"/>
    </row>
    <row r="957">
      <c r="A957" s="57"/>
      <c r="G957" s="58"/>
    </row>
    <row r="958">
      <c r="A958" s="57"/>
      <c r="G958" s="58"/>
    </row>
    <row r="959">
      <c r="A959" s="57"/>
      <c r="G959" s="58"/>
    </row>
    <row r="960">
      <c r="A960" s="57"/>
      <c r="G960" s="58"/>
    </row>
    <row r="961">
      <c r="A961" s="57"/>
      <c r="G961" s="58"/>
    </row>
    <row r="962">
      <c r="A962" s="57"/>
      <c r="G962" s="58"/>
    </row>
    <row r="963">
      <c r="A963" s="57"/>
      <c r="G963" s="58"/>
    </row>
    <row r="964">
      <c r="A964" s="57"/>
      <c r="G964" s="58"/>
    </row>
    <row r="965">
      <c r="A965" s="57"/>
      <c r="G965" s="58"/>
    </row>
    <row r="966">
      <c r="A966" s="57"/>
      <c r="G966" s="58"/>
    </row>
    <row r="967">
      <c r="A967" s="57"/>
      <c r="G967" s="58"/>
    </row>
    <row r="968">
      <c r="A968" s="57"/>
      <c r="G968" s="58"/>
    </row>
    <row r="969">
      <c r="A969" s="57"/>
      <c r="G969" s="58"/>
    </row>
    <row r="970">
      <c r="A970" s="57"/>
      <c r="G970" s="58"/>
    </row>
    <row r="971">
      <c r="A971" s="57"/>
      <c r="G971" s="58"/>
    </row>
    <row r="972">
      <c r="A972" s="57"/>
      <c r="G972" s="58"/>
    </row>
    <row r="973">
      <c r="A973" s="57"/>
      <c r="G973" s="58"/>
    </row>
    <row r="974">
      <c r="A974" s="57"/>
      <c r="G974" s="58"/>
    </row>
    <row r="975">
      <c r="A975" s="57"/>
      <c r="G975" s="58"/>
    </row>
    <row r="976">
      <c r="A976" s="57"/>
      <c r="G976" s="58"/>
    </row>
    <row r="977">
      <c r="A977" s="57"/>
      <c r="G977" s="58"/>
    </row>
  </sheetData>
  <mergeCells count="2">
    <mergeCell ref="B1:G1"/>
    <mergeCell ref="H1:M1"/>
  </mergeCells>
  <conditionalFormatting sqref="A3:G977">
    <cfRule type="colorScale" priority="1">
      <colorScale>
        <cfvo type="formula" val="0"/>
        <cfvo type="formula" val="50"/>
        <cfvo type="formula" val="100"/>
        <color rgb="FF57BB8A"/>
        <color rgb="FFFFFF00"/>
        <color rgb="FFFF0000"/>
      </colorScale>
    </cfRule>
  </conditionalFormatting>
  <conditionalFormatting sqref="H3:M977">
    <cfRule type="colorScale" priority="2">
      <colorScale>
        <cfvo type="formula" val="0"/>
        <cfvo type="formula" val="0.2"/>
        <cfvo type="formula" val="0.4"/>
        <color rgb="FF57BB8A"/>
        <color rgb="FFFFFF00"/>
        <color rgb="FFFF0000"/>
      </colorScale>
    </cfRule>
  </conditionalFormatting>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59" t="s">
        <v>144</v>
      </c>
      <c r="B1" s="5"/>
      <c r="C1" s="5"/>
      <c r="D1" s="5"/>
      <c r="E1" s="5"/>
      <c r="F1" s="5"/>
      <c r="G1" s="5"/>
      <c r="H1" s="5"/>
      <c r="I1" s="5"/>
      <c r="J1" s="5"/>
    </row>
    <row r="2">
      <c r="A2" s="60" t="s">
        <v>145</v>
      </c>
      <c r="B2" s="61" t="s">
        <v>202</v>
      </c>
      <c r="C2" s="61" t="s">
        <v>178</v>
      </c>
      <c r="D2" s="62" t="s">
        <v>186</v>
      </c>
      <c r="E2" s="62" t="s">
        <v>238</v>
      </c>
      <c r="F2" s="62" t="s">
        <v>210</v>
      </c>
      <c r="G2" s="62" t="s">
        <v>479</v>
      </c>
      <c r="H2" s="63"/>
      <c r="I2" s="63"/>
      <c r="J2" s="63"/>
      <c r="K2" s="63"/>
      <c r="L2" s="63"/>
      <c r="M2" s="63"/>
      <c r="N2" s="63"/>
      <c r="O2" s="63"/>
      <c r="P2" s="63"/>
      <c r="Q2" s="63"/>
      <c r="R2" s="63"/>
      <c r="S2" s="63"/>
      <c r="T2" s="63"/>
      <c r="U2" s="63"/>
      <c r="V2" s="63"/>
      <c r="W2" s="63"/>
      <c r="X2" s="63"/>
      <c r="Y2" s="63"/>
      <c r="Z2" s="63"/>
    </row>
    <row r="3">
      <c r="A3" s="64">
        <f>COUNTIF(Input!$CL:$CL,A2)/COUNTA(Input!$CL:$CL)</f>
        <v>0.4</v>
      </c>
      <c r="B3" s="64">
        <f>COUNTIF(Input!$CL:$CL,B2)/COUNTA(Input!$CL:$CL)</f>
        <v>0.1272727273</v>
      </c>
      <c r="C3" s="64">
        <f>COUNTIF(Input!$CL:$CL,C2)/COUNTA(Input!$CL:$CL)</f>
        <v>0.2363636364</v>
      </c>
      <c r="D3" s="64">
        <f>COUNTIF(Input!$CL:$CL,D2)/COUNTA(Input!$CL:$CL)</f>
        <v>0.1090909091</v>
      </c>
      <c r="E3" s="64">
        <f>COUNTIF(Input!$CL:$CL,E2)/COUNTA(Input!$CL:$CL)</f>
        <v>0.05454545455</v>
      </c>
      <c r="F3" s="64">
        <f>COUNTIF(Input!$CL:$CL,F2)/COUNTA(Input!$CL:$CL)</f>
        <v>0.03636363636</v>
      </c>
      <c r="G3" s="64">
        <f>COUNTIF(Input!$CL:$CL,G2)/COUNTA(Input!$CL:$CL)</f>
        <v>0.01818181818</v>
      </c>
    </row>
    <row r="5">
      <c r="A5" s="59" t="s">
        <v>146</v>
      </c>
      <c r="F5" s="65" t="s">
        <v>515</v>
      </c>
    </row>
    <row r="6">
      <c r="A6" s="62" t="s">
        <v>153</v>
      </c>
      <c r="B6" s="62" t="s">
        <v>147</v>
      </c>
      <c r="C6" s="62" t="s">
        <v>167</v>
      </c>
      <c r="D6" s="62" t="s">
        <v>195</v>
      </c>
      <c r="E6" s="62" t="s">
        <v>267</v>
      </c>
      <c r="F6" s="62" t="s">
        <v>168</v>
      </c>
      <c r="G6" s="62" t="s">
        <v>203</v>
      </c>
      <c r="H6" s="63"/>
      <c r="I6" s="63"/>
      <c r="J6" s="63"/>
      <c r="K6" s="63"/>
      <c r="L6" s="63"/>
      <c r="M6" s="63"/>
      <c r="N6" s="63"/>
      <c r="O6" s="63"/>
      <c r="P6" s="63"/>
      <c r="Q6" s="63"/>
      <c r="R6" s="63"/>
      <c r="S6" s="63"/>
      <c r="T6" s="63"/>
      <c r="U6" s="63"/>
      <c r="V6" s="63"/>
      <c r="W6" s="63"/>
      <c r="X6" s="63"/>
      <c r="Y6" s="63"/>
      <c r="Z6" s="63"/>
    </row>
    <row r="7">
      <c r="A7" s="64">
        <f>COUNTIF(Input!$CO:$CO,A6)/COUNTA(Input!$CL:$CL)</f>
        <v>0.05454545455</v>
      </c>
      <c r="B7" s="64">
        <f>COUNTIF(Input!$CO:$CO,B6)/COUNTA(Input!$CL:$CL)</f>
        <v>0.1272727273</v>
      </c>
      <c r="C7" s="64">
        <f>COUNTIF(Input!$CO:$CO,C6)/COUNTA(Input!$CL:$CL)</f>
        <v>0.3090909091</v>
      </c>
      <c r="D7" s="64">
        <f>COUNTIF(Input!$CO:$CO,D6)/COUNTA(Input!$CL:$CL)</f>
        <v>0.1636363636</v>
      </c>
      <c r="E7" s="64">
        <f>COUNTIF(Input!$CO:$CO,E6)/COUNTA(Input!$CL:$CL)</f>
        <v>0.1454545455</v>
      </c>
      <c r="F7" s="64">
        <f>COUNTIF(Input!$CO:$CO,F6)/COUNTA(Input!$CL:$CL)</f>
        <v>0.1454545455</v>
      </c>
      <c r="G7" s="64">
        <f>COUNTIF(Input!$CO:$CO,G6)/COUNTA(Input!$CL:$CL)</f>
        <v>0.03636363636</v>
      </c>
    </row>
    <row r="9">
      <c r="A9" s="59" t="s">
        <v>148</v>
      </c>
    </row>
    <row r="10">
      <c r="A10" s="62" t="s">
        <v>153</v>
      </c>
      <c r="B10" s="62" t="s">
        <v>147</v>
      </c>
      <c r="C10" s="62" t="s">
        <v>167</v>
      </c>
      <c r="D10" s="62" t="s">
        <v>195</v>
      </c>
      <c r="E10" s="62" t="s">
        <v>267</v>
      </c>
      <c r="F10" s="62" t="s">
        <v>168</v>
      </c>
      <c r="G10" s="62" t="s">
        <v>203</v>
      </c>
      <c r="H10" s="63"/>
      <c r="I10" s="63"/>
      <c r="J10" s="63"/>
      <c r="K10" s="63"/>
      <c r="L10" s="63"/>
      <c r="M10" s="63"/>
      <c r="N10" s="63"/>
      <c r="O10" s="63"/>
      <c r="P10" s="63"/>
      <c r="Q10" s="63"/>
      <c r="R10" s="63"/>
      <c r="S10" s="63"/>
      <c r="T10" s="63"/>
      <c r="U10" s="63"/>
      <c r="V10" s="63"/>
      <c r="W10" s="63"/>
      <c r="X10" s="63"/>
      <c r="Y10" s="63"/>
      <c r="Z10" s="63"/>
    </row>
    <row r="11">
      <c r="A11" s="64">
        <f>COUNTIF(Input!$CR:$CR,A10)/COUNTA(Input!$CL:$CL)</f>
        <v>0.1272727273</v>
      </c>
      <c r="B11" s="64">
        <f>COUNTIF(Input!$CR:$CR,B10)/COUNTA(Input!$CL:$CL)</f>
        <v>0.3090909091</v>
      </c>
      <c r="C11" s="64">
        <f>COUNTIF(Input!$CR:$CR,C10)/COUNTA(Input!$CL:$CL)</f>
        <v>0.2</v>
      </c>
      <c r="D11" s="64">
        <f>COUNTIF(Input!$CR:$CR,D10)/COUNTA(Input!$CL:$CL)</f>
        <v>0.2727272727</v>
      </c>
      <c r="E11" s="64">
        <f>COUNTIF(Input!$CR:$CR,E10)/COUNTA(Input!$CL:$CL)</f>
        <v>0.01818181818</v>
      </c>
      <c r="F11" s="64">
        <f>COUNTIF(Input!$CR:$CR,F10)/COUNTA(Input!$CL:$CL)</f>
        <v>0.03636363636</v>
      </c>
      <c r="G11" s="64">
        <f>COUNTIF(Input!$CR:$CR,G10)/COUNTA(Input!$CL:$CL)</f>
        <v>0</v>
      </c>
    </row>
    <row r="13">
      <c r="A13" s="59" t="s">
        <v>149</v>
      </c>
    </row>
    <row r="14">
      <c r="A14" s="62" t="s">
        <v>153</v>
      </c>
      <c r="B14" s="62" t="s">
        <v>147</v>
      </c>
      <c r="C14" s="62" t="s">
        <v>167</v>
      </c>
      <c r="D14" s="62" t="s">
        <v>195</v>
      </c>
      <c r="E14" s="62" t="s">
        <v>267</v>
      </c>
      <c r="F14" s="66" t="s">
        <v>356</v>
      </c>
      <c r="G14" s="62" t="s">
        <v>203</v>
      </c>
      <c r="H14" s="63"/>
      <c r="I14" s="63"/>
      <c r="J14" s="63"/>
      <c r="K14" s="63"/>
      <c r="L14" s="63"/>
      <c r="M14" s="63"/>
      <c r="N14" s="63"/>
      <c r="O14" s="63"/>
      <c r="P14" s="63"/>
      <c r="Q14" s="63"/>
      <c r="R14" s="63"/>
      <c r="S14" s="63"/>
      <c r="T14" s="63"/>
      <c r="U14" s="63"/>
      <c r="V14" s="63"/>
      <c r="W14" s="63"/>
      <c r="X14" s="63"/>
      <c r="Y14" s="63"/>
      <c r="Z14" s="63"/>
    </row>
    <row r="15">
      <c r="A15" s="64">
        <f>COUNTIF(Input!$CU:$CU,A14)/COUNTA(Input!$CL:$CL)</f>
        <v>0.1090909091</v>
      </c>
      <c r="B15" s="64">
        <f>COUNTIF(Input!$CU:$CU,B14)/COUNTA(Input!$CL:$CL)</f>
        <v>0.3272727273</v>
      </c>
      <c r="C15" s="64">
        <f>COUNTIF(Input!$CU:$CU,C14)/COUNTA(Input!$CL:$CL)</f>
        <v>0.2545454545</v>
      </c>
      <c r="D15" s="64">
        <f>COUNTIF(Input!$CU:$CU,D14)/COUNTA(Input!$CL:$CL)</f>
        <v>0.1818181818</v>
      </c>
      <c r="E15" s="64">
        <f>COUNTIF(Input!$CU:$CU,E14)/COUNTA(Input!$CL:$CL)</f>
        <v>0.09090909091</v>
      </c>
      <c r="F15" s="64">
        <f>COUNTIF(Input!$CU:$CU,F14)/COUNTA(Input!$CL:$CL)</f>
        <v>0.01818181818</v>
      </c>
      <c r="G15" s="64">
        <f>COUNTIF(Input!$CU:$CU,G14)/COUNTA(Input!$CL:$CL)</f>
        <v>0</v>
      </c>
    </row>
    <row r="17">
      <c r="A17" s="59" t="s">
        <v>151</v>
      </c>
    </row>
    <row r="18">
      <c r="A18" s="62" t="s">
        <v>153</v>
      </c>
      <c r="B18" s="62" t="s">
        <v>147</v>
      </c>
      <c r="C18" s="62" t="s">
        <v>167</v>
      </c>
      <c r="D18" s="62" t="s">
        <v>195</v>
      </c>
      <c r="E18" s="62" t="s">
        <v>267</v>
      </c>
      <c r="F18" s="66" t="s">
        <v>356</v>
      </c>
      <c r="G18" s="62" t="s">
        <v>203</v>
      </c>
      <c r="H18" s="63"/>
      <c r="I18" s="63"/>
      <c r="J18" s="63"/>
      <c r="K18" s="63"/>
      <c r="L18" s="63"/>
      <c r="M18" s="63"/>
      <c r="N18" s="63"/>
      <c r="O18" s="63"/>
      <c r="P18" s="63"/>
      <c r="Q18" s="63"/>
      <c r="R18" s="63"/>
      <c r="S18" s="63"/>
      <c r="T18" s="63"/>
      <c r="U18" s="63"/>
      <c r="V18" s="63"/>
      <c r="W18" s="63"/>
      <c r="X18" s="63"/>
      <c r="Y18" s="63"/>
      <c r="Z18" s="63"/>
    </row>
    <row r="19">
      <c r="A19" s="64">
        <f>COUNTIF(Input!$CX:$CX,A18)/COUNTA(Input!$CL:$CL)</f>
        <v>0.2</v>
      </c>
      <c r="B19" s="64">
        <f>COUNTIF(Input!$CX:$CX,B18)/COUNTA(Input!$CL:$CL)</f>
        <v>0.3090909091</v>
      </c>
      <c r="C19" s="64">
        <f>COUNTIF(Input!$CX:$CX,C18)/COUNTA(Input!$CL:$CL)</f>
        <v>0.3454545455</v>
      </c>
      <c r="D19" s="64">
        <f>COUNTIF(Input!$CX:$CX,D18)/COUNTA(Input!$CL:$CL)</f>
        <v>0.09090909091</v>
      </c>
      <c r="E19" s="64">
        <f>COUNTIF(Input!$CX:$CX,E18)/COUNTA(Input!$CL:$CL)</f>
        <v>0.01818181818</v>
      </c>
      <c r="F19" s="64">
        <f>COUNTIF(Input!$CX:$CX,F18)/COUNTA(Input!$CL:$CL)</f>
        <v>0</v>
      </c>
      <c r="G19" s="64">
        <f>COUNTIF(Input!$CX:$CX,G18)/COUNTA(Input!$CL:$CL)</f>
        <v>0.01818181818</v>
      </c>
    </row>
    <row r="21">
      <c r="A21" s="59" t="s">
        <v>152</v>
      </c>
    </row>
    <row r="22">
      <c r="A22" s="62" t="s">
        <v>153</v>
      </c>
      <c r="B22" s="62" t="s">
        <v>147</v>
      </c>
      <c r="C22" s="62" t="s">
        <v>167</v>
      </c>
      <c r="D22" s="62" t="s">
        <v>195</v>
      </c>
      <c r="E22" s="62" t="s">
        <v>267</v>
      </c>
      <c r="F22" s="66" t="s">
        <v>356</v>
      </c>
      <c r="G22" s="62" t="s">
        <v>203</v>
      </c>
      <c r="H22" s="63"/>
      <c r="I22" s="63"/>
      <c r="J22" s="63"/>
      <c r="K22" s="63"/>
      <c r="L22" s="63"/>
      <c r="M22" s="63"/>
      <c r="N22" s="63"/>
      <c r="O22" s="63"/>
      <c r="P22" s="63"/>
      <c r="Q22" s="63"/>
      <c r="R22" s="63"/>
      <c r="S22" s="63"/>
      <c r="T22" s="63"/>
      <c r="U22" s="63"/>
      <c r="V22" s="63"/>
      <c r="W22" s="63"/>
      <c r="X22" s="63"/>
      <c r="Y22" s="63"/>
      <c r="Z22" s="63"/>
    </row>
    <row r="23">
      <c r="A23" s="64">
        <f>COUNTIF(Input!$DA:$DA,A22)/COUNTA(Input!$CL:$CL)</f>
        <v>0.4727272727</v>
      </c>
      <c r="B23" s="64">
        <f>COUNTIF(Input!$DA:$DA,B22)/COUNTA(Input!$CL:$CL)</f>
        <v>0.2909090909</v>
      </c>
      <c r="C23" s="64">
        <f>COUNTIF(Input!$DA:$DA,C22)/COUNTA(Input!$CL:$CL)</f>
        <v>0.1090909091</v>
      </c>
      <c r="D23" s="64">
        <f>COUNTIF(Input!$DA:$DA,D22)/COUNTA(Input!$CL:$CL)</f>
        <v>0.07272727273</v>
      </c>
      <c r="E23" s="64">
        <f>COUNTIF(Input!$DA:$DA,E22)/COUNTA(Input!$CL:$CL)</f>
        <v>0.03636363636</v>
      </c>
      <c r="F23" s="64">
        <f>COUNTIF(Input!$DA:$DA,F22)/COUNTA(Input!$CL:$CL)</f>
        <v>0</v>
      </c>
      <c r="G23" s="64">
        <f>COUNTIF(Input!$DA:$DA,G22)/COUNTA(Input!$CL:$CL)</f>
        <v>0</v>
      </c>
    </row>
    <row r="25">
      <c r="A25" s="59" t="s">
        <v>154</v>
      </c>
    </row>
    <row r="26">
      <c r="A26" s="62" t="s">
        <v>153</v>
      </c>
      <c r="B26" s="62" t="s">
        <v>147</v>
      </c>
      <c r="C26" s="62" t="s">
        <v>167</v>
      </c>
      <c r="D26" s="62" t="s">
        <v>195</v>
      </c>
      <c r="E26" s="62" t="s">
        <v>267</v>
      </c>
      <c r="F26" s="66" t="s">
        <v>356</v>
      </c>
      <c r="G26" s="62" t="s">
        <v>203</v>
      </c>
      <c r="H26" s="63"/>
      <c r="I26" s="63"/>
      <c r="J26" s="63"/>
      <c r="K26" s="63"/>
      <c r="L26" s="63"/>
      <c r="M26" s="63"/>
      <c r="N26" s="63"/>
      <c r="O26" s="63"/>
      <c r="P26" s="63"/>
      <c r="Q26" s="63"/>
      <c r="R26" s="63"/>
      <c r="S26" s="63"/>
      <c r="T26" s="63"/>
      <c r="U26" s="63"/>
      <c r="V26" s="63"/>
      <c r="W26" s="63"/>
      <c r="X26" s="63"/>
      <c r="Y26" s="63"/>
      <c r="Z26" s="63"/>
    </row>
    <row r="27">
      <c r="A27" s="64">
        <f>COUNTIF(Input!$DD:$DD,A26)/COUNTA(Input!$CL:$CL)</f>
        <v>0.3818181818</v>
      </c>
      <c r="B27" s="64">
        <f>COUNTIF(Input!$DD:$DD,B26)/COUNTA(Input!$CL:$CL)</f>
        <v>0.3090909091</v>
      </c>
      <c r="C27" s="64">
        <f>COUNTIF(Input!$DD:$DD,C26)/COUNTA(Input!$CL:$CL)</f>
        <v>0.1454545455</v>
      </c>
      <c r="D27" s="64">
        <f>COUNTIF(Input!$DD:$DD,D26)/COUNTA(Input!$CL:$CL)</f>
        <v>0.09090909091</v>
      </c>
      <c r="E27" s="64">
        <f>COUNTIF(Input!$DD:$DD,E26)/COUNTA(Input!$CL:$CL)</f>
        <v>0.01818181818</v>
      </c>
      <c r="F27" s="64">
        <f>COUNTIF(Input!$DD:$DD,F26)/COUNTA(Input!$CL:$CL)</f>
        <v>0.01818181818</v>
      </c>
      <c r="G27" s="64">
        <f>COUNTIF(Input!$DD:$DD,G26)/COUNTA(Input!$CL:$CL)</f>
        <v>0</v>
      </c>
    </row>
    <row r="29">
      <c r="A29" s="59" t="s">
        <v>155</v>
      </c>
    </row>
    <row r="30">
      <c r="A30" s="62" t="s">
        <v>274</v>
      </c>
      <c r="B30" s="62" t="s">
        <v>179</v>
      </c>
      <c r="C30" s="62" t="s">
        <v>158</v>
      </c>
      <c r="D30" s="62" t="s">
        <v>156</v>
      </c>
      <c r="E30" s="62" t="s">
        <v>170</v>
      </c>
      <c r="F30" s="62" t="s">
        <v>196</v>
      </c>
      <c r="G30" s="62" t="s">
        <v>516</v>
      </c>
      <c r="H30" s="63"/>
      <c r="I30" s="63"/>
      <c r="J30" s="63"/>
      <c r="K30" s="63"/>
      <c r="L30" s="63"/>
      <c r="M30" s="63"/>
      <c r="N30" s="63"/>
      <c r="O30" s="63"/>
      <c r="P30" s="63"/>
      <c r="Q30" s="63"/>
      <c r="R30" s="63"/>
      <c r="S30" s="63"/>
      <c r="T30" s="63"/>
      <c r="U30" s="63"/>
      <c r="V30" s="63"/>
      <c r="W30" s="63"/>
      <c r="X30" s="63"/>
      <c r="Y30" s="63"/>
      <c r="Z30" s="63"/>
    </row>
    <row r="31">
      <c r="A31" s="64">
        <f>COUNTIF(Input!$DG:$DG,A30)/COUNTA(Input!$CL:$CL)</f>
        <v>0.1090909091</v>
      </c>
      <c r="B31" s="64">
        <f>COUNTIF(Input!$DG:$DG,B30)/COUNTA(Input!$CL:$CL)</f>
        <v>0.09090909091</v>
      </c>
      <c r="C31" s="64">
        <f>COUNTIF(Input!$DG:$DG,C30)/COUNTA(Input!$CL:$CL)</f>
        <v>0.3818181818</v>
      </c>
      <c r="D31" s="64">
        <f>COUNTIF(Input!$DG:$DG,D30)/COUNTA(Input!$CL:$CL)</f>
        <v>0.2181818182</v>
      </c>
      <c r="E31" s="64">
        <f>COUNTIF(Input!$DG:$DG,E30)/COUNTA(Input!$CL:$CL)</f>
        <v>0.1272727273</v>
      </c>
      <c r="F31" s="64">
        <f>COUNTIF(Input!$DG:$DG,F30)/COUNTA(Input!$CL:$CL)</f>
        <v>0.05454545455</v>
      </c>
      <c r="G31" s="64">
        <f>COUNTIF(Input!$DG:$DG,G30)/COUNTA(Input!$CL:$CL)</f>
        <v>0</v>
      </c>
    </row>
    <row r="33">
      <c r="A33" s="59" t="s">
        <v>157</v>
      </c>
    </row>
    <row r="34">
      <c r="A34" s="62" t="s">
        <v>274</v>
      </c>
      <c r="B34" s="62" t="s">
        <v>179</v>
      </c>
      <c r="C34" s="62" t="s">
        <v>158</v>
      </c>
      <c r="D34" s="62" t="s">
        <v>156</v>
      </c>
      <c r="E34" s="62" t="s">
        <v>170</v>
      </c>
      <c r="F34" s="62" t="s">
        <v>196</v>
      </c>
      <c r="G34" s="62" t="s">
        <v>516</v>
      </c>
      <c r="H34" s="63"/>
      <c r="I34" s="63"/>
      <c r="J34" s="63"/>
      <c r="K34" s="63"/>
      <c r="L34" s="63"/>
      <c r="M34" s="63"/>
      <c r="N34" s="63"/>
      <c r="O34" s="63"/>
      <c r="P34" s="63"/>
      <c r="Q34" s="63"/>
      <c r="R34" s="63"/>
      <c r="S34" s="63"/>
      <c r="T34" s="63"/>
      <c r="U34" s="63"/>
      <c r="V34" s="63"/>
      <c r="W34" s="63"/>
      <c r="X34" s="63"/>
      <c r="Y34" s="63"/>
      <c r="Z34" s="63"/>
    </row>
    <row r="35">
      <c r="A35" s="64">
        <f>COUNTIF(Input!$DJ:$DJ,A34)/COUNTA(Input!$CL:$CL)</f>
        <v>0.09090909091</v>
      </c>
      <c r="B35" s="64">
        <f>COUNTIF(Input!$DJ:$DJ,B34)/COUNTA(Input!$CL:$CL)</f>
        <v>0.2363636364</v>
      </c>
      <c r="C35" s="64">
        <f>COUNTIF(Input!$DJ:$DJ,C34)/COUNTA(Input!$CL:$CL)</f>
        <v>0.4181818182</v>
      </c>
      <c r="D35" s="64">
        <f>COUNTIF(Input!$DJ:$DJ,D34)/COUNTA(Input!$CL:$CL)</f>
        <v>0.2181818182</v>
      </c>
      <c r="E35" s="64">
        <f>COUNTIF(Input!$DJ:$DJ,E34)/COUNTA(Input!$CL:$CL)</f>
        <v>0.01818181818</v>
      </c>
      <c r="F35" s="64">
        <f>COUNTIF(Input!$DJ:$DJ,F34)/COUNTA(Input!$CL:$CL)</f>
        <v>0</v>
      </c>
      <c r="G35" s="64">
        <f>COUNTIF(Input!$DJ:$DJ,G34)/COUNTA(Input!$CL:$CL)</f>
        <v>0</v>
      </c>
    </row>
    <row r="37">
      <c r="A37" s="59" t="s">
        <v>159</v>
      </c>
    </row>
    <row r="38">
      <c r="A38" s="27" t="str">
        <f>IFERROR(__xludf.DUMMYFUNCTION("FILTER(Input!DM2:DM1000,Input!DM2:DM1000&lt;&gt;""&lt;Unanswered&gt;"")"),"No")</f>
        <v>No</v>
      </c>
    </row>
    <row r="39">
      <c r="A39" s="27" t="str">
        <f>IFERROR(__xludf.DUMMYFUNCTION("""COMPUTED_VALUE"""),"Soft ware lauout could do with some work but was good otherwise.")</f>
        <v>Soft ware lauout could do with some work but was good otherwise.</v>
      </c>
    </row>
    <row r="40">
      <c r="A40" s="27" t="str">
        <f>IFERROR(__xludf.DUMMYFUNCTION("""COMPUTED_VALUE"""),"no")</f>
        <v>no</v>
      </c>
    </row>
    <row r="41">
      <c r="A41" s="27" t="str">
        <f>IFERROR(__xludf.DUMMYFUNCTION("""COMPUTED_VALUE"""),"It was fun")</f>
        <v>It was fun</v>
      </c>
    </row>
    <row r="42">
      <c r="A42" s="27" t="str">
        <f>IFERROR(__xludf.DUMMYFUNCTION("""COMPUTED_VALUE"""),"It was fun and more engaging. Made me better prepared for the upcoming lab.")</f>
        <v>It was fun and more engaging. Made me better prepared for the upcoming lab.</v>
      </c>
    </row>
    <row r="43">
      <c r="A43" s="27" t="str">
        <f>IFERROR(__xludf.DUMMYFUNCTION("""COMPUTED_VALUE"""),"This activity was very good and effective for a student like me which have an ocd to read the fluctuating data in the real lab.")</f>
        <v>This activity was very good and effective for a student like me which have an ocd to read the fluctuating data in the real lab.</v>
      </c>
    </row>
    <row r="44">
      <c r="A44" s="27" t="str">
        <f>IFERROR(__xludf.DUMMYFUNCTION("""COMPUTED_VALUE"""),"no")</f>
        <v>no</v>
      </c>
    </row>
    <row r="45">
      <c r="A45" s="27" t="str">
        <f>IFERROR(__xludf.DUMMYFUNCTION("""COMPUTED_VALUE"""),"that activity was really interesting i loved it")</f>
        <v>that activity was really interesting i loved it</v>
      </c>
    </row>
    <row r="46">
      <c r="A46" s="27" t="str">
        <f>IFERROR(__xludf.DUMMYFUNCTION("""COMPUTED_VALUE"""),"went well, not very demanding")</f>
        <v>went well, not very demanding</v>
      </c>
    </row>
    <row r="47">
      <c r="A47" s="27" t="str">
        <f>IFERROR(__xludf.DUMMYFUNCTION("""COMPUTED_VALUE"""),"None")</f>
        <v>None</v>
      </c>
    </row>
    <row r="48">
      <c r="A48" s="27" t="str">
        <f>IFERROR(__xludf.DUMMYFUNCTION("""COMPUTED_VALUE"""),"Esier to use if i had a mouse and bigger screen")</f>
        <v>Esier to use if i had a mouse and bigger screen</v>
      </c>
    </row>
    <row r="49">
      <c r="A49" s="27" t="str">
        <f>IFERROR(__xludf.DUMMYFUNCTION("""COMPUTED_VALUE"""),"-")</f>
        <v>-</v>
      </c>
    </row>
    <row r="50">
      <c r="A50" s="27" t="str">
        <f>IFERROR(__xludf.DUMMYFUNCTION("""COMPUTED_VALUE"""),"I think the user interface could be improved, the typeface used is very strange and doesn't fit the mood of the experiment in my opinion. Furthermore, the list of objects should be ordered into a proper list with one object on each line rather than a wall"&amp;" of text because it was a bit tricky to read. The choice of colours was odd and there was also one toggle switch that didn't seem to do anything (or if it did I have no idea what it was lol)")</f>
        <v>I think the user interface could be improved, the typeface used is very strange and doesn't fit the mood of the experiment in my opinion. Furthermore, the list of objects should be ordered into a proper list with one object on each line rather than a wall of text because it was a bit tricky to read. The choice of colours was odd and there was also one toggle switch that didn't seem to do anything (or if it did I have no idea what it was lol)</v>
      </c>
    </row>
    <row r="51">
      <c r="A51" s="27" t="str">
        <f>IFERROR(__xludf.DUMMYFUNCTION("""COMPUTED_VALUE"""),"it was fun")</f>
        <v>it was fun</v>
      </c>
    </row>
    <row r="52">
      <c r="A52" s="27" t="str">
        <f>IFERROR(__xludf.DUMMYFUNCTION("""COMPUTED_VALUE"""),"This is very effective")</f>
        <v>This is very effective</v>
      </c>
    </row>
    <row r="53">
      <c r="A53" s="27" t="str">
        <f>IFERROR(__xludf.DUMMYFUNCTION("""COMPUTED_VALUE"""),"Better than videos")</f>
        <v>Better than videos</v>
      </c>
    </row>
    <row r="54">
      <c r="A54" s="27" t="str">
        <f>IFERROR(__xludf.DUMMYFUNCTION("""COMPUTED_VALUE"""),"Good and clear")</f>
        <v>Good and clear</v>
      </c>
    </row>
    <row r="55">
      <c r="A55" s="27" t="str">
        <f>IFERROR(__xludf.DUMMYFUNCTION("""COMPUTED_VALUE"""),"Very similar to a normal pre-lab, could be completed at home")</f>
        <v>Very similar to a normal pre-lab, could be completed at home</v>
      </c>
    </row>
    <row r="56">
      <c r="A56" s="27"/>
    </row>
    <row r="57">
      <c r="A57" s="27" t="str">
        <f>IFERROR(__xludf.DUMMYFUNCTION("""COMPUTED_VALUE"""),"Maybe some information on the quiz with regards to the number of significant figures required in the answer")</f>
        <v>Maybe some information on the quiz with regards to the number of significant figures required in the answer</v>
      </c>
    </row>
    <row r="58">
      <c r="A58" s="67" t="str">
        <f>IFERROR(__xludf.DUMMYFUNCTION("""COMPUTED_VALUE"""),"I thought that an animation of the material bending instead of still photos would have been more interactive. It was more difficult to use on a laptop, a mouse would have helped greatly.")</f>
        <v>I thought that an animation of the material bending instead of still photos would have been more interactive. It was more difficult to use on a laptop, a mouse would have helped greatly.</v>
      </c>
    </row>
    <row r="59">
      <c r="A59" s="67" t="str">
        <f>IFERROR(__xludf.DUMMYFUNCTION("""COMPUTED_VALUE"""),"Its not really engaging.")</f>
        <v>Its not really engaging.</v>
      </c>
    </row>
    <row r="60">
      <c r="A60" s="67"/>
    </row>
    <row r="61">
      <c r="A61" s="67"/>
    </row>
    <row r="62">
      <c r="A62" s="67"/>
    </row>
    <row r="63">
      <c r="A63" s="67"/>
    </row>
    <row r="64">
      <c r="A64" s="67"/>
    </row>
    <row r="65">
      <c r="A65" s="67"/>
    </row>
    <row r="66">
      <c r="A66" s="67"/>
    </row>
    <row r="67">
      <c r="A67" s="67"/>
    </row>
    <row r="68">
      <c r="A68" s="67"/>
    </row>
    <row r="69">
      <c r="A69" s="67"/>
    </row>
    <row r="70">
      <c r="A70" s="67"/>
    </row>
    <row r="71">
      <c r="A71" s="67"/>
    </row>
    <row r="72">
      <c r="A72" s="67"/>
    </row>
    <row r="73">
      <c r="A73" s="67"/>
    </row>
    <row r="74">
      <c r="A74" s="67"/>
    </row>
    <row r="75">
      <c r="A75" s="67"/>
    </row>
    <row r="76">
      <c r="A76" s="67"/>
    </row>
    <row r="77">
      <c r="A77" s="67"/>
    </row>
    <row r="78">
      <c r="A78" s="67"/>
    </row>
    <row r="79">
      <c r="A79" s="67"/>
    </row>
    <row r="80">
      <c r="A80" s="67"/>
    </row>
    <row r="81">
      <c r="A81" s="67"/>
    </row>
    <row r="82">
      <c r="A82" s="67"/>
    </row>
    <row r="83">
      <c r="A83" s="67"/>
    </row>
    <row r="84">
      <c r="A84" s="67"/>
    </row>
    <row r="85">
      <c r="A85" s="67"/>
    </row>
    <row r="86">
      <c r="A86" s="67"/>
    </row>
    <row r="87">
      <c r="A87" s="67"/>
    </row>
    <row r="88">
      <c r="A88" s="67"/>
    </row>
    <row r="89">
      <c r="A89" s="67"/>
    </row>
    <row r="90">
      <c r="A90" s="67"/>
    </row>
    <row r="91">
      <c r="A91" s="67"/>
    </row>
    <row r="92">
      <c r="A92" s="67"/>
    </row>
    <row r="93">
      <c r="A93" s="67"/>
    </row>
    <row r="94">
      <c r="A94" s="67"/>
    </row>
    <row r="95">
      <c r="A95" s="67"/>
    </row>
    <row r="96">
      <c r="A96" s="67"/>
    </row>
    <row r="97">
      <c r="A97" s="67"/>
    </row>
    <row r="98">
      <c r="A98" s="67"/>
    </row>
    <row r="99">
      <c r="A99" s="67"/>
    </row>
    <row r="100">
      <c r="A100" s="67"/>
    </row>
    <row r="101">
      <c r="A101" s="67"/>
    </row>
    <row r="102">
      <c r="A102" s="67"/>
    </row>
    <row r="103">
      <c r="A103" s="67"/>
    </row>
    <row r="104">
      <c r="A104" s="67"/>
    </row>
    <row r="105">
      <c r="A105" s="67"/>
    </row>
    <row r="106">
      <c r="A106" s="67"/>
    </row>
    <row r="107">
      <c r="A107" s="67"/>
    </row>
    <row r="108">
      <c r="A108" s="67"/>
    </row>
    <row r="109">
      <c r="A109" s="67"/>
    </row>
    <row r="110">
      <c r="A110" s="67"/>
    </row>
    <row r="111">
      <c r="A111" s="67"/>
    </row>
    <row r="112">
      <c r="A112" s="67"/>
    </row>
    <row r="113">
      <c r="A113" s="67"/>
    </row>
    <row r="114">
      <c r="A114" s="67"/>
    </row>
    <row r="115">
      <c r="A115" s="67"/>
    </row>
    <row r="116">
      <c r="A116" s="67"/>
    </row>
    <row r="117">
      <c r="A117" s="67"/>
    </row>
    <row r="118">
      <c r="A118" s="67"/>
    </row>
    <row r="119">
      <c r="A119" s="67"/>
    </row>
    <row r="120">
      <c r="A120" s="67"/>
    </row>
    <row r="121">
      <c r="A121" s="67"/>
    </row>
    <row r="122">
      <c r="A122" s="67"/>
    </row>
    <row r="123">
      <c r="A123" s="67"/>
    </row>
    <row r="124">
      <c r="A124" s="67"/>
    </row>
    <row r="125">
      <c r="A125" s="67"/>
    </row>
    <row r="126">
      <c r="A126" s="67"/>
    </row>
    <row r="127">
      <c r="A127" s="67"/>
    </row>
    <row r="128">
      <c r="A128" s="67"/>
    </row>
    <row r="129">
      <c r="A129" s="67"/>
    </row>
    <row r="130">
      <c r="A130" s="67"/>
    </row>
    <row r="131">
      <c r="A131" s="67"/>
    </row>
    <row r="132">
      <c r="A132" s="67"/>
    </row>
    <row r="133">
      <c r="A133" s="67"/>
    </row>
    <row r="134">
      <c r="A134" s="67"/>
    </row>
    <row r="135">
      <c r="A135" s="67"/>
    </row>
    <row r="136">
      <c r="A136" s="67"/>
    </row>
    <row r="137">
      <c r="A137" s="67"/>
    </row>
    <row r="138">
      <c r="A138" s="67"/>
    </row>
    <row r="139">
      <c r="A139" s="67"/>
    </row>
    <row r="140">
      <c r="A140" s="67"/>
    </row>
    <row r="141">
      <c r="A141" s="67"/>
    </row>
    <row r="142">
      <c r="A142" s="67"/>
    </row>
    <row r="143">
      <c r="A143" s="67"/>
    </row>
    <row r="144">
      <c r="A144" s="67"/>
    </row>
    <row r="145">
      <c r="A145" s="67"/>
    </row>
    <row r="146">
      <c r="A146" s="67"/>
    </row>
    <row r="147">
      <c r="A147" s="67"/>
    </row>
    <row r="148">
      <c r="A148" s="67"/>
    </row>
    <row r="149">
      <c r="A149" s="67"/>
    </row>
    <row r="150">
      <c r="A150" s="67"/>
    </row>
    <row r="151">
      <c r="A151" s="67"/>
    </row>
    <row r="152">
      <c r="A152" s="67"/>
    </row>
    <row r="153">
      <c r="A153" s="67"/>
    </row>
    <row r="154">
      <c r="A154" s="67"/>
    </row>
    <row r="155">
      <c r="A155" s="67"/>
    </row>
    <row r="156">
      <c r="A156" s="67"/>
    </row>
    <row r="157">
      <c r="A157" s="67"/>
    </row>
    <row r="158">
      <c r="A158" s="67"/>
    </row>
    <row r="159">
      <c r="A159" s="67"/>
    </row>
    <row r="160">
      <c r="A160" s="67"/>
    </row>
    <row r="161">
      <c r="A161" s="67"/>
    </row>
    <row r="162">
      <c r="A162" s="67"/>
    </row>
    <row r="163">
      <c r="A163" s="67"/>
    </row>
    <row r="164">
      <c r="A164" s="67"/>
    </row>
    <row r="165">
      <c r="A165" s="67"/>
    </row>
    <row r="166">
      <c r="A166" s="67"/>
    </row>
    <row r="167">
      <c r="A167" s="67"/>
    </row>
    <row r="168">
      <c r="A168" s="67"/>
    </row>
    <row r="169">
      <c r="A169" s="67"/>
    </row>
    <row r="170">
      <c r="A170" s="67"/>
    </row>
    <row r="171">
      <c r="A171" s="67"/>
    </row>
    <row r="172">
      <c r="A172" s="67"/>
    </row>
    <row r="173">
      <c r="A173" s="67"/>
    </row>
    <row r="174">
      <c r="A174" s="67"/>
    </row>
    <row r="175">
      <c r="A175" s="67"/>
    </row>
    <row r="176">
      <c r="A176" s="67"/>
    </row>
    <row r="177">
      <c r="A177" s="67"/>
    </row>
    <row r="178">
      <c r="A178" s="67"/>
    </row>
    <row r="179">
      <c r="A179" s="67"/>
    </row>
    <row r="180">
      <c r="A180" s="67"/>
    </row>
    <row r="181">
      <c r="A181" s="67"/>
    </row>
    <row r="182">
      <c r="A182" s="67"/>
    </row>
    <row r="183">
      <c r="A183" s="67"/>
    </row>
    <row r="184">
      <c r="A184" s="67"/>
    </row>
    <row r="185">
      <c r="A185" s="67"/>
    </row>
    <row r="186">
      <c r="A186" s="67"/>
    </row>
    <row r="187">
      <c r="A187" s="67"/>
    </row>
    <row r="188">
      <c r="A188" s="67"/>
    </row>
    <row r="189">
      <c r="A189" s="67"/>
    </row>
    <row r="190">
      <c r="A190" s="67"/>
    </row>
    <row r="191">
      <c r="A191" s="67"/>
    </row>
    <row r="192">
      <c r="A192" s="67"/>
    </row>
    <row r="193">
      <c r="A193" s="67"/>
    </row>
    <row r="194">
      <c r="A194" s="67"/>
    </row>
    <row r="195">
      <c r="A195" s="67"/>
    </row>
    <row r="196">
      <c r="A196" s="67"/>
    </row>
    <row r="197">
      <c r="A197" s="67"/>
    </row>
    <row r="198">
      <c r="A198" s="67"/>
    </row>
    <row r="199">
      <c r="A199" s="67"/>
    </row>
    <row r="200">
      <c r="A200" s="67"/>
    </row>
    <row r="201">
      <c r="A201" s="67"/>
    </row>
    <row r="202">
      <c r="A202" s="67"/>
    </row>
    <row r="203">
      <c r="A203" s="67"/>
    </row>
    <row r="204">
      <c r="A204" s="67"/>
    </row>
    <row r="205">
      <c r="A205" s="67"/>
    </row>
    <row r="206">
      <c r="A206" s="67"/>
    </row>
    <row r="207">
      <c r="A207" s="67"/>
    </row>
    <row r="208">
      <c r="A208" s="67"/>
    </row>
    <row r="209">
      <c r="A209" s="67"/>
    </row>
    <row r="210">
      <c r="A210" s="67"/>
    </row>
    <row r="211">
      <c r="A211" s="67"/>
    </row>
    <row r="212">
      <c r="A212" s="67"/>
    </row>
    <row r="213">
      <c r="A213" s="67"/>
    </row>
    <row r="214">
      <c r="A214" s="67"/>
    </row>
    <row r="215">
      <c r="A215" s="67"/>
    </row>
    <row r="216">
      <c r="A216" s="67"/>
    </row>
    <row r="217">
      <c r="A217" s="67"/>
    </row>
    <row r="218">
      <c r="A218" s="67"/>
    </row>
    <row r="219">
      <c r="A219" s="67"/>
    </row>
    <row r="220">
      <c r="A220" s="67"/>
    </row>
    <row r="221">
      <c r="A221" s="67"/>
    </row>
    <row r="222">
      <c r="A222" s="67"/>
    </row>
    <row r="223">
      <c r="A223" s="67"/>
    </row>
    <row r="224">
      <c r="A224" s="67"/>
    </row>
    <row r="225">
      <c r="A225" s="67"/>
    </row>
    <row r="226">
      <c r="A226" s="67"/>
    </row>
    <row r="227">
      <c r="A227" s="67"/>
    </row>
    <row r="228">
      <c r="A228" s="67"/>
    </row>
    <row r="229">
      <c r="A229" s="67"/>
    </row>
    <row r="230">
      <c r="A230" s="67"/>
    </row>
    <row r="231">
      <c r="A231" s="67"/>
    </row>
    <row r="232">
      <c r="A232" s="67"/>
    </row>
    <row r="233">
      <c r="A233" s="67"/>
    </row>
    <row r="234">
      <c r="A234" s="67"/>
    </row>
    <row r="235">
      <c r="A235" s="67"/>
    </row>
    <row r="236">
      <c r="A236" s="67"/>
    </row>
    <row r="237">
      <c r="A237" s="67"/>
    </row>
    <row r="238">
      <c r="A238" s="67"/>
    </row>
    <row r="239">
      <c r="A239" s="67"/>
    </row>
    <row r="240">
      <c r="A240" s="67"/>
    </row>
    <row r="241">
      <c r="A241" s="67"/>
    </row>
    <row r="242">
      <c r="A242" s="67"/>
    </row>
    <row r="243">
      <c r="A243" s="67"/>
    </row>
    <row r="244">
      <c r="A244" s="67"/>
    </row>
    <row r="245">
      <c r="A245" s="67"/>
    </row>
    <row r="246">
      <c r="A246" s="67"/>
    </row>
    <row r="247">
      <c r="A247" s="67"/>
    </row>
    <row r="248">
      <c r="A248" s="67"/>
    </row>
    <row r="249">
      <c r="A249" s="67"/>
    </row>
    <row r="250">
      <c r="A250" s="67"/>
    </row>
    <row r="251">
      <c r="A251" s="67"/>
    </row>
    <row r="252">
      <c r="A252" s="67"/>
    </row>
    <row r="253">
      <c r="A253" s="67"/>
    </row>
    <row r="254">
      <c r="A254" s="67"/>
    </row>
    <row r="255">
      <c r="A255" s="67"/>
    </row>
    <row r="256">
      <c r="A256" s="67"/>
    </row>
    <row r="257">
      <c r="A257" s="67"/>
    </row>
    <row r="258">
      <c r="A258" s="67"/>
    </row>
    <row r="259">
      <c r="A259" s="67"/>
    </row>
    <row r="260">
      <c r="A260" s="67"/>
    </row>
    <row r="261">
      <c r="A261" s="67"/>
    </row>
    <row r="262">
      <c r="A262" s="67"/>
    </row>
    <row r="263">
      <c r="A263" s="67"/>
    </row>
    <row r="264">
      <c r="A264" s="67"/>
    </row>
    <row r="265">
      <c r="A265" s="67"/>
    </row>
    <row r="266">
      <c r="A266" s="67"/>
    </row>
    <row r="267">
      <c r="A267" s="67"/>
    </row>
    <row r="268">
      <c r="A268" s="67"/>
    </row>
    <row r="269">
      <c r="A269" s="67"/>
    </row>
    <row r="270">
      <c r="A270" s="67"/>
    </row>
    <row r="271">
      <c r="A271" s="67"/>
    </row>
    <row r="272">
      <c r="A272" s="67"/>
    </row>
    <row r="273">
      <c r="A273" s="67"/>
    </row>
    <row r="274">
      <c r="A274" s="67"/>
    </row>
    <row r="275">
      <c r="A275" s="67"/>
    </row>
    <row r="276">
      <c r="A276" s="67"/>
    </row>
    <row r="277">
      <c r="A277" s="67"/>
    </row>
    <row r="278">
      <c r="A278" s="67"/>
    </row>
    <row r="279">
      <c r="A279" s="67"/>
    </row>
    <row r="280">
      <c r="A280" s="67"/>
    </row>
    <row r="281">
      <c r="A281" s="67"/>
    </row>
    <row r="282">
      <c r="A282" s="67"/>
    </row>
    <row r="283">
      <c r="A283" s="67"/>
    </row>
    <row r="284">
      <c r="A284" s="67"/>
    </row>
    <row r="285">
      <c r="A285" s="67"/>
    </row>
    <row r="286">
      <c r="A286" s="67"/>
    </row>
    <row r="287">
      <c r="A287" s="67"/>
    </row>
    <row r="288">
      <c r="A288" s="67"/>
    </row>
    <row r="289">
      <c r="A289" s="67"/>
    </row>
    <row r="290">
      <c r="A290" s="67"/>
    </row>
    <row r="291">
      <c r="A291" s="67"/>
    </row>
    <row r="292">
      <c r="A292" s="67"/>
    </row>
    <row r="293">
      <c r="A293" s="67"/>
    </row>
    <row r="294">
      <c r="A294" s="67"/>
    </row>
    <row r="295">
      <c r="A295" s="67"/>
    </row>
    <row r="296">
      <c r="A296" s="67"/>
    </row>
    <row r="297">
      <c r="A297" s="67"/>
    </row>
    <row r="298">
      <c r="A298" s="67"/>
    </row>
    <row r="299">
      <c r="A299" s="67"/>
    </row>
    <row r="300">
      <c r="A300" s="67"/>
    </row>
    <row r="301">
      <c r="A301" s="67"/>
    </row>
    <row r="302">
      <c r="A302" s="67"/>
    </row>
    <row r="303">
      <c r="A303" s="67"/>
    </row>
    <row r="304">
      <c r="A304" s="67"/>
    </row>
    <row r="305">
      <c r="A305" s="67"/>
    </row>
    <row r="306">
      <c r="A306" s="67"/>
    </row>
    <row r="307">
      <c r="A307" s="67"/>
    </row>
    <row r="308">
      <c r="A308" s="67"/>
    </row>
    <row r="309">
      <c r="A309" s="67"/>
    </row>
    <row r="310">
      <c r="A310" s="67"/>
    </row>
    <row r="311">
      <c r="A311" s="67"/>
    </row>
    <row r="312">
      <c r="A312" s="67"/>
    </row>
    <row r="313">
      <c r="A313" s="67"/>
    </row>
    <row r="314">
      <c r="A314" s="67"/>
    </row>
    <row r="315">
      <c r="A315" s="67"/>
    </row>
    <row r="316">
      <c r="A316" s="67"/>
    </row>
    <row r="317">
      <c r="A317" s="67"/>
    </row>
    <row r="318">
      <c r="A318" s="67"/>
    </row>
    <row r="319">
      <c r="A319" s="67"/>
    </row>
    <row r="320">
      <c r="A320" s="67"/>
    </row>
    <row r="321">
      <c r="A321" s="67"/>
    </row>
    <row r="322">
      <c r="A322" s="67"/>
    </row>
    <row r="323">
      <c r="A323" s="67"/>
    </row>
    <row r="324">
      <c r="A324" s="67"/>
    </row>
    <row r="325">
      <c r="A325" s="67"/>
    </row>
    <row r="326">
      <c r="A326" s="67"/>
    </row>
    <row r="327">
      <c r="A327" s="67"/>
    </row>
    <row r="328">
      <c r="A328" s="67"/>
    </row>
    <row r="329">
      <c r="A329" s="67"/>
    </row>
    <row r="330">
      <c r="A330" s="67"/>
    </row>
    <row r="331">
      <c r="A331" s="67"/>
    </row>
    <row r="332">
      <c r="A332" s="67"/>
    </row>
    <row r="333">
      <c r="A333" s="67"/>
    </row>
    <row r="334">
      <c r="A334" s="67"/>
    </row>
    <row r="335">
      <c r="A335" s="67"/>
    </row>
    <row r="336">
      <c r="A336" s="67"/>
    </row>
    <row r="337">
      <c r="A337" s="67"/>
    </row>
    <row r="338">
      <c r="A338" s="67"/>
    </row>
    <row r="339">
      <c r="A339" s="67"/>
    </row>
    <row r="340">
      <c r="A340" s="67"/>
    </row>
    <row r="341">
      <c r="A341" s="67"/>
    </row>
    <row r="342">
      <c r="A342" s="67"/>
    </row>
    <row r="343">
      <c r="A343" s="67"/>
    </row>
    <row r="344">
      <c r="A344" s="67"/>
    </row>
    <row r="345">
      <c r="A345" s="67"/>
    </row>
    <row r="346">
      <c r="A346" s="67"/>
    </row>
    <row r="347">
      <c r="A347" s="67"/>
    </row>
    <row r="348">
      <c r="A348" s="67"/>
    </row>
    <row r="349">
      <c r="A349" s="67"/>
    </row>
    <row r="350">
      <c r="A350" s="67"/>
    </row>
    <row r="351">
      <c r="A351" s="67"/>
    </row>
    <row r="352">
      <c r="A352" s="67"/>
    </row>
    <row r="353">
      <c r="A353" s="67"/>
    </row>
    <row r="354">
      <c r="A354" s="67"/>
    </row>
    <row r="355">
      <c r="A355" s="67"/>
    </row>
    <row r="356">
      <c r="A356" s="67"/>
    </row>
    <row r="357">
      <c r="A357" s="67"/>
    </row>
    <row r="358">
      <c r="A358" s="67"/>
    </row>
    <row r="359">
      <c r="A359" s="67"/>
    </row>
    <row r="360">
      <c r="A360" s="67"/>
    </row>
    <row r="361">
      <c r="A361" s="67"/>
    </row>
    <row r="362">
      <c r="A362" s="67"/>
    </row>
    <row r="363">
      <c r="A363" s="67"/>
    </row>
    <row r="364">
      <c r="A364" s="67"/>
    </row>
    <row r="365">
      <c r="A365" s="67"/>
    </row>
    <row r="366">
      <c r="A366" s="67"/>
    </row>
    <row r="367">
      <c r="A367" s="67"/>
    </row>
    <row r="368">
      <c r="A368" s="67"/>
    </row>
    <row r="369">
      <c r="A369" s="67"/>
    </row>
    <row r="370">
      <c r="A370" s="67"/>
    </row>
    <row r="371">
      <c r="A371" s="67"/>
    </row>
    <row r="372">
      <c r="A372" s="67"/>
    </row>
    <row r="373">
      <c r="A373" s="67"/>
    </row>
    <row r="374">
      <c r="A374" s="67"/>
    </row>
    <row r="375">
      <c r="A375" s="67"/>
    </row>
    <row r="376">
      <c r="A376" s="67"/>
    </row>
    <row r="377">
      <c r="A377" s="67"/>
    </row>
    <row r="378">
      <c r="A378" s="67"/>
    </row>
    <row r="379">
      <c r="A379" s="67"/>
    </row>
    <row r="380">
      <c r="A380" s="67"/>
    </row>
    <row r="381">
      <c r="A381" s="67"/>
    </row>
    <row r="382">
      <c r="A382" s="67"/>
    </row>
    <row r="383">
      <c r="A383" s="67"/>
    </row>
    <row r="384">
      <c r="A384" s="67"/>
    </row>
    <row r="385">
      <c r="A385" s="67"/>
    </row>
    <row r="386">
      <c r="A386" s="67"/>
    </row>
    <row r="387">
      <c r="A387" s="67"/>
    </row>
    <row r="388">
      <c r="A388" s="67"/>
    </row>
    <row r="389">
      <c r="A389" s="67"/>
    </row>
    <row r="390">
      <c r="A390" s="67"/>
    </row>
    <row r="391">
      <c r="A391" s="67"/>
    </row>
    <row r="392">
      <c r="A392" s="67"/>
    </row>
    <row r="393">
      <c r="A393" s="67"/>
    </row>
    <row r="394">
      <c r="A394" s="67"/>
    </row>
    <row r="395">
      <c r="A395" s="67"/>
    </row>
    <row r="396">
      <c r="A396" s="67"/>
    </row>
    <row r="397">
      <c r="A397" s="67"/>
    </row>
    <row r="398">
      <c r="A398" s="67"/>
    </row>
    <row r="399">
      <c r="A399" s="67"/>
    </row>
    <row r="400">
      <c r="A400" s="67"/>
    </row>
    <row r="401">
      <c r="A401" s="67"/>
    </row>
    <row r="402">
      <c r="A402" s="67"/>
    </row>
    <row r="403">
      <c r="A403" s="67"/>
    </row>
    <row r="404">
      <c r="A404" s="67"/>
    </row>
    <row r="405">
      <c r="A405" s="67"/>
    </row>
    <row r="406">
      <c r="A406" s="67"/>
    </row>
    <row r="407">
      <c r="A407" s="67"/>
    </row>
    <row r="408">
      <c r="A408" s="67"/>
    </row>
    <row r="409">
      <c r="A409" s="67"/>
    </row>
    <row r="410">
      <c r="A410" s="67"/>
    </row>
    <row r="411">
      <c r="A411" s="67"/>
    </row>
    <row r="412">
      <c r="A412" s="67"/>
    </row>
    <row r="413">
      <c r="A413" s="67"/>
    </row>
    <row r="414">
      <c r="A414" s="67"/>
    </row>
    <row r="415">
      <c r="A415" s="67"/>
    </row>
    <row r="416">
      <c r="A416" s="67"/>
    </row>
    <row r="417">
      <c r="A417" s="67"/>
    </row>
    <row r="418">
      <c r="A418" s="67"/>
    </row>
    <row r="419">
      <c r="A419" s="67"/>
    </row>
    <row r="420">
      <c r="A420" s="67"/>
    </row>
    <row r="421">
      <c r="A421" s="67"/>
    </row>
    <row r="422">
      <c r="A422" s="67"/>
    </row>
    <row r="423">
      <c r="A423" s="67"/>
    </row>
    <row r="424">
      <c r="A424" s="67"/>
    </row>
    <row r="425">
      <c r="A425" s="67"/>
    </row>
    <row r="426">
      <c r="A426" s="67"/>
    </row>
    <row r="427">
      <c r="A427" s="67"/>
    </row>
    <row r="428">
      <c r="A428" s="67"/>
    </row>
    <row r="429">
      <c r="A429" s="67"/>
    </row>
    <row r="430">
      <c r="A430" s="67"/>
    </row>
    <row r="431">
      <c r="A431" s="67"/>
    </row>
    <row r="432">
      <c r="A432" s="67"/>
    </row>
    <row r="433">
      <c r="A433" s="67"/>
    </row>
    <row r="434">
      <c r="A434" s="67"/>
    </row>
    <row r="435">
      <c r="A435" s="67"/>
    </row>
    <row r="436">
      <c r="A436" s="67"/>
    </row>
    <row r="437">
      <c r="A437" s="67"/>
    </row>
    <row r="438">
      <c r="A438" s="67"/>
    </row>
    <row r="439">
      <c r="A439" s="67"/>
    </row>
    <row r="440">
      <c r="A440" s="67"/>
    </row>
    <row r="441">
      <c r="A441" s="67"/>
    </row>
    <row r="442">
      <c r="A442" s="67"/>
    </row>
    <row r="443">
      <c r="A443" s="67"/>
    </row>
    <row r="444">
      <c r="A444" s="67"/>
    </row>
    <row r="445">
      <c r="A445" s="67"/>
    </row>
    <row r="446">
      <c r="A446" s="67"/>
    </row>
    <row r="447">
      <c r="A447" s="67"/>
    </row>
    <row r="448">
      <c r="A448" s="67"/>
    </row>
    <row r="449">
      <c r="A449" s="67"/>
    </row>
    <row r="450">
      <c r="A450" s="67"/>
    </row>
    <row r="451">
      <c r="A451" s="67"/>
    </row>
    <row r="452">
      <c r="A452" s="67"/>
    </row>
    <row r="453">
      <c r="A453" s="67"/>
    </row>
    <row r="454">
      <c r="A454" s="67"/>
    </row>
    <row r="455">
      <c r="A455" s="67"/>
    </row>
    <row r="456">
      <c r="A456" s="67"/>
    </row>
    <row r="457">
      <c r="A457" s="67"/>
    </row>
    <row r="458">
      <c r="A458" s="67"/>
    </row>
    <row r="459">
      <c r="A459" s="67"/>
    </row>
    <row r="460">
      <c r="A460" s="67"/>
    </row>
    <row r="461">
      <c r="A461" s="67"/>
    </row>
    <row r="462">
      <c r="A462" s="67"/>
    </row>
    <row r="463">
      <c r="A463" s="67"/>
    </row>
    <row r="464">
      <c r="A464" s="67"/>
    </row>
    <row r="465">
      <c r="A465" s="67"/>
    </row>
    <row r="466">
      <c r="A466" s="67"/>
    </row>
    <row r="467">
      <c r="A467" s="67"/>
    </row>
    <row r="468">
      <c r="A468" s="67"/>
    </row>
    <row r="469">
      <c r="A469" s="67"/>
    </row>
    <row r="470">
      <c r="A470" s="67"/>
    </row>
    <row r="471">
      <c r="A471" s="67"/>
    </row>
    <row r="472">
      <c r="A472" s="67"/>
    </row>
    <row r="473">
      <c r="A473" s="67"/>
    </row>
    <row r="474">
      <c r="A474" s="67"/>
    </row>
    <row r="475">
      <c r="A475" s="67"/>
    </row>
    <row r="476">
      <c r="A476" s="67"/>
    </row>
    <row r="477">
      <c r="A477" s="67"/>
    </row>
    <row r="478">
      <c r="A478" s="67"/>
    </row>
    <row r="479">
      <c r="A479" s="67"/>
    </row>
    <row r="480">
      <c r="A480" s="67"/>
    </row>
    <row r="481">
      <c r="A481" s="67"/>
    </row>
    <row r="482">
      <c r="A482" s="67"/>
    </row>
    <row r="483">
      <c r="A483" s="67"/>
    </row>
    <row r="484">
      <c r="A484" s="67"/>
    </row>
    <row r="485">
      <c r="A485" s="67"/>
    </row>
    <row r="486">
      <c r="A486" s="67"/>
    </row>
    <row r="487">
      <c r="A487" s="67"/>
    </row>
    <row r="488">
      <c r="A488" s="67"/>
    </row>
    <row r="489">
      <c r="A489" s="67"/>
    </row>
    <row r="490">
      <c r="A490" s="67"/>
    </row>
    <row r="491">
      <c r="A491" s="67"/>
    </row>
    <row r="492">
      <c r="A492" s="67"/>
    </row>
    <row r="493">
      <c r="A493" s="67"/>
    </row>
    <row r="494">
      <c r="A494" s="67"/>
    </row>
    <row r="495">
      <c r="A495" s="67"/>
    </row>
    <row r="496">
      <c r="A496" s="67"/>
    </row>
    <row r="497">
      <c r="A497" s="67"/>
    </row>
    <row r="498">
      <c r="A498" s="67"/>
    </row>
    <row r="499">
      <c r="A499" s="67"/>
    </row>
    <row r="500">
      <c r="A500" s="67"/>
    </row>
    <row r="501">
      <c r="A501" s="67"/>
    </row>
    <row r="502">
      <c r="A502" s="67"/>
    </row>
    <row r="503">
      <c r="A503" s="67"/>
    </row>
    <row r="504">
      <c r="A504" s="67"/>
    </row>
    <row r="505">
      <c r="A505" s="67"/>
    </row>
    <row r="506">
      <c r="A506" s="67"/>
    </row>
    <row r="507">
      <c r="A507" s="67"/>
    </row>
    <row r="508">
      <c r="A508" s="67"/>
    </row>
    <row r="509">
      <c r="A509" s="67"/>
    </row>
    <row r="510">
      <c r="A510" s="67"/>
    </row>
    <row r="511">
      <c r="A511" s="67"/>
    </row>
    <row r="512">
      <c r="A512" s="67"/>
    </row>
    <row r="513">
      <c r="A513" s="67"/>
    </row>
    <row r="514">
      <c r="A514" s="67"/>
    </row>
    <row r="515">
      <c r="A515" s="67"/>
    </row>
    <row r="516">
      <c r="A516" s="67"/>
    </row>
    <row r="517">
      <c r="A517" s="67"/>
    </row>
    <row r="518">
      <c r="A518" s="67"/>
    </row>
    <row r="519">
      <c r="A519" s="67"/>
    </row>
    <row r="520">
      <c r="A520" s="67"/>
    </row>
    <row r="521">
      <c r="A521" s="67"/>
    </row>
    <row r="522">
      <c r="A522" s="67"/>
    </row>
    <row r="523">
      <c r="A523" s="67"/>
    </row>
    <row r="524">
      <c r="A524" s="67"/>
    </row>
    <row r="525">
      <c r="A525" s="67"/>
    </row>
    <row r="526">
      <c r="A526" s="67"/>
    </row>
    <row r="527">
      <c r="A527" s="67"/>
    </row>
    <row r="528">
      <c r="A528" s="67"/>
    </row>
    <row r="529">
      <c r="A529" s="67"/>
    </row>
    <row r="530">
      <c r="A530" s="67"/>
    </row>
    <row r="531">
      <c r="A531" s="67"/>
    </row>
    <row r="532">
      <c r="A532" s="67"/>
    </row>
    <row r="533">
      <c r="A533" s="67"/>
    </row>
    <row r="534">
      <c r="A534" s="67"/>
    </row>
    <row r="535">
      <c r="A535" s="67"/>
    </row>
    <row r="536">
      <c r="A536" s="67"/>
    </row>
    <row r="537">
      <c r="A537" s="67"/>
    </row>
    <row r="538">
      <c r="A538" s="67"/>
    </row>
    <row r="539">
      <c r="A539" s="67"/>
    </row>
    <row r="540">
      <c r="A540" s="67"/>
    </row>
    <row r="541">
      <c r="A541" s="67"/>
    </row>
    <row r="542">
      <c r="A542" s="67"/>
    </row>
    <row r="543">
      <c r="A543" s="67"/>
    </row>
    <row r="544">
      <c r="A544" s="67"/>
    </row>
    <row r="545">
      <c r="A545" s="67"/>
    </row>
    <row r="546">
      <c r="A546" s="67"/>
    </row>
    <row r="547">
      <c r="A547" s="67"/>
    </row>
    <row r="548">
      <c r="A548" s="67"/>
    </row>
    <row r="549">
      <c r="A549" s="67"/>
    </row>
    <row r="550">
      <c r="A550" s="67"/>
    </row>
    <row r="551">
      <c r="A551" s="67"/>
    </row>
    <row r="552">
      <c r="A552" s="67"/>
    </row>
    <row r="553">
      <c r="A553" s="67"/>
    </row>
    <row r="554">
      <c r="A554" s="67"/>
    </row>
    <row r="555">
      <c r="A555" s="67"/>
    </row>
    <row r="556">
      <c r="A556" s="67"/>
    </row>
    <row r="557">
      <c r="A557" s="67"/>
    </row>
    <row r="558">
      <c r="A558" s="67"/>
    </row>
    <row r="559">
      <c r="A559" s="67"/>
    </row>
    <row r="560">
      <c r="A560" s="67"/>
    </row>
    <row r="561">
      <c r="A561" s="67"/>
    </row>
    <row r="562">
      <c r="A562" s="67"/>
    </row>
    <row r="563">
      <c r="A563" s="67"/>
    </row>
    <row r="564">
      <c r="A564" s="67"/>
    </row>
    <row r="565">
      <c r="A565" s="67"/>
    </row>
    <row r="566">
      <c r="A566" s="67"/>
    </row>
    <row r="567">
      <c r="A567" s="67"/>
    </row>
    <row r="568">
      <c r="A568" s="67"/>
    </row>
    <row r="569">
      <c r="A569" s="67"/>
    </row>
    <row r="570">
      <c r="A570" s="67"/>
    </row>
    <row r="571">
      <c r="A571" s="67"/>
    </row>
    <row r="572">
      <c r="A572" s="67"/>
    </row>
    <row r="573">
      <c r="A573" s="67"/>
    </row>
    <row r="574">
      <c r="A574" s="67"/>
    </row>
    <row r="575">
      <c r="A575" s="67"/>
    </row>
    <row r="576">
      <c r="A576" s="67"/>
    </row>
    <row r="577">
      <c r="A577" s="67"/>
    </row>
    <row r="578">
      <c r="A578" s="67"/>
    </row>
    <row r="579">
      <c r="A579" s="67"/>
    </row>
    <row r="580">
      <c r="A580" s="67"/>
    </row>
    <row r="581">
      <c r="A581" s="67"/>
    </row>
    <row r="582">
      <c r="A582" s="67"/>
    </row>
    <row r="583">
      <c r="A583" s="67"/>
    </row>
    <row r="584">
      <c r="A584" s="67"/>
    </row>
    <row r="585">
      <c r="A585" s="67"/>
    </row>
    <row r="586">
      <c r="A586" s="67"/>
    </row>
    <row r="587">
      <c r="A587" s="67"/>
    </row>
    <row r="588">
      <c r="A588" s="67"/>
    </row>
    <row r="589">
      <c r="A589" s="67"/>
    </row>
    <row r="590">
      <c r="A590" s="67"/>
    </row>
    <row r="591">
      <c r="A591" s="67"/>
    </row>
    <row r="592">
      <c r="A592" s="67"/>
    </row>
    <row r="593">
      <c r="A593" s="67"/>
    </row>
    <row r="594">
      <c r="A594" s="67"/>
    </row>
    <row r="595">
      <c r="A595" s="67"/>
    </row>
    <row r="596">
      <c r="A596" s="67"/>
    </row>
    <row r="597">
      <c r="A597" s="67"/>
    </row>
    <row r="598">
      <c r="A598" s="67"/>
    </row>
    <row r="599">
      <c r="A599" s="67"/>
    </row>
    <row r="600">
      <c r="A600" s="67"/>
    </row>
    <row r="601">
      <c r="A601" s="67"/>
    </row>
    <row r="602">
      <c r="A602" s="67"/>
    </row>
    <row r="603">
      <c r="A603" s="67"/>
    </row>
    <row r="604">
      <c r="A604" s="67"/>
    </row>
    <row r="605">
      <c r="A605" s="67"/>
    </row>
    <row r="606">
      <c r="A606" s="67"/>
    </row>
    <row r="607">
      <c r="A607" s="67"/>
    </row>
    <row r="608">
      <c r="A608" s="67"/>
    </row>
    <row r="609">
      <c r="A609" s="67"/>
    </row>
    <row r="610">
      <c r="A610" s="67"/>
    </row>
    <row r="611">
      <c r="A611" s="67"/>
    </row>
    <row r="612">
      <c r="A612" s="67"/>
    </row>
    <row r="613">
      <c r="A613" s="67"/>
    </row>
    <row r="614">
      <c r="A614" s="67"/>
    </row>
    <row r="615">
      <c r="A615" s="67"/>
    </row>
    <row r="616">
      <c r="A616" s="67"/>
    </row>
    <row r="617">
      <c r="A617" s="67"/>
    </row>
    <row r="618">
      <c r="A618" s="67"/>
    </row>
    <row r="619">
      <c r="A619" s="67"/>
    </row>
    <row r="620">
      <c r="A620" s="67"/>
    </row>
    <row r="621">
      <c r="A621" s="67"/>
    </row>
    <row r="622">
      <c r="A622" s="67"/>
    </row>
    <row r="623">
      <c r="A623" s="67"/>
    </row>
    <row r="624">
      <c r="A624" s="67"/>
    </row>
    <row r="625">
      <c r="A625" s="67"/>
    </row>
    <row r="626">
      <c r="A626" s="67"/>
    </row>
    <row r="627">
      <c r="A627" s="67"/>
    </row>
    <row r="628">
      <c r="A628" s="67"/>
    </row>
    <row r="629">
      <c r="A629" s="67"/>
    </row>
    <row r="630">
      <c r="A630" s="67"/>
    </row>
    <row r="631">
      <c r="A631" s="67"/>
    </row>
    <row r="632">
      <c r="A632" s="67"/>
    </row>
    <row r="633">
      <c r="A633" s="67"/>
    </row>
    <row r="634">
      <c r="A634" s="67"/>
    </row>
    <row r="635">
      <c r="A635" s="67"/>
    </row>
    <row r="636">
      <c r="A636" s="67"/>
    </row>
    <row r="637">
      <c r="A637" s="67"/>
    </row>
    <row r="638">
      <c r="A638" s="67"/>
    </row>
    <row r="639">
      <c r="A639" s="67"/>
    </row>
    <row r="640">
      <c r="A640" s="67"/>
    </row>
    <row r="641">
      <c r="A641" s="67"/>
    </row>
    <row r="642">
      <c r="A642" s="67"/>
    </row>
    <row r="643">
      <c r="A643" s="67"/>
    </row>
    <row r="644">
      <c r="A644" s="67"/>
    </row>
    <row r="645">
      <c r="A645" s="67"/>
    </row>
    <row r="646">
      <c r="A646" s="67"/>
    </row>
    <row r="647">
      <c r="A647" s="67"/>
    </row>
    <row r="648">
      <c r="A648" s="67"/>
    </row>
    <row r="649">
      <c r="A649" s="67"/>
    </row>
    <row r="650">
      <c r="A650" s="67"/>
    </row>
    <row r="651">
      <c r="A651" s="67"/>
    </row>
    <row r="652">
      <c r="A652" s="67"/>
    </row>
    <row r="653">
      <c r="A653" s="67"/>
    </row>
    <row r="654">
      <c r="A654" s="67"/>
    </row>
    <row r="655">
      <c r="A655" s="67"/>
    </row>
    <row r="656">
      <c r="A656" s="67"/>
    </row>
    <row r="657">
      <c r="A657" s="67"/>
    </row>
    <row r="658">
      <c r="A658" s="67"/>
    </row>
    <row r="659">
      <c r="A659" s="67"/>
    </row>
    <row r="660">
      <c r="A660" s="67"/>
    </row>
    <row r="661">
      <c r="A661" s="67"/>
    </row>
    <row r="662">
      <c r="A662" s="67"/>
    </row>
    <row r="663">
      <c r="A663" s="67"/>
    </row>
    <row r="664">
      <c r="A664" s="67"/>
    </row>
    <row r="665">
      <c r="A665" s="67"/>
    </row>
    <row r="666">
      <c r="A666" s="67"/>
    </row>
    <row r="667">
      <c r="A667" s="67"/>
    </row>
    <row r="668">
      <c r="A668" s="67"/>
    </row>
    <row r="669">
      <c r="A669" s="67"/>
    </row>
    <row r="670">
      <c r="A670" s="67"/>
    </row>
    <row r="671">
      <c r="A671" s="67"/>
    </row>
    <row r="672">
      <c r="A672" s="67"/>
    </row>
    <row r="673">
      <c r="A673" s="67"/>
    </row>
    <row r="674">
      <c r="A674" s="67"/>
    </row>
    <row r="675">
      <c r="A675" s="67"/>
    </row>
    <row r="676">
      <c r="A676" s="67"/>
    </row>
    <row r="677">
      <c r="A677" s="67"/>
    </row>
    <row r="678">
      <c r="A678" s="67"/>
    </row>
    <row r="679">
      <c r="A679" s="67"/>
    </row>
    <row r="680">
      <c r="A680" s="67"/>
    </row>
    <row r="681">
      <c r="A681" s="67"/>
    </row>
    <row r="682">
      <c r="A682" s="67"/>
    </row>
    <row r="683">
      <c r="A683" s="67"/>
    </row>
    <row r="684">
      <c r="A684" s="67"/>
    </row>
    <row r="685">
      <c r="A685" s="67"/>
    </row>
    <row r="686">
      <c r="A686" s="67"/>
    </row>
    <row r="687">
      <c r="A687" s="67"/>
    </row>
    <row r="688">
      <c r="A688" s="67"/>
    </row>
    <row r="689">
      <c r="A689" s="67"/>
    </row>
    <row r="690">
      <c r="A690" s="67"/>
    </row>
    <row r="691">
      <c r="A691" s="67"/>
    </row>
    <row r="692">
      <c r="A692" s="67"/>
    </row>
    <row r="693">
      <c r="A693" s="67"/>
    </row>
    <row r="694">
      <c r="A694" s="67"/>
    </row>
    <row r="695">
      <c r="A695" s="67"/>
    </row>
    <row r="696">
      <c r="A696" s="67"/>
    </row>
    <row r="697">
      <c r="A697" s="67"/>
    </row>
    <row r="698">
      <c r="A698" s="67"/>
    </row>
    <row r="699">
      <c r="A699" s="67"/>
    </row>
    <row r="700">
      <c r="A700" s="67"/>
    </row>
    <row r="701">
      <c r="A701" s="67"/>
    </row>
    <row r="702">
      <c r="A702" s="67"/>
    </row>
    <row r="703">
      <c r="A703" s="67"/>
    </row>
    <row r="704">
      <c r="A704" s="67"/>
    </row>
    <row r="705">
      <c r="A705" s="67"/>
    </row>
    <row r="706">
      <c r="A706" s="67"/>
    </row>
    <row r="707">
      <c r="A707" s="67"/>
    </row>
    <row r="708">
      <c r="A708" s="67"/>
    </row>
    <row r="709">
      <c r="A709" s="67"/>
    </row>
    <row r="710">
      <c r="A710" s="67"/>
    </row>
    <row r="711">
      <c r="A711" s="67"/>
    </row>
    <row r="712">
      <c r="A712" s="67"/>
    </row>
    <row r="713">
      <c r="A713" s="67"/>
    </row>
    <row r="714">
      <c r="A714" s="67"/>
    </row>
    <row r="715">
      <c r="A715" s="67"/>
    </row>
    <row r="716">
      <c r="A716" s="67"/>
    </row>
    <row r="717">
      <c r="A717" s="67"/>
    </row>
    <row r="718">
      <c r="A718" s="67"/>
    </row>
    <row r="719">
      <c r="A719" s="67"/>
    </row>
    <row r="720">
      <c r="A720" s="67"/>
    </row>
    <row r="721">
      <c r="A721" s="67"/>
    </row>
    <row r="722">
      <c r="A722" s="67"/>
    </row>
    <row r="723">
      <c r="A723" s="67"/>
    </row>
    <row r="724">
      <c r="A724" s="67"/>
    </row>
    <row r="725">
      <c r="A725" s="67"/>
    </row>
    <row r="726">
      <c r="A726" s="67"/>
    </row>
    <row r="727">
      <c r="A727" s="67"/>
    </row>
    <row r="728">
      <c r="A728" s="67"/>
    </row>
    <row r="729">
      <c r="A729" s="67"/>
    </row>
    <row r="730">
      <c r="A730" s="67"/>
    </row>
    <row r="731">
      <c r="A731" s="67"/>
    </row>
    <row r="732">
      <c r="A732" s="67"/>
    </row>
    <row r="733">
      <c r="A733" s="67"/>
    </row>
    <row r="734">
      <c r="A734" s="67"/>
    </row>
    <row r="735">
      <c r="A735" s="67"/>
    </row>
    <row r="736">
      <c r="A736" s="67"/>
    </row>
    <row r="737">
      <c r="A737" s="67"/>
    </row>
    <row r="738">
      <c r="A738" s="67"/>
    </row>
    <row r="739">
      <c r="A739" s="67"/>
    </row>
    <row r="740">
      <c r="A740" s="67"/>
    </row>
    <row r="741">
      <c r="A741" s="67"/>
    </row>
    <row r="742">
      <c r="A742" s="67"/>
    </row>
    <row r="743">
      <c r="A743" s="67"/>
    </row>
    <row r="744">
      <c r="A744" s="67"/>
    </row>
    <row r="745">
      <c r="A745" s="67"/>
    </row>
    <row r="746">
      <c r="A746" s="67"/>
    </row>
    <row r="747">
      <c r="A747" s="67"/>
    </row>
    <row r="748">
      <c r="A748" s="67"/>
    </row>
    <row r="749">
      <c r="A749" s="67"/>
    </row>
    <row r="750">
      <c r="A750" s="67"/>
    </row>
    <row r="751">
      <c r="A751" s="67"/>
    </row>
    <row r="752">
      <c r="A752" s="67"/>
    </row>
    <row r="753">
      <c r="A753" s="67"/>
    </row>
    <row r="754">
      <c r="A754" s="67"/>
    </row>
    <row r="755">
      <c r="A755" s="67"/>
    </row>
    <row r="756">
      <c r="A756" s="67"/>
    </row>
    <row r="757">
      <c r="A757" s="67"/>
    </row>
    <row r="758">
      <c r="A758" s="67"/>
    </row>
    <row r="759">
      <c r="A759" s="67"/>
    </row>
    <row r="760">
      <c r="A760" s="67"/>
    </row>
    <row r="761">
      <c r="A761" s="67"/>
    </row>
    <row r="762">
      <c r="A762" s="67"/>
    </row>
    <row r="763">
      <c r="A763" s="67"/>
    </row>
    <row r="764">
      <c r="A764" s="67"/>
    </row>
    <row r="765">
      <c r="A765" s="67"/>
    </row>
    <row r="766">
      <c r="A766" s="67"/>
    </row>
    <row r="767">
      <c r="A767" s="67"/>
    </row>
    <row r="768">
      <c r="A768" s="67"/>
    </row>
    <row r="769">
      <c r="A769" s="67"/>
    </row>
    <row r="770">
      <c r="A770" s="67"/>
    </row>
    <row r="771">
      <c r="A771" s="67"/>
    </row>
    <row r="772">
      <c r="A772" s="67"/>
    </row>
    <row r="773">
      <c r="A773" s="67"/>
    </row>
    <row r="774">
      <c r="A774" s="67"/>
    </row>
    <row r="775">
      <c r="A775" s="67"/>
    </row>
    <row r="776">
      <c r="A776" s="67"/>
    </row>
    <row r="777">
      <c r="A777" s="67"/>
    </row>
    <row r="778">
      <c r="A778" s="67"/>
    </row>
    <row r="779">
      <c r="A779" s="67"/>
    </row>
    <row r="780">
      <c r="A780" s="67"/>
    </row>
    <row r="781">
      <c r="A781" s="67"/>
    </row>
    <row r="782">
      <c r="A782" s="67"/>
    </row>
    <row r="783">
      <c r="A783" s="67"/>
    </row>
    <row r="784">
      <c r="A784" s="67"/>
    </row>
    <row r="785">
      <c r="A785" s="67"/>
    </row>
    <row r="786">
      <c r="A786" s="67"/>
    </row>
    <row r="787">
      <c r="A787" s="67"/>
    </row>
    <row r="788">
      <c r="A788" s="67"/>
    </row>
    <row r="789">
      <c r="A789" s="67"/>
    </row>
    <row r="790">
      <c r="A790" s="67"/>
    </row>
    <row r="791">
      <c r="A791" s="67"/>
    </row>
    <row r="792">
      <c r="A792" s="67"/>
    </row>
    <row r="793">
      <c r="A793" s="67"/>
    </row>
    <row r="794">
      <c r="A794" s="67"/>
    </row>
    <row r="795">
      <c r="A795" s="67"/>
    </row>
    <row r="796">
      <c r="A796" s="67"/>
    </row>
    <row r="797">
      <c r="A797" s="67"/>
    </row>
    <row r="798">
      <c r="A798" s="67"/>
    </row>
    <row r="799">
      <c r="A799" s="67"/>
    </row>
    <row r="800">
      <c r="A800" s="67"/>
    </row>
    <row r="801">
      <c r="A801" s="67"/>
    </row>
    <row r="802">
      <c r="A802" s="67"/>
    </row>
    <row r="803">
      <c r="A803" s="67"/>
    </row>
    <row r="804">
      <c r="A804" s="67"/>
    </row>
    <row r="805">
      <c r="A805" s="67"/>
    </row>
    <row r="806">
      <c r="A806" s="67"/>
    </row>
    <row r="807">
      <c r="A807" s="67"/>
    </row>
    <row r="808">
      <c r="A808" s="67"/>
    </row>
    <row r="809">
      <c r="A809" s="67"/>
    </row>
    <row r="810">
      <c r="A810" s="67"/>
    </row>
    <row r="811">
      <c r="A811" s="67"/>
    </row>
    <row r="812">
      <c r="A812" s="67"/>
    </row>
    <row r="813">
      <c r="A813" s="67"/>
    </row>
    <row r="814">
      <c r="A814" s="67"/>
    </row>
    <row r="815">
      <c r="A815" s="67"/>
    </row>
    <row r="816">
      <c r="A816" s="67"/>
    </row>
    <row r="817">
      <c r="A817" s="67"/>
    </row>
    <row r="818">
      <c r="A818" s="67"/>
    </row>
    <row r="819">
      <c r="A819" s="67"/>
    </row>
    <row r="820">
      <c r="A820" s="67"/>
    </row>
    <row r="821">
      <c r="A821" s="67"/>
    </row>
    <row r="822">
      <c r="A822" s="67"/>
    </row>
    <row r="823">
      <c r="A823" s="67"/>
    </row>
    <row r="824">
      <c r="A824" s="67"/>
    </row>
    <row r="825">
      <c r="A825" s="67"/>
    </row>
    <row r="826">
      <c r="A826" s="67"/>
    </row>
    <row r="827">
      <c r="A827" s="67"/>
    </row>
    <row r="828">
      <c r="A828" s="67"/>
    </row>
    <row r="829">
      <c r="A829" s="67"/>
    </row>
    <row r="830">
      <c r="A830" s="67"/>
    </row>
    <row r="831">
      <c r="A831" s="67"/>
    </row>
    <row r="832">
      <c r="A832" s="67"/>
    </row>
    <row r="833">
      <c r="A833" s="67"/>
    </row>
    <row r="834">
      <c r="A834" s="67"/>
    </row>
    <row r="835">
      <c r="A835" s="67"/>
    </row>
    <row r="836">
      <c r="A836" s="67"/>
    </row>
    <row r="837">
      <c r="A837" s="67"/>
    </row>
    <row r="838">
      <c r="A838" s="67"/>
    </row>
    <row r="839">
      <c r="A839" s="67"/>
    </row>
    <row r="840">
      <c r="A840" s="67"/>
    </row>
    <row r="841">
      <c r="A841" s="67"/>
    </row>
    <row r="842">
      <c r="A842" s="67"/>
    </row>
    <row r="843">
      <c r="A843" s="67"/>
    </row>
    <row r="844">
      <c r="A844" s="67"/>
    </row>
    <row r="845">
      <c r="A845" s="67"/>
    </row>
    <row r="846">
      <c r="A846" s="67"/>
    </row>
    <row r="847">
      <c r="A847" s="67"/>
    </row>
    <row r="848">
      <c r="A848" s="67"/>
    </row>
    <row r="849">
      <c r="A849" s="67"/>
    </row>
    <row r="850">
      <c r="A850" s="67"/>
    </row>
    <row r="851">
      <c r="A851" s="67"/>
    </row>
    <row r="852">
      <c r="A852" s="67"/>
    </row>
    <row r="853">
      <c r="A853" s="67"/>
    </row>
    <row r="854">
      <c r="A854" s="67"/>
    </row>
    <row r="855">
      <c r="A855" s="67"/>
    </row>
    <row r="856">
      <c r="A856" s="67"/>
    </row>
    <row r="857">
      <c r="A857" s="67"/>
    </row>
    <row r="858">
      <c r="A858" s="67"/>
    </row>
    <row r="859">
      <c r="A859" s="67"/>
    </row>
    <row r="860">
      <c r="A860" s="67"/>
    </row>
    <row r="861">
      <c r="A861" s="67"/>
    </row>
    <row r="862">
      <c r="A862" s="67"/>
    </row>
    <row r="863">
      <c r="A863" s="67"/>
    </row>
    <row r="864">
      <c r="A864" s="67"/>
    </row>
    <row r="865">
      <c r="A865" s="67"/>
    </row>
    <row r="866">
      <c r="A866" s="67"/>
    </row>
    <row r="867">
      <c r="A867" s="67"/>
    </row>
    <row r="868">
      <c r="A868" s="67"/>
    </row>
    <row r="869">
      <c r="A869" s="67"/>
    </row>
    <row r="870">
      <c r="A870" s="67"/>
    </row>
    <row r="871">
      <c r="A871" s="67"/>
    </row>
    <row r="872">
      <c r="A872" s="67"/>
    </row>
    <row r="873">
      <c r="A873" s="67"/>
    </row>
    <row r="874">
      <c r="A874" s="67"/>
    </row>
    <row r="875">
      <c r="A875" s="67"/>
    </row>
    <row r="876">
      <c r="A876" s="67"/>
    </row>
    <row r="877">
      <c r="A877" s="67"/>
    </row>
    <row r="878">
      <c r="A878" s="67"/>
    </row>
    <row r="879">
      <c r="A879" s="67"/>
    </row>
    <row r="880">
      <c r="A880" s="67"/>
    </row>
    <row r="881">
      <c r="A881" s="67"/>
    </row>
    <row r="882">
      <c r="A882" s="67"/>
    </row>
    <row r="883">
      <c r="A883" s="67"/>
    </row>
    <row r="884">
      <c r="A884" s="67"/>
    </row>
    <row r="885">
      <c r="A885" s="67"/>
    </row>
    <row r="886">
      <c r="A886" s="67"/>
    </row>
    <row r="887">
      <c r="A887" s="67"/>
    </row>
    <row r="888">
      <c r="A888" s="67"/>
    </row>
    <row r="889">
      <c r="A889" s="67"/>
    </row>
    <row r="890">
      <c r="A890" s="67"/>
    </row>
    <row r="891">
      <c r="A891" s="67"/>
    </row>
    <row r="892">
      <c r="A892" s="67"/>
    </row>
    <row r="893">
      <c r="A893" s="67"/>
    </row>
    <row r="894">
      <c r="A894" s="67"/>
    </row>
    <row r="895">
      <c r="A895" s="67"/>
    </row>
    <row r="896">
      <c r="A896" s="67"/>
    </row>
    <row r="897">
      <c r="A897" s="67"/>
    </row>
    <row r="898">
      <c r="A898" s="67"/>
    </row>
    <row r="899">
      <c r="A899" s="67"/>
    </row>
    <row r="900">
      <c r="A900" s="67"/>
    </row>
    <row r="901">
      <c r="A901" s="67"/>
    </row>
    <row r="902">
      <c r="A902" s="67"/>
    </row>
    <row r="903">
      <c r="A903" s="67"/>
    </row>
    <row r="904">
      <c r="A904" s="67"/>
    </row>
    <row r="905">
      <c r="A905" s="67"/>
    </row>
    <row r="906">
      <c r="A906" s="67"/>
    </row>
    <row r="907">
      <c r="A907" s="67"/>
    </row>
    <row r="908">
      <c r="A908" s="67"/>
    </row>
    <row r="909">
      <c r="A909" s="67"/>
    </row>
    <row r="910">
      <c r="A910" s="67"/>
    </row>
    <row r="911">
      <c r="A911" s="67"/>
    </row>
    <row r="912">
      <c r="A912" s="67"/>
    </row>
    <row r="913">
      <c r="A913" s="67"/>
    </row>
    <row r="914">
      <c r="A914" s="67"/>
    </row>
    <row r="915">
      <c r="A915" s="67"/>
    </row>
    <row r="916">
      <c r="A916" s="67"/>
    </row>
    <row r="917">
      <c r="A917" s="67"/>
    </row>
    <row r="918">
      <c r="A918" s="67"/>
    </row>
    <row r="919">
      <c r="A919" s="67"/>
    </row>
    <row r="920">
      <c r="A920" s="67"/>
    </row>
    <row r="921">
      <c r="A921" s="67"/>
    </row>
    <row r="922">
      <c r="A922" s="67"/>
    </row>
    <row r="923">
      <c r="A923" s="67"/>
    </row>
    <row r="924">
      <c r="A924" s="67"/>
    </row>
    <row r="925">
      <c r="A925" s="67"/>
    </row>
    <row r="926">
      <c r="A926" s="67"/>
    </row>
    <row r="927">
      <c r="A927" s="67"/>
    </row>
    <row r="928">
      <c r="A928" s="67"/>
    </row>
    <row r="929">
      <c r="A929" s="67"/>
    </row>
    <row r="930">
      <c r="A930" s="67"/>
    </row>
    <row r="931">
      <c r="A931" s="67"/>
    </row>
    <row r="932">
      <c r="A932" s="67"/>
    </row>
    <row r="933">
      <c r="A933" s="67"/>
    </row>
    <row r="934">
      <c r="A934" s="67"/>
    </row>
    <row r="935">
      <c r="A935" s="67"/>
    </row>
    <row r="936">
      <c r="A936" s="67"/>
    </row>
    <row r="937">
      <c r="A937" s="67"/>
    </row>
    <row r="938">
      <c r="A938" s="67"/>
    </row>
    <row r="939">
      <c r="A939" s="67"/>
    </row>
    <row r="940">
      <c r="A940" s="67"/>
    </row>
    <row r="941">
      <c r="A941" s="67"/>
    </row>
    <row r="942">
      <c r="A942" s="67"/>
    </row>
    <row r="943">
      <c r="A943" s="67"/>
    </row>
    <row r="944">
      <c r="A944" s="67"/>
    </row>
    <row r="945">
      <c r="A945" s="67"/>
    </row>
    <row r="946">
      <c r="A946" s="67"/>
    </row>
    <row r="947">
      <c r="A947" s="67"/>
    </row>
    <row r="948">
      <c r="A948" s="67"/>
    </row>
    <row r="949">
      <c r="A949" s="67"/>
    </row>
    <row r="950">
      <c r="A950" s="67"/>
    </row>
    <row r="951">
      <c r="A951" s="67"/>
    </row>
    <row r="952">
      <c r="A952" s="67"/>
    </row>
    <row r="953">
      <c r="A953" s="67"/>
    </row>
    <row r="954">
      <c r="A954" s="67"/>
    </row>
    <row r="955">
      <c r="A955" s="67"/>
    </row>
    <row r="956">
      <c r="A956" s="67"/>
    </row>
    <row r="957">
      <c r="A957" s="67"/>
    </row>
    <row r="958">
      <c r="A958" s="67"/>
    </row>
    <row r="959">
      <c r="A959" s="67"/>
    </row>
    <row r="960">
      <c r="A960" s="67"/>
    </row>
    <row r="961">
      <c r="A961" s="67"/>
    </row>
    <row r="962">
      <c r="A962" s="67"/>
    </row>
    <row r="963">
      <c r="A963" s="67"/>
    </row>
    <row r="964">
      <c r="A964" s="67"/>
    </row>
    <row r="965">
      <c r="A965" s="67"/>
    </row>
    <row r="966">
      <c r="A966" s="67"/>
    </row>
    <row r="967">
      <c r="A967" s="67"/>
    </row>
    <row r="968">
      <c r="A968" s="67"/>
    </row>
    <row r="969">
      <c r="A969" s="67"/>
    </row>
    <row r="970">
      <c r="A970" s="67"/>
    </row>
    <row r="971">
      <c r="A971" s="67"/>
    </row>
    <row r="972">
      <c r="A972" s="67"/>
    </row>
    <row r="973">
      <c r="A973" s="67"/>
    </row>
    <row r="974">
      <c r="A974" s="67"/>
    </row>
    <row r="975">
      <c r="A975" s="67"/>
    </row>
    <row r="976">
      <c r="A976" s="67"/>
    </row>
    <row r="977">
      <c r="A977" s="67"/>
    </row>
    <row r="978">
      <c r="A978" s="67"/>
    </row>
    <row r="979">
      <c r="A979" s="67"/>
    </row>
    <row r="980">
      <c r="A980" s="67"/>
    </row>
    <row r="981">
      <c r="A981" s="67"/>
    </row>
    <row r="982">
      <c r="A982" s="67"/>
    </row>
    <row r="983">
      <c r="A983" s="67"/>
    </row>
    <row r="984">
      <c r="A984" s="67"/>
    </row>
    <row r="985">
      <c r="A985" s="67"/>
    </row>
    <row r="986">
      <c r="A986" s="67"/>
    </row>
    <row r="987">
      <c r="A987" s="67"/>
    </row>
    <row r="988">
      <c r="A988" s="67"/>
    </row>
    <row r="989">
      <c r="A989" s="67"/>
    </row>
    <row r="990">
      <c r="A990" s="67"/>
    </row>
    <row r="991">
      <c r="A991" s="67"/>
    </row>
    <row r="992">
      <c r="A992" s="67"/>
    </row>
    <row r="993">
      <c r="A993" s="67"/>
    </row>
    <row r="994">
      <c r="A994" s="67"/>
    </row>
    <row r="995">
      <c r="A995" s="67"/>
    </row>
    <row r="996">
      <c r="A996" s="67"/>
    </row>
    <row r="997">
      <c r="A997" s="67"/>
    </row>
    <row r="998">
      <c r="A998" s="67"/>
    </row>
    <row r="999">
      <c r="A999" s="67"/>
    </row>
    <row r="1000">
      <c r="A1000" s="67"/>
    </row>
  </sheetData>
  <mergeCells count="20">
    <mergeCell ref="A38:G38"/>
    <mergeCell ref="A39:G39"/>
    <mergeCell ref="A40:G40"/>
    <mergeCell ref="A41:G41"/>
    <mergeCell ref="A42:G42"/>
    <mergeCell ref="A43:G43"/>
    <mergeCell ref="A44:G44"/>
    <mergeCell ref="A52:G52"/>
    <mergeCell ref="A53:G53"/>
    <mergeCell ref="A54:G54"/>
    <mergeCell ref="A55:G55"/>
    <mergeCell ref="A56:G56"/>
    <mergeCell ref="A57:G57"/>
    <mergeCell ref="A45:G45"/>
    <mergeCell ref="A46:G46"/>
    <mergeCell ref="A47:G47"/>
    <mergeCell ref="A48:G48"/>
    <mergeCell ref="A49:G49"/>
    <mergeCell ref="A50:G50"/>
    <mergeCell ref="A51:G51"/>
  </mergeCells>
  <conditionalFormatting sqref="A3:G3 A7:G7 A11:G11 A15:G15 A19:G19 A23:G23 A27:G27 A31:G31 A35:G35">
    <cfRule type="colorScale" priority="1">
      <colorScale>
        <cfvo type="formula" val="0"/>
        <cfvo type="max"/>
        <color rgb="FFFFFFFF"/>
        <color rgb="FF57BB8A"/>
      </colorScale>
    </cfRule>
  </conditionalFormatting>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9.75"/>
  </cols>
  <sheetData>
    <row r="1">
      <c r="A1" s="64">
        <f>TLX(Input!D2:Z2)</f>
        <v>0.3433333333</v>
      </c>
      <c r="B1" s="62" t="s">
        <v>517</v>
      </c>
    </row>
    <row r="2">
      <c r="A2" s="64"/>
    </row>
    <row r="3">
      <c r="A3" s="64"/>
    </row>
    <row r="4">
      <c r="A4" s="64"/>
    </row>
    <row r="5">
      <c r="A5" s="64"/>
    </row>
    <row r="6">
      <c r="A6" s="64"/>
    </row>
    <row r="7">
      <c r="A7" s="64"/>
    </row>
    <row r="8">
      <c r="A8" s="64"/>
    </row>
    <row r="9">
      <c r="A9" s="64"/>
    </row>
    <row r="10">
      <c r="A10" s="64"/>
    </row>
    <row r="11">
      <c r="A11" s="64"/>
    </row>
    <row r="12">
      <c r="A12" s="64"/>
    </row>
    <row r="13">
      <c r="A13" s="64"/>
    </row>
    <row r="14">
      <c r="A14" s="64"/>
    </row>
    <row r="15">
      <c r="A15" s="64"/>
    </row>
    <row r="16">
      <c r="A16" s="64"/>
    </row>
    <row r="17">
      <c r="A17" s="64"/>
    </row>
    <row r="18">
      <c r="A18" s="64"/>
    </row>
    <row r="19">
      <c r="A19" s="64"/>
    </row>
  </sheetData>
  <drawing r:id="rId1"/>
</worksheet>
</file>