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p19aac\Documents\R folder APS\ph.d\Ph.D_1st year\PhD_1st year data\"/>
    </mc:Choice>
  </mc:AlternateContent>
  <bookViews>
    <workbookView xWindow="0" yWindow="0" windowWidth="23040" windowHeight="920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" i="1" l="1"/>
  <c r="D2" i="1" l="1"/>
  <c r="K2" i="1" l="1"/>
  <c r="G2" i="1"/>
  <c r="H2" i="1"/>
  <c r="L2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L16" i="1" s="1"/>
  <c r="D15" i="1"/>
  <c r="D14" i="1"/>
  <c r="D13" i="1"/>
  <c r="D12" i="1"/>
  <c r="D11" i="1"/>
  <c r="D10" i="1"/>
  <c r="D9" i="1"/>
  <c r="D8" i="1"/>
  <c r="L8" i="1" s="1"/>
  <c r="D7" i="1"/>
  <c r="D6" i="1"/>
  <c r="D5" i="1"/>
  <c r="D4" i="1"/>
  <c r="D3" i="1"/>
  <c r="G3" i="1" s="1"/>
  <c r="G5" i="1" l="1"/>
  <c r="K5" i="1"/>
  <c r="G12" i="1"/>
  <c r="K12" i="1"/>
  <c r="G20" i="1"/>
  <c r="K20" i="1"/>
  <c r="G26" i="1"/>
  <c r="K26" i="1"/>
  <c r="G34" i="1"/>
  <c r="K34" i="1"/>
  <c r="L42" i="1"/>
  <c r="G42" i="1"/>
  <c r="K42" i="1"/>
  <c r="L6" i="1"/>
  <c r="G6" i="1"/>
  <c r="K6" i="1"/>
  <c r="L12" i="1"/>
  <c r="L20" i="1"/>
  <c r="G27" i="1"/>
  <c r="K27" i="1"/>
  <c r="K35" i="1"/>
  <c r="G35" i="1"/>
  <c r="K43" i="1"/>
  <c r="G43" i="1"/>
  <c r="K36" i="1"/>
  <c r="G36" i="1"/>
  <c r="L22" i="1"/>
  <c r="K22" i="1"/>
  <c r="G22" i="1"/>
  <c r="L14" i="1"/>
  <c r="G14" i="1"/>
  <c r="K14" i="1"/>
  <c r="G18" i="1"/>
  <c r="K18" i="1"/>
  <c r="K23" i="1"/>
  <c r="G23" i="1"/>
  <c r="L30" i="1"/>
  <c r="K30" i="1"/>
  <c r="G30" i="1"/>
  <c r="K38" i="1"/>
  <c r="G38" i="1"/>
  <c r="L7" i="1"/>
  <c r="G7" i="1"/>
  <c r="K7" i="1"/>
  <c r="L21" i="1"/>
  <c r="G21" i="1"/>
  <c r="K21" i="1"/>
  <c r="L17" i="1"/>
  <c r="K17" i="1"/>
  <c r="G17" i="1"/>
  <c r="L45" i="1"/>
  <c r="K45" i="1"/>
  <c r="G45" i="1"/>
  <c r="K9" i="1"/>
  <c r="G9" i="1"/>
  <c r="L15" i="1"/>
  <c r="K15" i="1"/>
  <c r="G15" i="1"/>
  <c r="G19" i="1"/>
  <c r="K19" i="1"/>
  <c r="H23" i="1"/>
  <c r="K31" i="1"/>
  <c r="G31" i="1"/>
  <c r="K39" i="1"/>
  <c r="G39" i="1"/>
  <c r="G28" i="1"/>
  <c r="K28" i="1"/>
  <c r="K8" i="1"/>
  <c r="G8" i="1"/>
  <c r="L37" i="1"/>
  <c r="G37" i="1"/>
  <c r="K37" i="1"/>
  <c r="G4" i="1"/>
  <c r="K4" i="1"/>
  <c r="L10" i="1"/>
  <c r="K10" i="1"/>
  <c r="G10" i="1"/>
  <c r="K16" i="1"/>
  <c r="G16" i="1"/>
  <c r="H19" i="1"/>
  <c r="K24" i="1"/>
  <c r="G24" i="1"/>
  <c r="K32" i="1"/>
  <c r="G32" i="1"/>
  <c r="G40" i="1"/>
  <c r="K40" i="1"/>
  <c r="G13" i="1"/>
  <c r="K13" i="1"/>
  <c r="K44" i="1"/>
  <c r="G44" i="1"/>
  <c r="L13" i="1"/>
  <c r="L29" i="1"/>
  <c r="K29" i="1"/>
  <c r="G29" i="1"/>
  <c r="L3" i="1"/>
  <c r="K3" i="1"/>
  <c r="L4" i="1"/>
  <c r="L11" i="1"/>
  <c r="G11" i="1"/>
  <c r="K11" i="1"/>
  <c r="H16" i="1"/>
  <c r="L19" i="1"/>
  <c r="L25" i="1"/>
  <c r="K25" i="1"/>
  <c r="G25" i="1"/>
  <c r="L33" i="1"/>
  <c r="G33" i="1"/>
  <c r="K33" i="1"/>
  <c r="L41" i="1"/>
  <c r="K41" i="1"/>
  <c r="G41" i="1"/>
  <c r="L24" i="1"/>
  <c r="H27" i="1"/>
  <c r="L28" i="1"/>
  <c r="H31" i="1"/>
  <c r="L32" i="1"/>
  <c r="H35" i="1"/>
  <c r="L36" i="1"/>
  <c r="H39" i="1"/>
  <c r="L40" i="1"/>
  <c r="H43" i="1"/>
  <c r="L44" i="1"/>
  <c r="H4" i="1"/>
  <c r="L5" i="1"/>
  <c r="H8" i="1"/>
  <c r="L9" i="1"/>
  <c r="H12" i="1"/>
  <c r="L27" i="1"/>
  <c r="L31" i="1"/>
  <c r="L35" i="1"/>
  <c r="L39" i="1"/>
  <c r="L43" i="1"/>
  <c r="H3" i="1"/>
  <c r="H7" i="1"/>
  <c r="H11" i="1"/>
  <c r="H15" i="1"/>
  <c r="H18" i="1"/>
  <c r="H22" i="1"/>
  <c r="L23" i="1"/>
  <c r="H26" i="1"/>
  <c r="H30" i="1"/>
  <c r="H34" i="1"/>
  <c r="H38" i="1"/>
  <c r="H42" i="1"/>
  <c r="H6" i="1"/>
  <c r="H10" i="1"/>
  <c r="H14" i="1"/>
  <c r="H17" i="1"/>
  <c r="L18" i="1"/>
  <c r="H21" i="1"/>
  <c r="H25" i="1"/>
  <c r="L26" i="1"/>
  <c r="H29" i="1"/>
  <c r="H33" i="1"/>
  <c r="L34" i="1"/>
  <c r="H37" i="1"/>
  <c r="L38" i="1"/>
  <c r="H41" i="1"/>
  <c r="H45" i="1"/>
  <c r="H5" i="1"/>
  <c r="H9" i="1"/>
  <c r="H13" i="1"/>
  <c r="H20" i="1"/>
  <c r="H24" i="1"/>
  <c r="H28" i="1"/>
  <c r="H32" i="1"/>
  <c r="H36" i="1"/>
  <c r="H40" i="1"/>
  <c r="H44" i="1"/>
  <c r="N36" i="1" l="1"/>
  <c r="N25" i="1"/>
  <c r="N38" i="1"/>
  <c r="N12" i="1"/>
  <c r="N16" i="1"/>
  <c r="N37" i="1"/>
  <c r="N17" i="1"/>
  <c r="N26" i="1"/>
  <c r="N13" i="1"/>
  <c r="N33" i="1"/>
  <c r="N10" i="1"/>
  <c r="N22" i="1"/>
  <c r="N4" i="1"/>
  <c r="N44" i="1"/>
  <c r="N9" i="1"/>
  <c r="N18" i="1"/>
  <c r="N40" i="1"/>
  <c r="N15" i="1"/>
  <c r="N20" i="1"/>
  <c r="N14" i="1"/>
  <c r="N31" i="1"/>
  <c r="N23" i="1"/>
  <c r="N5" i="1"/>
  <c r="N42" i="1"/>
  <c r="N27" i="1"/>
  <c r="N29" i="1"/>
  <c r="N43" i="1"/>
  <c r="N11" i="1"/>
  <c r="N39" i="1"/>
  <c r="N28" i="1"/>
  <c r="N21" i="1"/>
  <c r="N7" i="1"/>
  <c r="N19" i="1"/>
  <c r="N6" i="1"/>
  <c r="N32" i="1"/>
  <c r="N45" i="1"/>
  <c r="N41" i="1"/>
  <c r="N34" i="1"/>
  <c r="N24" i="1"/>
  <c r="N30" i="1"/>
  <c r="N3" i="1"/>
  <c r="N8" i="1"/>
  <c r="N35" i="1"/>
</calcChain>
</file>

<file path=xl/sharedStrings.xml><?xml version="1.0" encoding="utf-8"?>
<sst xmlns="http://schemas.openxmlformats.org/spreadsheetml/2006/main" count="146" uniqueCount="30">
  <si>
    <t>Time</t>
  </si>
  <si>
    <t>Fitness</t>
  </si>
  <si>
    <t>Dilution</t>
  </si>
  <si>
    <t>Test start count</t>
  </si>
  <si>
    <t>Test end count</t>
  </si>
  <si>
    <t>Test_start_CFU</t>
  </si>
  <si>
    <t>TEST_end_CFU</t>
  </si>
  <si>
    <t>Reference start count</t>
  </si>
  <si>
    <t>Reference end Count</t>
  </si>
  <si>
    <t>Reference_start_CFU</t>
  </si>
  <si>
    <t>Reference_end_CFU</t>
  </si>
  <si>
    <t>GFP</t>
  </si>
  <si>
    <t>mCherry</t>
  </si>
  <si>
    <t>Replicate</t>
  </si>
  <si>
    <t>Test_Marker</t>
  </si>
  <si>
    <t>4A</t>
  </si>
  <si>
    <t>2A</t>
  </si>
  <si>
    <t>3A</t>
  </si>
  <si>
    <t>1A</t>
  </si>
  <si>
    <t>1B</t>
  </si>
  <si>
    <t>2B</t>
  </si>
  <si>
    <t>3B</t>
  </si>
  <si>
    <t>1C</t>
  </si>
  <si>
    <t>2C</t>
  </si>
  <si>
    <t>3C</t>
  </si>
  <si>
    <t>5B</t>
  </si>
  <si>
    <t>TRX19</t>
  </si>
  <si>
    <t>TRX19Φ113</t>
  </si>
  <si>
    <t>TRX19Φ32</t>
  </si>
  <si>
    <t>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</si>
</sst>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2" borderId="0" xfId="0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0"/>
  <sheetViews>
    <sheetView tabSelected="1" workbookViewId="0">
      <selection activeCell="N2" sqref="N2"/>
    </sheetView>
  </sheetViews>
  <sheetFormatPr defaultColWidth="8.77734375" defaultRowHeight="14.4" x14ac:dyDescent="0.3"/>
  <cols>
    <col min="1" max="1" width="14.6640625" bestFit="1" customWidth="1"/>
    <col min="2" max="2" width="10.6640625" bestFit="1" customWidth="1"/>
    <col min="5" max="5" width="13" bestFit="1" customWidth="1"/>
    <col min="6" max="7" width="12.44140625" bestFit="1" customWidth="1"/>
    <col min="8" max="8" width="12.109375" bestFit="1" customWidth="1"/>
    <col min="9" max="9" width="18" bestFit="1" customWidth="1"/>
    <col min="10" max="10" width="17.6640625" bestFit="1" customWidth="1"/>
    <col min="11" max="11" width="17.44140625" bestFit="1" customWidth="1"/>
    <col min="12" max="12" width="17" bestFit="1" customWidth="1"/>
    <col min="14" max="14" width="8.77734375" customWidth="1"/>
  </cols>
  <sheetData>
    <row r="1" spans="1:14" x14ac:dyDescent="0.3">
      <c r="A1" s="1" t="s">
        <v>29</v>
      </c>
      <c r="B1" s="1" t="s">
        <v>14</v>
      </c>
      <c r="C1" s="1" t="s">
        <v>13</v>
      </c>
      <c r="D1" s="1" t="s">
        <v>2</v>
      </c>
      <c r="E1" s="1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1" t="s">
        <v>0</v>
      </c>
      <c r="N1" s="3" t="s">
        <v>1</v>
      </c>
    </row>
    <row r="2" spans="1:14" x14ac:dyDescent="0.3">
      <c r="A2" t="s">
        <v>26</v>
      </c>
      <c r="B2" t="s">
        <v>11</v>
      </c>
      <c r="C2" t="s">
        <v>15</v>
      </c>
      <c r="D2">
        <f t="shared" ref="D2" si="0">POWER(10,6)</f>
        <v>1000000</v>
      </c>
      <c r="E2">
        <v>66</v>
      </c>
      <c r="F2">
        <v>11</v>
      </c>
      <c r="G2">
        <f>((E2*D2)/0.03)/100</f>
        <v>22000000</v>
      </c>
      <c r="H2">
        <f xml:space="preserve"> ((F2*D2)/0.03)</f>
        <v>366666666.66666669</v>
      </c>
      <c r="I2">
        <v>33</v>
      </c>
      <c r="J2">
        <v>23</v>
      </c>
      <c r="K2">
        <f>((I2*D2)/0.03)/100</f>
        <v>11000000</v>
      </c>
      <c r="L2">
        <f>(J2*D2)/0.03</f>
        <v>766666666.66666675</v>
      </c>
      <c r="M2" s="5">
        <v>24</v>
      </c>
      <c r="N2">
        <f>(LN(H2/(G2/100)))/(LN(L2/(K2/100)))</f>
        <v>0.83832147694213033</v>
      </c>
    </row>
    <row r="3" spans="1:14" x14ac:dyDescent="0.3">
      <c r="A3" t="s">
        <v>26</v>
      </c>
      <c r="B3" t="s">
        <v>11</v>
      </c>
      <c r="C3" t="s">
        <v>16</v>
      </c>
      <c r="D3">
        <f t="shared" ref="D3:D25" si="1">POWER(10,5)</f>
        <v>100000</v>
      </c>
      <c r="E3">
        <v>263</v>
      </c>
      <c r="F3">
        <v>123</v>
      </c>
      <c r="G3">
        <f>((E3*D3)/0.03)/100</f>
        <v>8766666.6666666679</v>
      </c>
      <c r="H3">
        <f t="shared" ref="H3:H45" si="2" xml:space="preserve"> ((F3*D3)/0.03)</f>
        <v>410000000</v>
      </c>
      <c r="I3">
        <v>250</v>
      </c>
      <c r="J3">
        <v>157</v>
      </c>
      <c r="K3">
        <f t="shared" ref="K3:K45" si="3">((I3*D3)/0.03)/100</f>
        <v>8333333.333333334</v>
      </c>
      <c r="L3">
        <f t="shared" ref="L3:L45" si="4">(J3*D3)/0.03</f>
        <v>523333333.33333337</v>
      </c>
      <c r="M3" s="5">
        <v>24</v>
      </c>
      <c r="N3">
        <f t="shared" ref="N3:N45" si="5">(LN(H3/(G3/100)))/(LN(L3/(K3/100)))</f>
        <v>0.96629498657295021</v>
      </c>
    </row>
    <row r="4" spans="1:14" x14ac:dyDescent="0.3">
      <c r="A4" t="s">
        <v>26</v>
      </c>
      <c r="B4" t="s">
        <v>11</v>
      </c>
      <c r="C4" t="s">
        <v>17</v>
      </c>
      <c r="D4">
        <f t="shared" si="1"/>
        <v>100000</v>
      </c>
      <c r="E4">
        <v>246</v>
      </c>
      <c r="F4">
        <v>156</v>
      </c>
      <c r="G4">
        <f t="shared" ref="G4:G45" si="6">((E4*D4)/0.03)/100</f>
        <v>8200000</v>
      </c>
      <c r="H4">
        <f t="shared" si="2"/>
        <v>520000000</v>
      </c>
      <c r="I4">
        <v>291</v>
      </c>
      <c r="J4">
        <v>176</v>
      </c>
      <c r="K4">
        <f t="shared" si="3"/>
        <v>9700000</v>
      </c>
      <c r="L4">
        <f t="shared" si="4"/>
        <v>586666666.66666675</v>
      </c>
      <c r="M4" s="5">
        <v>24</v>
      </c>
      <c r="N4">
        <f t="shared" si="5"/>
        <v>1.0054394186009772</v>
      </c>
    </row>
    <row r="5" spans="1:14" x14ac:dyDescent="0.3">
      <c r="A5" t="s">
        <v>26</v>
      </c>
      <c r="B5" s="2" t="s">
        <v>12</v>
      </c>
      <c r="C5" t="s">
        <v>18</v>
      </c>
      <c r="D5">
        <f t="shared" si="1"/>
        <v>100000</v>
      </c>
      <c r="E5">
        <v>222</v>
      </c>
      <c r="F5">
        <v>148</v>
      </c>
      <c r="G5">
        <f t="shared" si="6"/>
        <v>7400000</v>
      </c>
      <c r="H5">
        <f t="shared" si="2"/>
        <v>493333333.33333337</v>
      </c>
      <c r="I5">
        <v>252</v>
      </c>
      <c r="J5">
        <v>114</v>
      </c>
      <c r="K5">
        <f t="shared" si="3"/>
        <v>8400000</v>
      </c>
      <c r="L5">
        <f t="shared" si="4"/>
        <v>380000000</v>
      </c>
      <c r="M5" s="5">
        <v>24</v>
      </c>
      <c r="N5">
        <f t="shared" si="5"/>
        <v>1.0460687270708828</v>
      </c>
    </row>
    <row r="6" spans="1:14" x14ac:dyDescent="0.3">
      <c r="A6" t="s">
        <v>26</v>
      </c>
      <c r="B6" s="2" t="s">
        <v>12</v>
      </c>
      <c r="C6" t="s">
        <v>16</v>
      </c>
      <c r="D6">
        <f t="shared" si="1"/>
        <v>100000</v>
      </c>
      <c r="E6">
        <v>197</v>
      </c>
      <c r="F6">
        <v>159</v>
      </c>
      <c r="G6">
        <f t="shared" si="6"/>
        <v>6566666.6666666679</v>
      </c>
      <c r="H6">
        <f t="shared" si="2"/>
        <v>530000000</v>
      </c>
      <c r="I6">
        <v>207</v>
      </c>
      <c r="J6">
        <v>145</v>
      </c>
      <c r="K6">
        <f t="shared" si="3"/>
        <v>6900000</v>
      </c>
      <c r="L6">
        <f t="shared" si="4"/>
        <v>483333333.33333337</v>
      </c>
      <c r="M6" s="5">
        <v>24</v>
      </c>
      <c r="N6">
        <f t="shared" si="5"/>
        <v>1.0160017888585178</v>
      </c>
    </row>
    <row r="7" spans="1:14" x14ac:dyDescent="0.3">
      <c r="A7" t="s">
        <v>26</v>
      </c>
      <c r="B7" s="2" t="s">
        <v>12</v>
      </c>
      <c r="C7" t="s">
        <v>17</v>
      </c>
      <c r="D7">
        <f t="shared" si="1"/>
        <v>100000</v>
      </c>
      <c r="E7">
        <v>238</v>
      </c>
      <c r="F7">
        <v>139</v>
      </c>
      <c r="G7">
        <f t="shared" si="6"/>
        <v>7933333.333333334</v>
      </c>
      <c r="H7">
        <f t="shared" si="2"/>
        <v>463333333.33333337</v>
      </c>
      <c r="I7">
        <v>216</v>
      </c>
      <c r="J7">
        <v>117</v>
      </c>
      <c r="K7">
        <f t="shared" si="3"/>
        <v>7200000</v>
      </c>
      <c r="L7">
        <f t="shared" si="4"/>
        <v>390000000</v>
      </c>
      <c r="M7" s="5">
        <v>24</v>
      </c>
      <c r="N7">
        <f t="shared" si="5"/>
        <v>1.0087595284379247</v>
      </c>
    </row>
    <row r="8" spans="1:14" x14ac:dyDescent="0.3">
      <c r="A8" s="2" t="s">
        <v>27</v>
      </c>
      <c r="B8" t="s">
        <v>11</v>
      </c>
      <c r="C8" t="s">
        <v>19</v>
      </c>
      <c r="D8">
        <f t="shared" si="1"/>
        <v>100000</v>
      </c>
      <c r="E8">
        <v>307</v>
      </c>
      <c r="F8">
        <v>64</v>
      </c>
      <c r="G8">
        <f t="shared" si="6"/>
        <v>10233333.333333334</v>
      </c>
      <c r="H8">
        <f t="shared" si="2"/>
        <v>213333333.33333334</v>
      </c>
      <c r="I8">
        <v>302</v>
      </c>
      <c r="J8">
        <v>41</v>
      </c>
      <c r="K8">
        <f t="shared" si="3"/>
        <v>10066666.666666668</v>
      </c>
      <c r="L8">
        <f t="shared" si="4"/>
        <v>136666666.66666669</v>
      </c>
      <c r="M8" s="5">
        <v>24</v>
      </c>
      <c r="N8">
        <f t="shared" si="5"/>
        <v>1.0594567343515069</v>
      </c>
    </row>
    <row r="9" spans="1:14" x14ac:dyDescent="0.3">
      <c r="A9" s="2" t="s">
        <v>27</v>
      </c>
      <c r="B9" t="s">
        <v>11</v>
      </c>
      <c r="C9" t="s">
        <v>20</v>
      </c>
      <c r="D9">
        <f t="shared" si="1"/>
        <v>100000</v>
      </c>
      <c r="E9">
        <v>340</v>
      </c>
      <c r="F9" s="4">
        <v>86</v>
      </c>
      <c r="G9">
        <f t="shared" si="6"/>
        <v>11333333.333333336</v>
      </c>
      <c r="H9">
        <f t="shared" si="2"/>
        <v>286666666.66666669</v>
      </c>
      <c r="I9">
        <v>292</v>
      </c>
      <c r="J9" s="4">
        <v>73</v>
      </c>
      <c r="K9">
        <f t="shared" si="3"/>
        <v>9733333.333333334</v>
      </c>
      <c r="L9">
        <f t="shared" si="4"/>
        <v>243333333.33333334</v>
      </c>
      <c r="M9" s="5">
        <v>24</v>
      </c>
      <c r="N9">
        <f t="shared" si="5"/>
        <v>1.001494883816757</v>
      </c>
    </row>
    <row r="10" spans="1:14" x14ac:dyDescent="0.3">
      <c r="A10" s="2" t="s">
        <v>27</v>
      </c>
      <c r="B10" t="s">
        <v>11</v>
      </c>
      <c r="C10" t="s">
        <v>21</v>
      </c>
      <c r="D10">
        <f t="shared" si="1"/>
        <v>100000</v>
      </c>
      <c r="E10">
        <v>46</v>
      </c>
      <c r="F10">
        <v>15</v>
      </c>
      <c r="G10">
        <f t="shared" si="6"/>
        <v>1533333.3333333335</v>
      </c>
      <c r="H10">
        <f t="shared" si="2"/>
        <v>50000000</v>
      </c>
      <c r="I10">
        <v>328</v>
      </c>
      <c r="J10">
        <v>43</v>
      </c>
      <c r="K10">
        <f t="shared" si="3"/>
        <v>10933333.333333336</v>
      </c>
      <c r="L10">
        <f t="shared" si="4"/>
        <v>143333333.33333334</v>
      </c>
      <c r="M10" s="5">
        <v>24</v>
      </c>
      <c r="N10">
        <f t="shared" si="5"/>
        <v>1.1269372271814047</v>
      </c>
    </row>
    <row r="11" spans="1:14" x14ac:dyDescent="0.3">
      <c r="A11" s="2" t="s">
        <v>27</v>
      </c>
      <c r="B11" s="2" t="s">
        <v>12</v>
      </c>
      <c r="C11" t="s">
        <v>19</v>
      </c>
      <c r="D11">
        <f t="shared" si="1"/>
        <v>100000</v>
      </c>
      <c r="E11">
        <v>273</v>
      </c>
      <c r="F11">
        <v>2</v>
      </c>
      <c r="G11">
        <f t="shared" si="6"/>
        <v>9100000</v>
      </c>
      <c r="H11">
        <f t="shared" si="2"/>
        <v>6666666.666666667</v>
      </c>
      <c r="I11">
        <v>310</v>
      </c>
      <c r="J11">
        <v>7</v>
      </c>
      <c r="K11">
        <f t="shared" si="3"/>
        <v>10333333.333333334</v>
      </c>
      <c r="L11">
        <f t="shared" si="4"/>
        <v>23333333.333333336</v>
      </c>
      <c r="M11" s="5">
        <v>24</v>
      </c>
      <c r="N11">
        <f t="shared" si="5"/>
        <v>0.79230086736342709</v>
      </c>
    </row>
    <row r="12" spans="1:14" x14ac:dyDescent="0.3">
      <c r="A12" s="2" t="s">
        <v>27</v>
      </c>
      <c r="B12" s="2" t="s">
        <v>12</v>
      </c>
      <c r="C12" t="s">
        <v>20</v>
      </c>
      <c r="D12">
        <f t="shared" si="1"/>
        <v>100000</v>
      </c>
      <c r="E12">
        <v>332</v>
      </c>
      <c r="F12">
        <v>141</v>
      </c>
      <c r="G12">
        <f t="shared" si="6"/>
        <v>11066666.666666668</v>
      </c>
      <c r="H12">
        <f t="shared" si="2"/>
        <v>470000000</v>
      </c>
      <c r="I12">
        <v>284</v>
      </c>
      <c r="J12">
        <v>81</v>
      </c>
      <c r="K12">
        <f t="shared" si="3"/>
        <v>9466666.6666666679</v>
      </c>
      <c r="L12">
        <f t="shared" si="4"/>
        <v>270000000</v>
      </c>
      <c r="M12" s="5">
        <v>24</v>
      </c>
      <c r="N12">
        <f t="shared" si="5"/>
        <v>1.0500451544578462</v>
      </c>
    </row>
    <row r="13" spans="1:14" x14ac:dyDescent="0.3">
      <c r="A13" s="2" t="s">
        <v>28</v>
      </c>
      <c r="B13" t="s">
        <v>11</v>
      </c>
      <c r="C13" t="s">
        <v>22</v>
      </c>
      <c r="D13">
        <f t="shared" si="1"/>
        <v>100000</v>
      </c>
      <c r="E13">
        <v>217</v>
      </c>
      <c r="F13">
        <v>81</v>
      </c>
      <c r="G13">
        <f t="shared" si="6"/>
        <v>7233333.333333334</v>
      </c>
      <c r="H13">
        <f t="shared" si="2"/>
        <v>270000000</v>
      </c>
      <c r="I13">
        <v>196</v>
      </c>
      <c r="J13">
        <v>43</v>
      </c>
      <c r="K13">
        <f t="shared" si="3"/>
        <v>6533333.333333334</v>
      </c>
      <c r="L13">
        <f t="shared" si="4"/>
        <v>143333333.33333334</v>
      </c>
      <c r="M13" s="5">
        <v>24</v>
      </c>
      <c r="N13">
        <f t="shared" si="5"/>
        <v>1.0690805834124422</v>
      </c>
    </row>
    <row r="14" spans="1:14" x14ac:dyDescent="0.3">
      <c r="A14" s="2" t="s">
        <v>28</v>
      </c>
      <c r="B14" t="s">
        <v>11</v>
      </c>
      <c r="C14" t="s">
        <v>23</v>
      </c>
      <c r="D14">
        <f t="shared" si="1"/>
        <v>100000</v>
      </c>
      <c r="E14">
        <v>264</v>
      </c>
      <c r="F14">
        <v>104</v>
      </c>
      <c r="G14">
        <f t="shared" si="6"/>
        <v>8800000</v>
      </c>
      <c r="H14">
        <f t="shared" si="2"/>
        <v>346666666.66666669</v>
      </c>
      <c r="I14">
        <v>211</v>
      </c>
      <c r="J14">
        <v>89</v>
      </c>
      <c r="K14">
        <f t="shared" si="3"/>
        <v>7033333.333333334</v>
      </c>
      <c r="L14">
        <f t="shared" si="4"/>
        <v>296666666.66666669</v>
      </c>
      <c r="M14" s="5">
        <v>24</v>
      </c>
      <c r="N14">
        <f t="shared" si="5"/>
        <v>0.9918131700927767</v>
      </c>
    </row>
    <row r="15" spans="1:14" x14ac:dyDescent="0.3">
      <c r="A15" s="2" t="s">
        <v>28</v>
      </c>
      <c r="B15" t="s">
        <v>11</v>
      </c>
      <c r="C15" t="s">
        <v>24</v>
      </c>
      <c r="D15">
        <f t="shared" si="1"/>
        <v>100000</v>
      </c>
      <c r="E15">
        <v>220</v>
      </c>
      <c r="F15">
        <v>115</v>
      </c>
      <c r="G15">
        <f t="shared" si="6"/>
        <v>7333333.333333334</v>
      </c>
      <c r="H15">
        <f t="shared" si="2"/>
        <v>383333333.33333337</v>
      </c>
      <c r="I15">
        <v>229</v>
      </c>
      <c r="J15">
        <v>91</v>
      </c>
      <c r="K15">
        <f t="shared" si="3"/>
        <v>7633333.333333334</v>
      </c>
      <c r="L15">
        <f t="shared" si="4"/>
        <v>303333333.33333337</v>
      </c>
      <c r="M15" s="5">
        <v>24</v>
      </c>
      <c r="N15">
        <f t="shared" si="5"/>
        <v>1.033082088807423</v>
      </c>
    </row>
    <row r="16" spans="1:14" x14ac:dyDescent="0.3">
      <c r="A16" s="2" t="s">
        <v>28</v>
      </c>
      <c r="B16" s="2" t="s">
        <v>12</v>
      </c>
      <c r="C16" t="s">
        <v>22</v>
      </c>
      <c r="D16">
        <f t="shared" si="1"/>
        <v>100000</v>
      </c>
      <c r="E16">
        <v>228</v>
      </c>
      <c r="F16">
        <v>175</v>
      </c>
      <c r="G16">
        <f t="shared" si="6"/>
        <v>7600000</v>
      </c>
      <c r="H16">
        <f t="shared" si="2"/>
        <v>583333333.33333337</v>
      </c>
      <c r="I16">
        <v>258</v>
      </c>
      <c r="J16">
        <v>94</v>
      </c>
      <c r="K16">
        <f t="shared" si="3"/>
        <v>8600000</v>
      </c>
      <c r="L16">
        <f t="shared" si="4"/>
        <v>313333333.33333337</v>
      </c>
      <c r="M16" s="5">
        <v>24</v>
      </c>
      <c r="N16">
        <f t="shared" si="5"/>
        <v>1.0908589958622219</v>
      </c>
    </row>
    <row r="17" spans="1:14" x14ac:dyDescent="0.3">
      <c r="A17" t="s">
        <v>26</v>
      </c>
      <c r="B17" t="s">
        <v>11</v>
      </c>
      <c r="C17" t="s">
        <v>18</v>
      </c>
      <c r="D17">
        <f t="shared" si="1"/>
        <v>100000</v>
      </c>
      <c r="E17">
        <v>282</v>
      </c>
      <c r="F17">
        <v>200</v>
      </c>
      <c r="G17">
        <f t="shared" si="6"/>
        <v>9400000</v>
      </c>
      <c r="H17">
        <f t="shared" si="2"/>
        <v>666666666.66666675</v>
      </c>
      <c r="I17">
        <v>269</v>
      </c>
      <c r="J17">
        <v>259</v>
      </c>
      <c r="K17">
        <f t="shared" si="3"/>
        <v>8966666.6666666679</v>
      </c>
      <c r="L17">
        <f t="shared" si="4"/>
        <v>863333333.33333337</v>
      </c>
      <c r="M17" s="5">
        <v>48</v>
      </c>
      <c r="N17">
        <f t="shared" si="5"/>
        <v>0.96667126543241777</v>
      </c>
    </row>
    <row r="18" spans="1:14" x14ac:dyDescent="0.3">
      <c r="A18" t="s">
        <v>26</v>
      </c>
      <c r="B18" t="s">
        <v>11</v>
      </c>
      <c r="C18" t="s">
        <v>16</v>
      </c>
      <c r="D18">
        <f t="shared" si="1"/>
        <v>100000</v>
      </c>
      <c r="E18">
        <v>263</v>
      </c>
      <c r="F18">
        <v>182</v>
      </c>
      <c r="G18">
        <f t="shared" si="6"/>
        <v>8766666.6666666679</v>
      </c>
      <c r="H18">
        <f t="shared" si="2"/>
        <v>606666666.66666675</v>
      </c>
      <c r="I18">
        <v>250</v>
      </c>
      <c r="J18">
        <v>212</v>
      </c>
      <c r="K18">
        <f t="shared" si="3"/>
        <v>8333333.333333334</v>
      </c>
      <c r="L18">
        <f t="shared" si="4"/>
        <v>706666666.66666675</v>
      </c>
      <c r="M18" s="5">
        <v>48</v>
      </c>
      <c r="N18">
        <f t="shared" si="5"/>
        <v>0.97752766877841912</v>
      </c>
    </row>
    <row r="19" spans="1:14" x14ac:dyDescent="0.3">
      <c r="A19" t="s">
        <v>26</v>
      </c>
      <c r="B19" t="s">
        <v>11</v>
      </c>
      <c r="C19" t="s">
        <v>17</v>
      </c>
      <c r="D19">
        <f t="shared" si="1"/>
        <v>100000</v>
      </c>
      <c r="E19">
        <v>246</v>
      </c>
      <c r="F19">
        <v>223</v>
      </c>
      <c r="G19">
        <f t="shared" si="6"/>
        <v>8200000</v>
      </c>
      <c r="H19">
        <f t="shared" si="2"/>
        <v>743333333.33333337</v>
      </c>
      <c r="I19">
        <v>291</v>
      </c>
      <c r="J19">
        <v>245</v>
      </c>
      <c r="K19">
        <f t="shared" si="3"/>
        <v>9700000</v>
      </c>
      <c r="L19">
        <f t="shared" si="4"/>
        <v>816666666.66666675</v>
      </c>
      <c r="M19" s="5">
        <v>48</v>
      </c>
      <c r="N19">
        <f t="shared" si="5"/>
        <v>1.0081769242002412</v>
      </c>
    </row>
    <row r="20" spans="1:14" x14ac:dyDescent="0.3">
      <c r="A20" t="s">
        <v>26</v>
      </c>
      <c r="B20" s="2" t="s">
        <v>12</v>
      </c>
      <c r="C20" t="s">
        <v>18</v>
      </c>
      <c r="D20">
        <f t="shared" si="1"/>
        <v>100000</v>
      </c>
      <c r="E20">
        <v>222</v>
      </c>
      <c r="F20">
        <v>166</v>
      </c>
      <c r="G20">
        <f t="shared" si="6"/>
        <v>7400000</v>
      </c>
      <c r="H20">
        <f t="shared" si="2"/>
        <v>553333333.33333337</v>
      </c>
      <c r="I20">
        <v>252</v>
      </c>
      <c r="J20">
        <v>129</v>
      </c>
      <c r="K20">
        <f t="shared" si="3"/>
        <v>8400000</v>
      </c>
      <c r="L20">
        <f t="shared" si="4"/>
        <v>430000000</v>
      </c>
      <c r="M20" s="5">
        <v>48</v>
      </c>
      <c r="N20">
        <f t="shared" si="5"/>
        <v>1.0443670938716532</v>
      </c>
    </row>
    <row r="21" spans="1:14" x14ac:dyDescent="0.3">
      <c r="A21" t="s">
        <v>26</v>
      </c>
      <c r="B21" s="2" t="s">
        <v>12</v>
      </c>
      <c r="C21" t="s">
        <v>16</v>
      </c>
      <c r="D21">
        <f t="shared" si="1"/>
        <v>100000</v>
      </c>
      <c r="E21">
        <v>197</v>
      </c>
      <c r="F21">
        <v>213</v>
      </c>
      <c r="G21">
        <f t="shared" si="6"/>
        <v>6566666.6666666679</v>
      </c>
      <c r="H21">
        <f t="shared" si="2"/>
        <v>710000000</v>
      </c>
      <c r="I21">
        <v>207</v>
      </c>
      <c r="J21">
        <v>166</v>
      </c>
      <c r="K21">
        <f t="shared" si="3"/>
        <v>6900000</v>
      </c>
      <c r="L21">
        <f t="shared" si="4"/>
        <v>553333333.33333337</v>
      </c>
      <c r="M21" s="5">
        <v>48</v>
      </c>
      <c r="N21">
        <f t="shared" si="5"/>
        <v>1.0332405368997413</v>
      </c>
    </row>
    <row r="22" spans="1:14" x14ac:dyDescent="0.3">
      <c r="A22" t="s">
        <v>26</v>
      </c>
      <c r="B22" s="2" t="s">
        <v>12</v>
      </c>
      <c r="C22" t="s">
        <v>17</v>
      </c>
      <c r="D22">
        <f t="shared" si="1"/>
        <v>100000</v>
      </c>
      <c r="E22">
        <v>238</v>
      </c>
      <c r="F22">
        <v>115</v>
      </c>
      <c r="G22">
        <f t="shared" si="6"/>
        <v>7933333.333333334</v>
      </c>
      <c r="H22">
        <f t="shared" si="2"/>
        <v>383333333.33333337</v>
      </c>
      <c r="I22">
        <v>216</v>
      </c>
      <c r="J22">
        <v>110</v>
      </c>
      <c r="K22">
        <f t="shared" si="3"/>
        <v>7200000</v>
      </c>
      <c r="L22">
        <f t="shared" si="4"/>
        <v>366666666.66666669</v>
      </c>
      <c r="M22" s="5">
        <v>48</v>
      </c>
      <c r="N22">
        <f t="shared" si="5"/>
        <v>0.99384450320967999</v>
      </c>
    </row>
    <row r="23" spans="1:14" x14ac:dyDescent="0.3">
      <c r="A23" s="2" t="s">
        <v>27</v>
      </c>
      <c r="B23" t="s">
        <v>11</v>
      </c>
      <c r="C23" t="s">
        <v>19</v>
      </c>
      <c r="D23">
        <f t="shared" si="1"/>
        <v>100000</v>
      </c>
      <c r="E23">
        <v>307</v>
      </c>
      <c r="F23">
        <v>133</v>
      </c>
      <c r="G23">
        <f t="shared" si="6"/>
        <v>10233333.333333334</v>
      </c>
      <c r="H23">
        <f t="shared" si="2"/>
        <v>443333333.33333337</v>
      </c>
      <c r="I23">
        <v>302</v>
      </c>
      <c r="J23">
        <v>49</v>
      </c>
      <c r="K23">
        <f t="shared" si="3"/>
        <v>10066666.666666668</v>
      </c>
      <c r="L23">
        <f t="shared" si="4"/>
        <v>163333333.33333334</v>
      </c>
      <c r="M23" s="5">
        <v>48</v>
      </c>
      <c r="N23">
        <f t="shared" si="5"/>
        <v>1.1328657316458466</v>
      </c>
    </row>
    <row r="24" spans="1:14" x14ac:dyDescent="0.3">
      <c r="A24" s="2" t="s">
        <v>27</v>
      </c>
      <c r="B24" t="s">
        <v>11</v>
      </c>
      <c r="C24" t="s">
        <v>20</v>
      </c>
      <c r="D24">
        <f t="shared" si="1"/>
        <v>100000</v>
      </c>
      <c r="E24">
        <v>340</v>
      </c>
      <c r="F24">
        <v>368</v>
      </c>
      <c r="G24">
        <f t="shared" si="6"/>
        <v>11333333.333333336</v>
      </c>
      <c r="H24">
        <f t="shared" si="2"/>
        <v>1226666666.6666667</v>
      </c>
      <c r="I24">
        <v>292</v>
      </c>
      <c r="J24">
        <v>222</v>
      </c>
      <c r="K24">
        <f t="shared" si="3"/>
        <v>9733333.333333334</v>
      </c>
      <c r="L24">
        <f t="shared" si="4"/>
        <v>740000000</v>
      </c>
      <c r="M24" s="5">
        <v>48</v>
      </c>
      <c r="N24">
        <f t="shared" si="5"/>
        <v>1.0395258849636226</v>
      </c>
    </row>
    <row r="25" spans="1:14" x14ac:dyDescent="0.3">
      <c r="A25" s="2" t="s">
        <v>27</v>
      </c>
      <c r="B25" t="s">
        <v>11</v>
      </c>
      <c r="C25" t="s">
        <v>21</v>
      </c>
      <c r="D25">
        <f t="shared" si="1"/>
        <v>100000</v>
      </c>
      <c r="E25">
        <v>46</v>
      </c>
      <c r="F25">
        <v>33</v>
      </c>
      <c r="G25">
        <f t="shared" si="6"/>
        <v>1533333.3333333335</v>
      </c>
      <c r="H25">
        <f t="shared" si="2"/>
        <v>110000000</v>
      </c>
      <c r="I25">
        <v>328</v>
      </c>
      <c r="J25">
        <v>112</v>
      </c>
      <c r="K25">
        <f t="shared" si="3"/>
        <v>10933333.333333336</v>
      </c>
      <c r="L25">
        <f t="shared" si="4"/>
        <v>373333333.33333337</v>
      </c>
      <c r="M25" s="5">
        <v>48</v>
      </c>
      <c r="N25">
        <f t="shared" si="5"/>
        <v>1.0912483791298377</v>
      </c>
    </row>
    <row r="26" spans="1:14" x14ac:dyDescent="0.3">
      <c r="A26" s="2" t="s">
        <v>27</v>
      </c>
      <c r="B26" s="2" t="s">
        <v>12</v>
      </c>
      <c r="C26" t="s">
        <v>25</v>
      </c>
      <c r="D26">
        <f t="shared" ref="D26" si="7">POWER(10,6)</f>
        <v>1000000</v>
      </c>
      <c r="E26">
        <v>45</v>
      </c>
      <c r="F26">
        <v>59</v>
      </c>
      <c r="G26">
        <f t="shared" si="6"/>
        <v>15000000</v>
      </c>
      <c r="H26">
        <f t="shared" si="2"/>
        <v>1966666666.6666667</v>
      </c>
      <c r="I26">
        <v>64</v>
      </c>
      <c r="J26">
        <v>25</v>
      </c>
      <c r="K26">
        <f t="shared" si="3"/>
        <v>21333333.333333336</v>
      </c>
      <c r="L26">
        <f t="shared" si="4"/>
        <v>833333333.33333337</v>
      </c>
      <c r="M26" s="5">
        <v>48</v>
      </c>
      <c r="N26">
        <f t="shared" si="5"/>
        <v>1.146412749766093</v>
      </c>
    </row>
    <row r="27" spans="1:14" x14ac:dyDescent="0.3">
      <c r="A27" s="2" t="s">
        <v>28</v>
      </c>
      <c r="B27" t="s">
        <v>11</v>
      </c>
      <c r="C27" t="s">
        <v>22</v>
      </c>
      <c r="D27">
        <f t="shared" ref="D27:D45" si="8">POWER(10,5)</f>
        <v>100000</v>
      </c>
      <c r="E27">
        <v>217</v>
      </c>
      <c r="F27">
        <v>137</v>
      </c>
      <c r="G27">
        <f t="shared" si="6"/>
        <v>7233333.333333334</v>
      </c>
      <c r="H27">
        <f t="shared" si="2"/>
        <v>456666666.66666669</v>
      </c>
      <c r="I27">
        <v>196</v>
      </c>
      <c r="J27">
        <v>33</v>
      </c>
      <c r="K27">
        <f t="shared" si="3"/>
        <v>6533333.333333334</v>
      </c>
      <c r="L27">
        <f t="shared" si="4"/>
        <v>110000000</v>
      </c>
      <c r="M27" s="5">
        <v>48</v>
      </c>
      <c r="N27">
        <f t="shared" si="5"/>
        <v>1.1779160216506592</v>
      </c>
    </row>
    <row r="28" spans="1:14" x14ac:dyDescent="0.3">
      <c r="A28" s="2" t="s">
        <v>28</v>
      </c>
      <c r="B28" t="s">
        <v>11</v>
      </c>
      <c r="C28" t="s">
        <v>23</v>
      </c>
      <c r="D28">
        <f t="shared" si="8"/>
        <v>100000</v>
      </c>
      <c r="E28">
        <v>264</v>
      </c>
      <c r="F28">
        <v>184</v>
      </c>
      <c r="G28">
        <f t="shared" si="6"/>
        <v>8800000</v>
      </c>
      <c r="H28">
        <f t="shared" si="2"/>
        <v>613333333.33333337</v>
      </c>
      <c r="I28">
        <v>211</v>
      </c>
      <c r="J28">
        <v>87</v>
      </c>
      <c r="K28">
        <f t="shared" si="3"/>
        <v>7033333.333333334</v>
      </c>
      <c r="L28">
        <f t="shared" si="4"/>
        <v>290000000</v>
      </c>
      <c r="M28" s="5">
        <v>48</v>
      </c>
      <c r="N28">
        <f t="shared" si="5"/>
        <v>1.0630600736825102</v>
      </c>
    </row>
    <row r="29" spans="1:14" x14ac:dyDescent="0.3">
      <c r="A29" s="2" t="s">
        <v>28</v>
      </c>
      <c r="B29" t="s">
        <v>11</v>
      </c>
      <c r="C29" t="s">
        <v>24</v>
      </c>
      <c r="D29">
        <f t="shared" si="8"/>
        <v>100000</v>
      </c>
      <c r="E29">
        <v>220</v>
      </c>
      <c r="F29">
        <v>222</v>
      </c>
      <c r="G29">
        <f t="shared" si="6"/>
        <v>7333333.333333334</v>
      </c>
      <c r="H29">
        <f t="shared" si="2"/>
        <v>740000000</v>
      </c>
      <c r="I29">
        <v>229</v>
      </c>
      <c r="J29">
        <v>97</v>
      </c>
      <c r="K29">
        <f>((I29*D29)/0.03)/100</f>
        <v>7633333.333333334</v>
      </c>
      <c r="L29">
        <f t="shared" si="4"/>
        <v>323333333.33333337</v>
      </c>
      <c r="M29" s="5">
        <v>48</v>
      </c>
      <c r="N29">
        <f t="shared" si="5"/>
        <v>1.1039428364647559</v>
      </c>
    </row>
    <row r="30" spans="1:14" x14ac:dyDescent="0.3">
      <c r="A30" s="2" t="s">
        <v>28</v>
      </c>
      <c r="B30" s="2" t="s">
        <v>12</v>
      </c>
      <c r="C30" t="s">
        <v>22</v>
      </c>
      <c r="D30">
        <f t="shared" si="8"/>
        <v>100000</v>
      </c>
      <c r="E30">
        <v>228</v>
      </c>
      <c r="F30">
        <v>229</v>
      </c>
      <c r="G30">
        <f t="shared" si="6"/>
        <v>7600000</v>
      </c>
      <c r="H30">
        <f t="shared" si="2"/>
        <v>763333333.33333337</v>
      </c>
      <c r="I30">
        <v>258</v>
      </c>
      <c r="J30">
        <v>54</v>
      </c>
      <c r="K30">
        <f t="shared" si="3"/>
        <v>8600000</v>
      </c>
      <c r="L30">
        <f t="shared" si="4"/>
        <v>180000000</v>
      </c>
      <c r="M30" s="5">
        <v>48</v>
      </c>
      <c r="N30">
        <f t="shared" si="5"/>
        <v>1.2051107875550948</v>
      </c>
    </row>
    <row r="31" spans="1:14" x14ac:dyDescent="0.3">
      <c r="A31" s="2" t="s">
        <v>28</v>
      </c>
      <c r="B31" s="2" t="s">
        <v>12</v>
      </c>
      <c r="C31" t="s">
        <v>24</v>
      </c>
      <c r="D31">
        <f t="shared" si="8"/>
        <v>100000</v>
      </c>
      <c r="E31">
        <v>277</v>
      </c>
      <c r="F31">
        <v>109</v>
      </c>
      <c r="G31">
        <f t="shared" si="6"/>
        <v>9233333.333333334</v>
      </c>
      <c r="H31">
        <f t="shared" si="2"/>
        <v>363333333.33333337</v>
      </c>
      <c r="I31">
        <v>228</v>
      </c>
      <c r="J31">
        <v>39</v>
      </c>
      <c r="K31">
        <f t="shared" si="3"/>
        <v>7600000</v>
      </c>
      <c r="L31">
        <f t="shared" si="4"/>
        <v>130000000</v>
      </c>
      <c r="M31" s="5">
        <v>48</v>
      </c>
      <c r="N31">
        <f t="shared" si="5"/>
        <v>1.1119092012091758</v>
      </c>
    </row>
    <row r="32" spans="1:14" x14ac:dyDescent="0.3">
      <c r="A32" t="s">
        <v>26</v>
      </c>
      <c r="B32" t="s">
        <v>11</v>
      </c>
      <c r="C32" t="s">
        <v>18</v>
      </c>
      <c r="D32">
        <f t="shared" si="8"/>
        <v>100000</v>
      </c>
      <c r="E32">
        <v>282</v>
      </c>
      <c r="F32">
        <v>212</v>
      </c>
      <c r="G32">
        <f t="shared" si="6"/>
        <v>9400000</v>
      </c>
      <c r="H32">
        <f t="shared" si="2"/>
        <v>706666666.66666675</v>
      </c>
      <c r="I32">
        <v>269</v>
      </c>
      <c r="J32">
        <v>257</v>
      </c>
      <c r="K32">
        <f t="shared" si="3"/>
        <v>8966666.6666666679</v>
      </c>
      <c r="L32">
        <f t="shared" si="4"/>
        <v>856666666.66666675</v>
      </c>
      <c r="M32" s="5">
        <v>72</v>
      </c>
      <c r="N32">
        <f t="shared" si="5"/>
        <v>0.97384689419477855</v>
      </c>
    </row>
    <row r="33" spans="1:14" x14ac:dyDescent="0.3">
      <c r="A33" t="s">
        <v>26</v>
      </c>
      <c r="B33" t="s">
        <v>11</v>
      </c>
      <c r="C33" t="s">
        <v>16</v>
      </c>
      <c r="D33">
        <f t="shared" si="8"/>
        <v>100000</v>
      </c>
      <c r="E33">
        <v>263</v>
      </c>
      <c r="F33">
        <v>174</v>
      </c>
      <c r="G33">
        <f t="shared" si="6"/>
        <v>8766666.6666666679</v>
      </c>
      <c r="H33">
        <f t="shared" si="2"/>
        <v>580000000</v>
      </c>
      <c r="I33">
        <v>250</v>
      </c>
      <c r="J33">
        <v>220</v>
      </c>
      <c r="K33">
        <f t="shared" si="3"/>
        <v>8333333.333333334</v>
      </c>
      <c r="L33">
        <f t="shared" si="4"/>
        <v>733333333.33333337</v>
      </c>
      <c r="M33" s="5">
        <v>72</v>
      </c>
      <c r="N33">
        <f t="shared" si="5"/>
        <v>0.96859178182425776</v>
      </c>
    </row>
    <row r="34" spans="1:14" x14ac:dyDescent="0.3">
      <c r="A34" t="s">
        <v>26</v>
      </c>
      <c r="B34" t="s">
        <v>11</v>
      </c>
      <c r="C34" t="s">
        <v>17</v>
      </c>
      <c r="D34">
        <f t="shared" si="8"/>
        <v>100000</v>
      </c>
      <c r="E34">
        <v>246</v>
      </c>
      <c r="F34">
        <v>159</v>
      </c>
      <c r="G34">
        <f t="shared" si="6"/>
        <v>8200000</v>
      </c>
      <c r="H34">
        <f t="shared" si="2"/>
        <v>530000000</v>
      </c>
      <c r="I34">
        <v>291</v>
      </c>
      <c r="J34">
        <v>49</v>
      </c>
      <c r="K34">
        <f t="shared" si="3"/>
        <v>9700000</v>
      </c>
      <c r="L34">
        <f t="shared" si="4"/>
        <v>163333333.33333334</v>
      </c>
      <c r="M34" s="5">
        <v>72</v>
      </c>
      <c r="N34">
        <f t="shared" si="5"/>
        <v>1.181061391224</v>
      </c>
    </row>
    <row r="35" spans="1:14" x14ac:dyDescent="0.3">
      <c r="A35" t="s">
        <v>26</v>
      </c>
      <c r="B35" s="2" t="s">
        <v>12</v>
      </c>
      <c r="C35" t="s">
        <v>18</v>
      </c>
      <c r="D35">
        <f t="shared" si="8"/>
        <v>100000</v>
      </c>
      <c r="E35">
        <v>222</v>
      </c>
      <c r="F35">
        <v>202</v>
      </c>
      <c r="G35">
        <f t="shared" si="6"/>
        <v>7400000</v>
      </c>
      <c r="H35">
        <f t="shared" si="2"/>
        <v>673333333.33333337</v>
      </c>
      <c r="I35">
        <v>252</v>
      </c>
      <c r="J35">
        <v>147</v>
      </c>
      <c r="K35">
        <f t="shared" si="3"/>
        <v>8400000</v>
      </c>
      <c r="L35">
        <f t="shared" si="4"/>
        <v>490000000</v>
      </c>
      <c r="M35" s="5">
        <v>72</v>
      </c>
      <c r="N35">
        <f t="shared" si="5"/>
        <v>1.0512708090998422</v>
      </c>
    </row>
    <row r="36" spans="1:14" x14ac:dyDescent="0.3">
      <c r="A36" t="s">
        <v>26</v>
      </c>
      <c r="B36" s="2" t="s">
        <v>12</v>
      </c>
      <c r="C36" t="s">
        <v>16</v>
      </c>
      <c r="D36">
        <f t="shared" si="8"/>
        <v>100000</v>
      </c>
      <c r="E36">
        <v>197</v>
      </c>
      <c r="F36">
        <v>232</v>
      </c>
      <c r="G36">
        <f t="shared" si="6"/>
        <v>6566666.6666666679</v>
      </c>
      <c r="H36">
        <f t="shared" si="2"/>
        <v>773333333.33333337</v>
      </c>
      <c r="I36">
        <v>207</v>
      </c>
      <c r="J36">
        <v>200</v>
      </c>
      <c r="K36">
        <f t="shared" si="3"/>
        <v>6900000</v>
      </c>
      <c r="L36">
        <f t="shared" si="4"/>
        <v>666666666.66666675</v>
      </c>
      <c r="M36" s="5">
        <v>72</v>
      </c>
      <c r="N36">
        <f t="shared" si="5"/>
        <v>1.0215710970644507</v>
      </c>
    </row>
    <row r="37" spans="1:14" x14ac:dyDescent="0.3">
      <c r="A37" t="s">
        <v>26</v>
      </c>
      <c r="B37" s="2" t="s">
        <v>12</v>
      </c>
      <c r="C37" t="s">
        <v>17</v>
      </c>
      <c r="D37">
        <f t="shared" si="8"/>
        <v>100000</v>
      </c>
      <c r="E37">
        <v>238</v>
      </c>
      <c r="F37">
        <v>175</v>
      </c>
      <c r="G37">
        <f t="shared" si="6"/>
        <v>7933333.333333334</v>
      </c>
      <c r="H37">
        <f t="shared" si="2"/>
        <v>583333333.33333337</v>
      </c>
      <c r="I37">
        <v>216</v>
      </c>
      <c r="J37">
        <v>163</v>
      </c>
      <c r="K37">
        <f t="shared" si="3"/>
        <v>7200000</v>
      </c>
      <c r="L37">
        <f t="shared" si="4"/>
        <v>543333333.33333337</v>
      </c>
      <c r="M37" s="5">
        <v>72</v>
      </c>
      <c r="N37">
        <f t="shared" si="5"/>
        <v>0.99709295117977537</v>
      </c>
    </row>
    <row r="38" spans="1:14" x14ac:dyDescent="0.3">
      <c r="A38" s="2" t="s">
        <v>27</v>
      </c>
      <c r="B38" t="s">
        <v>11</v>
      </c>
      <c r="C38" t="s">
        <v>19</v>
      </c>
      <c r="D38">
        <f t="shared" si="8"/>
        <v>100000</v>
      </c>
      <c r="E38">
        <v>307</v>
      </c>
      <c r="F38">
        <v>191</v>
      </c>
      <c r="G38">
        <f t="shared" si="6"/>
        <v>10233333.333333334</v>
      </c>
      <c r="H38">
        <f t="shared" si="2"/>
        <v>636666666.66666675</v>
      </c>
      <c r="I38">
        <v>302</v>
      </c>
      <c r="J38">
        <v>148</v>
      </c>
      <c r="K38">
        <f t="shared" si="3"/>
        <v>10066666.666666668</v>
      </c>
      <c r="L38">
        <f t="shared" si="4"/>
        <v>493333333.33333337</v>
      </c>
      <c r="M38" s="5">
        <v>72</v>
      </c>
      <c r="N38">
        <f t="shared" si="5"/>
        <v>1.0280848412166048</v>
      </c>
    </row>
    <row r="39" spans="1:14" x14ac:dyDescent="0.3">
      <c r="A39" s="2" t="s">
        <v>27</v>
      </c>
      <c r="B39" t="s">
        <v>11</v>
      </c>
      <c r="C39" t="s">
        <v>20</v>
      </c>
      <c r="D39">
        <f t="shared" si="8"/>
        <v>100000</v>
      </c>
      <c r="E39">
        <v>340</v>
      </c>
      <c r="F39">
        <v>139</v>
      </c>
      <c r="G39">
        <f t="shared" si="6"/>
        <v>11333333.333333336</v>
      </c>
      <c r="H39">
        <f t="shared" si="2"/>
        <v>463333333.33333337</v>
      </c>
      <c r="I39">
        <v>292</v>
      </c>
      <c r="J39">
        <v>105</v>
      </c>
      <c r="K39">
        <f t="shared" si="3"/>
        <v>9733333.333333334</v>
      </c>
      <c r="L39">
        <f t="shared" si="4"/>
        <v>350000000</v>
      </c>
      <c r="M39" s="5">
        <v>72</v>
      </c>
      <c r="N39">
        <f t="shared" si="5"/>
        <v>1.0156727978339759</v>
      </c>
    </row>
    <row r="40" spans="1:14" x14ac:dyDescent="0.3">
      <c r="A40" s="2" t="s">
        <v>27</v>
      </c>
      <c r="B40" s="2" t="s">
        <v>12</v>
      </c>
      <c r="C40" t="s">
        <v>20</v>
      </c>
      <c r="D40">
        <f t="shared" si="8"/>
        <v>100000</v>
      </c>
      <c r="E40">
        <v>332</v>
      </c>
      <c r="F40">
        <v>318</v>
      </c>
      <c r="G40">
        <f t="shared" si="6"/>
        <v>11066666.666666668</v>
      </c>
      <c r="H40">
        <f t="shared" si="2"/>
        <v>1060000000</v>
      </c>
      <c r="I40">
        <v>284</v>
      </c>
      <c r="J40">
        <v>178</v>
      </c>
      <c r="K40">
        <f t="shared" si="3"/>
        <v>9466666.6666666679</v>
      </c>
      <c r="L40">
        <f t="shared" si="4"/>
        <v>593333333.33333337</v>
      </c>
      <c r="M40" s="5">
        <v>72</v>
      </c>
      <c r="N40">
        <f t="shared" si="5"/>
        <v>1.0485073591389764</v>
      </c>
    </row>
    <row r="41" spans="1:14" x14ac:dyDescent="0.3">
      <c r="A41" s="2" t="s">
        <v>28</v>
      </c>
      <c r="B41" t="s">
        <v>11</v>
      </c>
      <c r="C41" t="s">
        <v>22</v>
      </c>
      <c r="D41">
        <f t="shared" si="8"/>
        <v>100000</v>
      </c>
      <c r="E41">
        <v>217</v>
      </c>
      <c r="F41">
        <v>181</v>
      </c>
      <c r="G41">
        <f t="shared" si="6"/>
        <v>7233333.333333334</v>
      </c>
      <c r="H41">
        <f t="shared" si="2"/>
        <v>603333333.33333337</v>
      </c>
      <c r="I41">
        <v>196</v>
      </c>
      <c r="J41">
        <v>74</v>
      </c>
      <c r="K41">
        <f t="shared" si="3"/>
        <v>6533333.333333334</v>
      </c>
      <c r="L41">
        <f t="shared" si="4"/>
        <v>246666666.66666669</v>
      </c>
      <c r="M41" s="5">
        <v>72</v>
      </c>
      <c r="N41">
        <f t="shared" si="5"/>
        <v>1.0962386178957049</v>
      </c>
    </row>
    <row r="42" spans="1:14" x14ac:dyDescent="0.3">
      <c r="A42" s="2" t="s">
        <v>28</v>
      </c>
      <c r="B42" t="s">
        <v>11</v>
      </c>
      <c r="C42" t="s">
        <v>23</v>
      </c>
      <c r="D42">
        <f t="shared" si="8"/>
        <v>100000</v>
      </c>
      <c r="E42">
        <v>264</v>
      </c>
      <c r="F42">
        <v>210</v>
      </c>
      <c r="G42">
        <f t="shared" si="6"/>
        <v>8800000</v>
      </c>
      <c r="H42">
        <f t="shared" si="2"/>
        <v>700000000</v>
      </c>
      <c r="I42">
        <v>211</v>
      </c>
      <c r="J42">
        <v>118</v>
      </c>
      <c r="K42">
        <f t="shared" si="3"/>
        <v>7033333.333333334</v>
      </c>
      <c r="L42">
        <f t="shared" si="4"/>
        <v>393333333.33333337</v>
      </c>
      <c r="M42" s="5">
        <v>72</v>
      </c>
      <c r="N42">
        <f t="shared" si="5"/>
        <v>1.0408303538657568</v>
      </c>
    </row>
    <row r="43" spans="1:14" x14ac:dyDescent="0.3">
      <c r="A43" s="2" t="s">
        <v>28</v>
      </c>
      <c r="B43" t="s">
        <v>11</v>
      </c>
      <c r="C43" t="s">
        <v>24</v>
      </c>
      <c r="D43">
        <f t="shared" si="8"/>
        <v>100000</v>
      </c>
      <c r="E43">
        <v>220</v>
      </c>
      <c r="F43">
        <v>151</v>
      </c>
      <c r="G43">
        <f t="shared" si="6"/>
        <v>7333333.333333334</v>
      </c>
      <c r="H43">
        <f t="shared" si="2"/>
        <v>503333333.33333337</v>
      </c>
      <c r="I43">
        <v>229</v>
      </c>
      <c r="J43">
        <v>48</v>
      </c>
      <c r="K43">
        <f t="shared" si="3"/>
        <v>7633333.333333334</v>
      </c>
      <c r="L43">
        <f t="shared" si="4"/>
        <v>160000000</v>
      </c>
      <c r="M43" s="5">
        <v>72</v>
      </c>
      <c r="N43">
        <f t="shared" si="5"/>
        <v>1.1550995420099546</v>
      </c>
    </row>
    <row r="44" spans="1:14" x14ac:dyDescent="0.3">
      <c r="A44" s="2" t="s">
        <v>28</v>
      </c>
      <c r="B44" s="2" t="s">
        <v>12</v>
      </c>
      <c r="C44" t="s">
        <v>22</v>
      </c>
      <c r="D44">
        <f t="shared" si="8"/>
        <v>100000</v>
      </c>
      <c r="E44">
        <v>228</v>
      </c>
      <c r="F44">
        <v>232</v>
      </c>
      <c r="G44">
        <f>((E44*D44)/0.03)/100</f>
        <v>7600000</v>
      </c>
      <c r="H44">
        <f t="shared" si="2"/>
        <v>773333333.33333337</v>
      </c>
      <c r="I44">
        <v>258</v>
      </c>
      <c r="J44">
        <v>39</v>
      </c>
      <c r="K44">
        <f t="shared" si="3"/>
        <v>8600000</v>
      </c>
      <c r="L44">
        <f t="shared" si="4"/>
        <v>130000000</v>
      </c>
      <c r="M44" s="5">
        <v>72</v>
      </c>
      <c r="N44">
        <f t="shared" si="5"/>
        <v>1.2604568604256174</v>
      </c>
    </row>
    <row r="45" spans="1:14" x14ac:dyDescent="0.3">
      <c r="A45" s="2" t="s">
        <v>28</v>
      </c>
      <c r="B45" s="2" t="s">
        <v>12</v>
      </c>
      <c r="C45" t="s">
        <v>24</v>
      </c>
      <c r="D45">
        <f t="shared" si="8"/>
        <v>100000</v>
      </c>
      <c r="E45">
        <v>277</v>
      </c>
      <c r="F45">
        <v>280</v>
      </c>
      <c r="G45">
        <f t="shared" si="6"/>
        <v>9233333.333333334</v>
      </c>
      <c r="H45">
        <f t="shared" si="2"/>
        <v>933333333.33333337</v>
      </c>
      <c r="I45">
        <v>228</v>
      </c>
      <c r="J45">
        <v>54</v>
      </c>
      <c r="K45">
        <f t="shared" si="3"/>
        <v>7600000</v>
      </c>
      <c r="L45">
        <f t="shared" si="4"/>
        <v>180000000</v>
      </c>
      <c r="M45" s="5">
        <v>72</v>
      </c>
      <c r="N45">
        <f t="shared" si="5"/>
        <v>1.1867616011149231</v>
      </c>
    </row>
    <row r="49" spans="1:1" x14ac:dyDescent="0.3">
      <c r="A49" s="2"/>
    </row>
    <row r="50" spans="1:1" x14ac:dyDescent="0.3">
      <c r="A50" s="2"/>
    </row>
    <row r="51" spans="1:1" x14ac:dyDescent="0.3">
      <c r="A51" s="2"/>
    </row>
    <row r="52" spans="1:1" x14ac:dyDescent="0.3">
      <c r="A52" s="2"/>
    </row>
    <row r="53" spans="1:1" x14ac:dyDescent="0.3">
      <c r="A53" s="2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2"/>
    </row>
    <row r="58" spans="1:1" x14ac:dyDescent="0.3">
      <c r="A58" s="2"/>
    </row>
    <row r="59" spans="1:1" x14ac:dyDescent="0.3">
      <c r="A59" s="2"/>
    </row>
    <row r="60" spans="1:1" x14ac:dyDescent="0.3">
      <c r="A60" s="2"/>
    </row>
    <row r="61" spans="1:1" x14ac:dyDescent="0.3">
      <c r="A61" s="2"/>
    </row>
    <row r="62" spans="1:1" x14ac:dyDescent="0.3">
      <c r="A62" s="2"/>
    </row>
    <row r="63" spans="1:1" x14ac:dyDescent="0.3">
      <c r="A63" s="2"/>
    </row>
    <row r="64" spans="1:1" x14ac:dyDescent="0.3">
      <c r="A64" s="2"/>
    </row>
    <row r="65" spans="1:4" x14ac:dyDescent="0.3">
      <c r="A65" s="2"/>
    </row>
    <row r="66" spans="1:4" x14ac:dyDescent="0.3">
      <c r="A66" s="2"/>
    </row>
    <row r="67" spans="1:4" x14ac:dyDescent="0.3">
      <c r="A67" s="2"/>
    </row>
    <row r="68" spans="1:4" x14ac:dyDescent="0.3">
      <c r="A68" s="2"/>
    </row>
    <row r="69" spans="1:4" x14ac:dyDescent="0.3">
      <c r="A69" s="2"/>
    </row>
    <row r="70" spans="1:4" x14ac:dyDescent="0.3">
      <c r="A70" s="2"/>
    </row>
    <row r="71" spans="1:4" x14ac:dyDescent="0.3">
      <c r="A71" s="2"/>
    </row>
    <row r="72" spans="1:4" x14ac:dyDescent="0.3">
      <c r="A72" s="2"/>
    </row>
    <row r="73" spans="1:4" x14ac:dyDescent="0.3">
      <c r="D73" s="1"/>
    </row>
    <row r="74" spans="1:4" x14ac:dyDescent="0.3">
      <c r="D74" s="1"/>
    </row>
    <row r="75" spans="1:4" x14ac:dyDescent="0.3">
      <c r="D75" s="1"/>
    </row>
    <row r="76" spans="1:4" x14ac:dyDescent="0.3">
      <c r="D76" s="1"/>
    </row>
    <row r="77" spans="1:4" x14ac:dyDescent="0.3">
      <c r="D77" s="1"/>
    </row>
    <row r="78" spans="1:4" x14ac:dyDescent="0.3">
      <c r="D78" s="1"/>
    </row>
    <row r="79" spans="1:4" x14ac:dyDescent="0.3">
      <c r="D79" s="1"/>
    </row>
    <row r="80" spans="1:4" x14ac:dyDescent="0.3">
      <c r="D80" s="1"/>
    </row>
    <row r="81" spans="1:4" x14ac:dyDescent="0.3">
      <c r="D81" s="1"/>
    </row>
    <row r="82" spans="1:4" x14ac:dyDescent="0.3">
      <c r="D82" s="1"/>
    </row>
    <row r="83" spans="1:4" x14ac:dyDescent="0.3">
      <c r="D83" s="1"/>
    </row>
    <row r="84" spans="1:4" x14ac:dyDescent="0.3">
      <c r="D84" s="1"/>
    </row>
    <row r="85" spans="1:4" x14ac:dyDescent="0.3">
      <c r="A85" s="2"/>
      <c r="D85" s="1"/>
    </row>
    <row r="86" spans="1:4" x14ac:dyDescent="0.3">
      <c r="A86" s="2"/>
      <c r="D86" s="1"/>
    </row>
    <row r="87" spans="1:4" x14ac:dyDescent="0.3">
      <c r="A87" s="2"/>
      <c r="D87" s="1"/>
    </row>
    <row r="88" spans="1:4" x14ac:dyDescent="0.3">
      <c r="A88" s="2"/>
      <c r="D88" s="1"/>
    </row>
    <row r="89" spans="1:4" x14ac:dyDescent="0.3">
      <c r="A89" s="2"/>
      <c r="D89" s="1"/>
    </row>
    <row r="90" spans="1:4" x14ac:dyDescent="0.3">
      <c r="A90" s="2"/>
      <c r="D90" s="1"/>
    </row>
    <row r="91" spans="1:4" x14ac:dyDescent="0.3">
      <c r="A91" s="2"/>
      <c r="D91" s="1"/>
    </row>
    <row r="92" spans="1:4" x14ac:dyDescent="0.3">
      <c r="A92" s="2"/>
      <c r="D92" s="1"/>
    </row>
    <row r="93" spans="1:4" x14ac:dyDescent="0.3">
      <c r="A93" s="2"/>
      <c r="D93" s="1"/>
    </row>
    <row r="94" spans="1:4" x14ac:dyDescent="0.3">
      <c r="A94" s="2"/>
      <c r="D94" s="1"/>
    </row>
    <row r="95" spans="1:4" x14ac:dyDescent="0.3">
      <c r="A95" s="2"/>
      <c r="D95" s="1"/>
    </row>
    <row r="96" spans="1:4" x14ac:dyDescent="0.3">
      <c r="A96" s="2"/>
      <c r="D96" s="1"/>
    </row>
    <row r="97" spans="1:4" x14ac:dyDescent="0.3">
      <c r="A97" s="2"/>
      <c r="D97" s="1"/>
    </row>
    <row r="98" spans="1:4" x14ac:dyDescent="0.3">
      <c r="A98" s="2"/>
      <c r="D98" s="1"/>
    </row>
    <row r="99" spans="1:4" x14ac:dyDescent="0.3">
      <c r="A99" s="2"/>
      <c r="D99" s="1"/>
    </row>
    <row r="100" spans="1:4" x14ac:dyDescent="0.3">
      <c r="A100" s="2"/>
      <c r="D100" s="1"/>
    </row>
    <row r="101" spans="1:4" x14ac:dyDescent="0.3">
      <c r="A101" s="2"/>
      <c r="D101" s="1"/>
    </row>
    <row r="102" spans="1:4" x14ac:dyDescent="0.3">
      <c r="A102" s="2"/>
      <c r="D102" s="1"/>
    </row>
    <row r="103" spans="1:4" x14ac:dyDescent="0.3">
      <c r="A103" s="2"/>
      <c r="D103" s="1"/>
    </row>
    <row r="104" spans="1:4" x14ac:dyDescent="0.3">
      <c r="A104" s="2"/>
      <c r="D104" s="1"/>
    </row>
    <row r="105" spans="1:4" x14ac:dyDescent="0.3">
      <c r="A105" s="2"/>
      <c r="D105" s="1"/>
    </row>
    <row r="106" spans="1:4" x14ac:dyDescent="0.3">
      <c r="A106" s="2"/>
      <c r="D106" s="1"/>
    </row>
    <row r="107" spans="1:4" x14ac:dyDescent="0.3">
      <c r="A107" s="2"/>
      <c r="D107" s="1"/>
    </row>
    <row r="108" spans="1:4" x14ac:dyDescent="0.3">
      <c r="A108" s="2"/>
      <c r="D108" s="1"/>
    </row>
    <row r="109" spans="1:4" x14ac:dyDescent="0.3">
      <c r="D109" s="1"/>
    </row>
    <row r="110" spans="1:4" x14ac:dyDescent="0.3">
      <c r="D110" s="1"/>
    </row>
    <row r="111" spans="1:4" x14ac:dyDescent="0.3">
      <c r="D111" s="1"/>
    </row>
    <row r="112" spans="1:4" x14ac:dyDescent="0.3">
      <c r="D112" s="1"/>
    </row>
    <row r="113" spans="1:4" x14ac:dyDescent="0.3">
      <c r="D113" s="1"/>
    </row>
    <row r="114" spans="1:4" x14ac:dyDescent="0.3">
      <c r="D114" s="1"/>
    </row>
    <row r="115" spans="1:4" x14ac:dyDescent="0.3">
      <c r="D115" s="1"/>
    </row>
    <row r="116" spans="1:4" x14ac:dyDescent="0.3">
      <c r="D116" s="1"/>
    </row>
    <row r="117" spans="1:4" x14ac:dyDescent="0.3">
      <c r="D117" s="1"/>
    </row>
    <row r="118" spans="1:4" x14ac:dyDescent="0.3">
      <c r="D118" s="1"/>
    </row>
    <row r="119" spans="1:4" x14ac:dyDescent="0.3">
      <c r="D119" s="1"/>
    </row>
    <row r="120" spans="1:4" x14ac:dyDescent="0.3">
      <c r="D120" s="1"/>
    </row>
    <row r="121" spans="1:4" x14ac:dyDescent="0.3">
      <c r="A121" s="2"/>
      <c r="D121" s="1"/>
    </row>
    <row r="122" spans="1:4" x14ac:dyDescent="0.3">
      <c r="A122" s="2"/>
      <c r="D122" s="1"/>
    </row>
    <row r="123" spans="1:4" x14ac:dyDescent="0.3">
      <c r="A123" s="2"/>
      <c r="D123" s="1"/>
    </row>
    <row r="124" spans="1:4" x14ac:dyDescent="0.3">
      <c r="A124" s="2"/>
      <c r="D124" s="1"/>
    </row>
    <row r="125" spans="1:4" x14ac:dyDescent="0.3">
      <c r="A125" s="2"/>
      <c r="D125" s="1"/>
    </row>
    <row r="126" spans="1:4" x14ac:dyDescent="0.3">
      <c r="A126" s="2"/>
      <c r="D126" s="1"/>
    </row>
    <row r="127" spans="1:4" x14ac:dyDescent="0.3">
      <c r="A127" s="2"/>
      <c r="D127" s="1"/>
    </row>
    <row r="128" spans="1:4" x14ac:dyDescent="0.3">
      <c r="A128" s="2"/>
      <c r="D128" s="1"/>
    </row>
    <row r="129" spans="1:4" x14ac:dyDescent="0.3">
      <c r="A129" s="2"/>
      <c r="D129" s="1"/>
    </row>
    <row r="130" spans="1:4" x14ac:dyDescent="0.3">
      <c r="A130" s="2"/>
      <c r="D130" s="1"/>
    </row>
    <row r="131" spans="1:4" x14ac:dyDescent="0.3">
      <c r="A131" s="2"/>
      <c r="D131" s="1"/>
    </row>
    <row r="132" spans="1:4" x14ac:dyDescent="0.3">
      <c r="A132" s="2"/>
      <c r="D132" s="1"/>
    </row>
    <row r="133" spans="1:4" x14ac:dyDescent="0.3">
      <c r="A133" s="2"/>
      <c r="D133" s="1"/>
    </row>
    <row r="134" spans="1:4" x14ac:dyDescent="0.3">
      <c r="A134" s="2"/>
      <c r="D134" s="1"/>
    </row>
    <row r="135" spans="1:4" x14ac:dyDescent="0.3">
      <c r="A135" s="2"/>
      <c r="D135" s="1"/>
    </row>
    <row r="136" spans="1:4" x14ac:dyDescent="0.3">
      <c r="A136" s="2"/>
      <c r="D136" s="1"/>
    </row>
    <row r="137" spans="1:4" x14ac:dyDescent="0.3">
      <c r="A137" s="2"/>
      <c r="D137" s="1"/>
    </row>
    <row r="138" spans="1:4" x14ac:dyDescent="0.3">
      <c r="A138" s="2"/>
      <c r="D138" s="1"/>
    </row>
    <row r="139" spans="1:4" x14ac:dyDescent="0.3">
      <c r="A139" s="2"/>
      <c r="D139" s="1"/>
    </row>
    <row r="140" spans="1:4" x14ac:dyDescent="0.3">
      <c r="A140" s="2"/>
      <c r="D140" s="1"/>
    </row>
    <row r="141" spans="1:4" x14ac:dyDescent="0.3">
      <c r="A141" s="2"/>
      <c r="D141" s="1"/>
    </row>
    <row r="142" spans="1:4" x14ac:dyDescent="0.3">
      <c r="A142" s="2"/>
      <c r="D142" s="1"/>
    </row>
    <row r="143" spans="1:4" x14ac:dyDescent="0.3">
      <c r="A143" s="2"/>
      <c r="D143" s="1"/>
    </row>
    <row r="144" spans="1:4" x14ac:dyDescent="0.3">
      <c r="A144" s="2"/>
      <c r="D144" s="1"/>
    </row>
    <row r="157" spans="1:1" x14ac:dyDescent="0.3">
      <c r="A157" s="2"/>
    </row>
    <row r="158" spans="1:1" x14ac:dyDescent="0.3">
      <c r="A158" s="2"/>
    </row>
    <row r="159" spans="1:1" x14ac:dyDescent="0.3">
      <c r="A159" s="2"/>
    </row>
    <row r="160" spans="1:1" x14ac:dyDescent="0.3">
      <c r="A160" s="2"/>
    </row>
    <row r="161" spans="1:1" x14ac:dyDescent="0.3">
      <c r="A161" s="2"/>
    </row>
    <row r="162" spans="1:1" x14ac:dyDescent="0.3">
      <c r="A162" s="2"/>
    </row>
    <row r="163" spans="1:1" x14ac:dyDescent="0.3">
      <c r="A163" s="2"/>
    </row>
    <row r="164" spans="1:1" x14ac:dyDescent="0.3">
      <c r="A164" s="2"/>
    </row>
    <row r="165" spans="1:1" x14ac:dyDescent="0.3">
      <c r="A165" s="2"/>
    </row>
    <row r="166" spans="1:1" x14ac:dyDescent="0.3">
      <c r="A166" s="2"/>
    </row>
    <row r="167" spans="1:1" x14ac:dyDescent="0.3">
      <c r="A167" s="2"/>
    </row>
    <row r="168" spans="1:1" x14ac:dyDescent="0.3">
      <c r="A168" s="2"/>
    </row>
    <row r="169" spans="1:1" x14ac:dyDescent="0.3">
      <c r="A169" s="2"/>
    </row>
    <row r="170" spans="1:1" x14ac:dyDescent="0.3">
      <c r="A170" s="2"/>
    </row>
    <row r="171" spans="1:1" x14ac:dyDescent="0.3">
      <c r="A171" s="2"/>
    </row>
    <row r="172" spans="1:1" x14ac:dyDescent="0.3">
      <c r="A172" s="2"/>
    </row>
    <row r="173" spans="1:1" x14ac:dyDescent="0.3">
      <c r="A173" s="2"/>
    </row>
    <row r="174" spans="1:1" x14ac:dyDescent="0.3">
      <c r="A174" s="2"/>
    </row>
    <row r="175" spans="1:1" x14ac:dyDescent="0.3">
      <c r="A175" s="2"/>
    </row>
    <row r="176" spans="1:1" x14ac:dyDescent="0.3">
      <c r="A176" s="2"/>
    </row>
    <row r="177" spans="1:1" x14ac:dyDescent="0.3">
      <c r="A177" s="2"/>
    </row>
    <row r="178" spans="1:1" x14ac:dyDescent="0.3">
      <c r="A178" s="2"/>
    </row>
    <row r="179" spans="1:1" x14ac:dyDescent="0.3">
      <c r="A179" s="2"/>
    </row>
    <row r="180" spans="1:1" x14ac:dyDescent="0.3">
      <c r="A180" s="2"/>
    </row>
    <row r="193" spans="1:1" x14ac:dyDescent="0.3">
      <c r="A193" s="2"/>
    </row>
    <row r="194" spans="1:1" x14ac:dyDescent="0.3">
      <c r="A194" s="2"/>
    </row>
    <row r="195" spans="1:1" x14ac:dyDescent="0.3">
      <c r="A195" s="2"/>
    </row>
    <row r="196" spans="1:1" x14ac:dyDescent="0.3">
      <c r="A196" s="2"/>
    </row>
    <row r="197" spans="1:1" x14ac:dyDescent="0.3">
      <c r="A197" s="2"/>
    </row>
    <row r="198" spans="1:1" x14ac:dyDescent="0.3">
      <c r="A198" s="2"/>
    </row>
    <row r="199" spans="1:1" x14ac:dyDescent="0.3">
      <c r="A199" s="2"/>
    </row>
    <row r="200" spans="1:1" x14ac:dyDescent="0.3">
      <c r="A200" s="2"/>
    </row>
    <row r="201" spans="1:1" x14ac:dyDescent="0.3">
      <c r="A201" s="2"/>
    </row>
    <row r="202" spans="1:1" x14ac:dyDescent="0.3">
      <c r="A202" s="2"/>
    </row>
    <row r="203" spans="1:1" x14ac:dyDescent="0.3">
      <c r="A203" s="2"/>
    </row>
    <row r="204" spans="1:1" x14ac:dyDescent="0.3">
      <c r="A204" s="2"/>
    </row>
    <row r="205" spans="1:1" x14ac:dyDescent="0.3">
      <c r="A205" s="2"/>
    </row>
    <row r="206" spans="1:1" x14ac:dyDescent="0.3">
      <c r="A206" s="2"/>
    </row>
    <row r="207" spans="1:1" x14ac:dyDescent="0.3">
      <c r="A207" s="2"/>
    </row>
    <row r="208" spans="1:1" x14ac:dyDescent="0.3">
      <c r="A208" s="2"/>
    </row>
    <row r="209" spans="1:1" x14ac:dyDescent="0.3">
      <c r="A209" s="2"/>
    </row>
    <row r="210" spans="1:1" x14ac:dyDescent="0.3">
      <c r="A210" s="2"/>
    </row>
    <row r="211" spans="1:1" x14ac:dyDescent="0.3">
      <c r="A211" s="2"/>
    </row>
    <row r="212" spans="1:1" x14ac:dyDescent="0.3">
      <c r="A212" s="2"/>
    </row>
    <row r="213" spans="1:1" x14ac:dyDescent="0.3">
      <c r="A213" s="2"/>
    </row>
    <row r="214" spans="1:1" x14ac:dyDescent="0.3">
      <c r="A214" s="2"/>
    </row>
    <row r="215" spans="1:1" x14ac:dyDescent="0.3">
      <c r="A215" s="2"/>
    </row>
    <row r="216" spans="1:1" x14ac:dyDescent="0.3">
      <c r="A216" s="2"/>
    </row>
    <row r="229" spans="1:1" x14ac:dyDescent="0.3">
      <c r="A229" s="2"/>
    </row>
    <row r="230" spans="1:1" x14ac:dyDescent="0.3">
      <c r="A230" s="2"/>
    </row>
    <row r="231" spans="1:1" x14ac:dyDescent="0.3">
      <c r="A231" s="2"/>
    </row>
    <row r="232" spans="1:1" x14ac:dyDescent="0.3">
      <c r="A232" s="2"/>
    </row>
    <row r="233" spans="1:1" x14ac:dyDescent="0.3">
      <c r="A233" s="2"/>
    </row>
    <row r="234" spans="1:1" x14ac:dyDescent="0.3">
      <c r="A234" s="2"/>
    </row>
    <row r="235" spans="1:1" x14ac:dyDescent="0.3">
      <c r="A235" s="2"/>
    </row>
    <row r="236" spans="1:1" x14ac:dyDescent="0.3">
      <c r="A236" s="2"/>
    </row>
    <row r="237" spans="1:1" x14ac:dyDescent="0.3">
      <c r="A237" s="2"/>
    </row>
    <row r="238" spans="1:1" x14ac:dyDescent="0.3">
      <c r="A238" s="2"/>
    </row>
    <row r="239" spans="1:1" x14ac:dyDescent="0.3">
      <c r="A239" s="2"/>
    </row>
    <row r="240" spans="1:1" x14ac:dyDescent="0.3">
      <c r="A240" s="2"/>
    </row>
    <row r="241" spans="1:4" x14ac:dyDescent="0.3">
      <c r="A241" s="2"/>
    </row>
    <row r="242" spans="1:4" x14ac:dyDescent="0.3">
      <c r="A242" s="2"/>
    </row>
    <row r="243" spans="1:4" x14ac:dyDescent="0.3">
      <c r="A243" s="2"/>
    </row>
    <row r="244" spans="1:4" x14ac:dyDescent="0.3">
      <c r="A244" s="2"/>
    </row>
    <row r="245" spans="1:4" x14ac:dyDescent="0.3">
      <c r="A245" s="2"/>
    </row>
    <row r="246" spans="1:4" x14ac:dyDescent="0.3">
      <c r="A246" s="2"/>
    </row>
    <row r="247" spans="1:4" x14ac:dyDescent="0.3">
      <c r="A247" s="2"/>
    </row>
    <row r="248" spans="1:4" x14ac:dyDescent="0.3">
      <c r="A248" s="2"/>
    </row>
    <row r="249" spans="1:4" x14ac:dyDescent="0.3">
      <c r="A249" s="2"/>
    </row>
    <row r="250" spans="1:4" x14ac:dyDescent="0.3">
      <c r="A250" s="2"/>
    </row>
    <row r="251" spans="1:4" x14ac:dyDescent="0.3">
      <c r="A251" s="2"/>
    </row>
    <row r="252" spans="1:4" x14ac:dyDescent="0.3">
      <c r="A252" s="2"/>
    </row>
    <row r="253" spans="1:4" x14ac:dyDescent="0.3">
      <c r="D253" s="1"/>
    </row>
    <row r="254" spans="1:4" x14ac:dyDescent="0.3">
      <c r="D254" s="1"/>
    </row>
    <row r="255" spans="1:4" x14ac:dyDescent="0.3">
      <c r="D255" s="1"/>
    </row>
    <row r="256" spans="1:4" x14ac:dyDescent="0.3">
      <c r="D256" s="1"/>
    </row>
    <row r="257" spans="1:4" x14ac:dyDescent="0.3">
      <c r="D257" s="1"/>
    </row>
    <row r="258" spans="1:4" x14ac:dyDescent="0.3">
      <c r="D258" s="1"/>
    </row>
    <row r="259" spans="1:4" x14ac:dyDescent="0.3">
      <c r="D259" s="1"/>
    </row>
    <row r="260" spans="1:4" x14ac:dyDescent="0.3">
      <c r="D260" s="1"/>
    </row>
    <row r="261" spans="1:4" x14ac:dyDescent="0.3">
      <c r="D261" s="1"/>
    </row>
    <row r="262" spans="1:4" x14ac:dyDescent="0.3">
      <c r="D262" s="1"/>
    </row>
    <row r="263" spans="1:4" x14ac:dyDescent="0.3">
      <c r="D263" s="1"/>
    </row>
    <row r="264" spans="1:4" x14ac:dyDescent="0.3">
      <c r="D264" s="1"/>
    </row>
    <row r="265" spans="1:4" x14ac:dyDescent="0.3">
      <c r="A265" s="2"/>
      <c r="D265" s="1"/>
    </row>
    <row r="266" spans="1:4" x14ac:dyDescent="0.3">
      <c r="A266" s="2"/>
      <c r="D266" s="1"/>
    </row>
    <row r="267" spans="1:4" x14ac:dyDescent="0.3">
      <c r="A267" s="2"/>
      <c r="D267" s="1"/>
    </row>
    <row r="268" spans="1:4" x14ac:dyDescent="0.3">
      <c r="A268" s="2"/>
      <c r="D268" s="1"/>
    </row>
    <row r="269" spans="1:4" x14ac:dyDescent="0.3">
      <c r="A269" s="2"/>
      <c r="D269" s="1"/>
    </row>
    <row r="270" spans="1:4" x14ac:dyDescent="0.3">
      <c r="A270" s="2"/>
      <c r="D270" s="1"/>
    </row>
    <row r="271" spans="1:4" x14ac:dyDescent="0.3">
      <c r="A271" s="2"/>
      <c r="D271" s="1"/>
    </row>
    <row r="272" spans="1:4" x14ac:dyDescent="0.3">
      <c r="A272" s="2"/>
      <c r="D272" s="1"/>
    </row>
    <row r="273" spans="1:4" x14ac:dyDescent="0.3">
      <c r="A273" s="2"/>
      <c r="D273" s="1"/>
    </row>
    <row r="274" spans="1:4" x14ac:dyDescent="0.3">
      <c r="A274" s="2"/>
      <c r="D274" s="1"/>
    </row>
    <row r="275" spans="1:4" x14ac:dyDescent="0.3">
      <c r="A275" s="2"/>
      <c r="D275" s="1"/>
    </row>
    <row r="276" spans="1:4" x14ac:dyDescent="0.3">
      <c r="A276" s="2"/>
      <c r="D276" s="1"/>
    </row>
    <row r="277" spans="1:4" x14ac:dyDescent="0.3">
      <c r="A277" s="2"/>
      <c r="D277" s="1"/>
    </row>
    <row r="278" spans="1:4" x14ac:dyDescent="0.3">
      <c r="A278" s="2"/>
      <c r="D278" s="1"/>
    </row>
    <row r="279" spans="1:4" x14ac:dyDescent="0.3">
      <c r="A279" s="2"/>
      <c r="D279" s="1"/>
    </row>
    <row r="280" spans="1:4" x14ac:dyDescent="0.3">
      <c r="A280" s="2"/>
      <c r="D280" s="1"/>
    </row>
    <row r="281" spans="1:4" x14ac:dyDescent="0.3">
      <c r="A281" s="2"/>
      <c r="D281" s="1"/>
    </row>
    <row r="282" spans="1:4" x14ac:dyDescent="0.3">
      <c r="A282" s="2"/>
      <c r="D282" s="1"/>
    </row>
    <row r="283" spans="1:4" x14ac:dyDescent="0.3">
      <c r="A283" s="2"/>
      <c r="D283" s="1"/>
    </row>
    <row r="284" spans="1:4" x14ac:dyDescent="0.3">
      <c r="A284" s="2"/>
      <c r="D284" s="1"/>
    </row>
    <row r="285" spans="1:4" x14ac:dyDescent="0.3">
      <c r="A285" s="2"/>
      <c r="D285" s="1"/>
    </row>
    <row r="286" spans="1:4" x14ac:dyDescent="0.3">
      <c r="A286" s="2"/>
      <c r="D286" s="1"/>
    </row>
    <row r="287" spans="1:4" x14ac:dyDescent="0.3">
      <c r="A287" s="2"/>
      <c r="D287" s="1"/>
    </row>
    <row r="288" spans="1:4" x14ac:dyDescent="0.3">
      <c r="A288" s="2"/>
      <c r="D288" s="1"/>
    </row>
    <row r="289" spans="1:4" x14ac:dyDescent="0.3">
      <c r="D289" s="1"/>
    </row>
    <row r="290" spans="1:4" x14ac:dyDescent="0.3">
      <c r="D290" s="1"/>
    </row>
    <row r="291" spans="1:4" x14ac:dyDescent="0.3">
      <c r="D291" s="1"/>
    </row>
    <row r="292" spans="1:4" x14ac:dyDescent="0.3">
      <c r="D292" s="1"/>
    </row>
    <row r="293" spans="1:4" x14ac:dyDescent="0.3">
      <c r="D293" s="1"/>
    </row>
    <row r="294" spans="1:4" x14ac:dyDescent="0.3">
      <c r="D294" s="1"/>
    </row>
    <row r="295" spans="1:4" x14ac:dyDescent="0.3">
      <c r="D295" s="1"/>
    </row>
    <row r="296" spans="1:4" x14ac:dyDescent="0.3">
      <c r="D296" s="1"/>
    </row>
    <row r="297" spans="1:4" x14ac:dyDescent="0.3">
      <c r="D297" s="1"/>
    </row>
    <row r="298" spans="1:4" x14ac:dyDescent="0.3">
      <c r="D298" s="1"/>
    </row>
    <row r="299" spans="1:4" x14ac:dyDescent="0.3">
      <c r="D299" s="1"/>
    </row>
    <row r="300" spans="1:4" x14ac:dyDescent="0.3">
      <c r="D300" s="1"/>
    </row>
    <row r="301" spans="1:4" x14ac:dyDescent="0.3">
      <c r="A301" s="2"/>
      <c r="D301" s="1"/>
    </row>
    <row r="302" spans="1:4" x14ac:dyDescent="0.3">
      <c r="A302" s="2"/>
      <c r="D302" s="1"/>
    </row>
    <row r="303" spans="1:4" x14ac:dyDescent="0.3">
      <c r="A303" s="2"/>
      <c r="D303" s="1"/>
    </row>
    <row r="304" spans="1:4" x14ac:dyDescent="0.3">
      <c r="A304" s="2"/>
      <c r="D304" s="1"/>
    </row>
    <row r="305" spans="1:4" x14ac:dyDescent="0.3">
      <c r="A305" s="2"/>
      <c r="D305" s="1"/>
    </row>
    <row r="306" spans="1:4" x14ac:dyDescent="0.3">
      <c r="A306" s="2"/>
      <c r="D306" s="1"/>
    </row>
    <row r="307" spans="1:4" x14ac:dyDescent="0.3">
      <c r="A307" s="2"/>
      <c r="D307" s="1"/>
    </row>
    <row r="308" spans="1:4" x14ac:dyDescent="0.3">
      <c r="A308" s="2"/>
      <c r="D308" s="1"/>
    </row>
    <row r="309" spans="1:4" x14ac:dyDescent="0.3">
      <c r="A309" s="2"/>
      <c r="D309" s="1"/>
    </row>
    <row r="310" spans="1:4" x14ac:dyDescent="0.3">
      <c r="A310" s="2"/>
      <c r="D310" s="1"/>
    </row>
    <row r="311" spans="1:4" x14ac:dyDescent="0.3">
      <c r="A311" s="2"/>
      <c r="D311" s="1"/>
    </row>
    <row r="312" spans="1:4" x14ac:dyDescent="0.3">
      <c r="A312" s="2"/>
      <c r="D312" s="1"/>
    </row>
    <row r="313" spans="1:4" x14ac:dyDescent="0.3">
      <c r="A313" s="2"/>
      <c r="D313" s="1"/>
    </row>
    <row r="314" spans="1:4" x14ac:dyDescent="0.3">
      <c r="A314" s="2"/>
      <c r="D314" s="1"/>
    </row>
    <row r="315" spans="1:4" x14ac:dyDescent="0.3">
      <c r="A315" s="2"/>
      <c r="D315" s="1"/>
    </row>
    <row r="316" spans="1:4" x14ac:dyDescent="0.3">
      <c r="A316" s="2"/>
      <c r="D316" s="1"/>
    </row>
    <row r="317" spans="1:4" x14ac:dyDescent="0.3">
      <c r="A317" s="2"/>
      <c r="D317" s="1"/>
    </row>
    <row r="318" spans="1:4" x14ac:dyDescent="0.3">
      <c r="A318" s="2"/>
      <c r="D318" s="1"/>
    </row>
    <row r="319" spans="1:4" x14ac:dyDescent="0.3">
      <c r="A319" s="2"/>
      <c r="D319" s="1"/>
    </row>
    <row r="320" spans="1:4" x14ac:dyDescent="0.3">
      <c r="A320" s="2"/>
      <c r="D320" s="1"/>
    </row>
    <row r="321" spans="1:4" x14ac:dyDescent="0.3">
      <c r="A321" s="2"/>
      <c r="D321" s="1"/>
    </row>
    <row r="322" spans="1:4" x14ac:dyDescent="0.3">
      <c r="A322" s="2"/>
      <c r="D322" s="1"/>
    </row>
    <row r="323" spans="1:4" x14ac:dyDescent="0.3">
      <c r="A323" s="2"/>
      <c r="D323" s="1"/>
    </row>
    <row r="324" spans="1:4" x14ac:dyDescent="0.3">
      <c r="A324" s="2"/>
      <c r="D324" s="1"/>
    </row>
    <row r="337" spans="1:1" x14ac:dyDescent="0.3">
      <c r="A337" s="2"/>
    </row>
    <row r="338" spans="1:1" x14ac:dyDescent="0.3">
      <c r="A338" s="2"/>
    </row>
    <row r="339" spans="1:1" x14ac:dyDescent="0.3">
      <c r="A339" s="2"/>
    </row>
    <row r="340" spans="1:1" x14ac:dyDescent="0.3">
      <c r="A340" s="2"/>
    </row>
    <row r="341" spans="1:1" x14ac:dyDescent="0.3">
      <c r="A341" s="2"/>
    </row>
    <row r="342" spans="1:1" x14ac:dyDescent="0.3">
      <c r="A342" s="2"/>
    </row>
    <row r="343" spans="1:1" x14ac:dyDescent="0.3">
      <c r="A343" s="2"/>
    </row>
    <row r="344" spans="1:1" x14ac:dyDescent="0.3">
      <c r="A344" s="2"/>
    </row>
    <row r="345" spans="1:1" x14ac:dyDescent="0.3">
      <c r="A345" s="2"/>
    </row>
    <row r="346" spans="1:1" x14ac:dyDescent="0.3">
      <c r="A346" s="2"/>
    </row>
    <row r="347" spans="1:1" x14ac:dyDescent="0.3">
      <c r="A347" s="2"/>
    </row>
    <row r="348" spans="1:1" x14ac:dyDescent="0.3">
      <c r="A348" s="2"/>
    </row>
    <row r="349" spans="1:1" x14ac:dyDescent="0.3">
      <c r="A349" s="2"/>
    </row>
    <row r="350" spans="1:1" x14ac:dyDescent="0.3">
      <c r="A350" s="2"/>
    </row>
    <row r="351" spans="1:1" x14ac:dyDescent="0.3">
      <c r="A351" s="2"/>
    </row>
    <row r="352" spans="1:1" x14ac:dyDescent="0.3">
      <c r="A352" s="2"/>
    </row>
    <row r="353" spans="1:1" x14ac:dyDescent="0.3">
      <c r="A353" s="2"/>
    </row>
    <row r="354" spans="1:1" x14ac:dyDescent="0.3">
      <c r="A354" s="2"/>
    </row>
    <row r="355" spans="1:1" x14ac:dyDescent="0.3">
      <c r="A355" s="2"/>
    </row>
    <row r="356" spans="1:1" x14ac:dyDescent="0.3">
      <c r="A356" s="2"/>
    </row>
    <row r="357" spans="1:1" x14ac:dyDescent="0.3">
      <c r="A357" s="2"/>
    </row>
    <row r="358" spans="1:1" x14ac:dyDescent="0.3">
      <c r="A358" s="2"/>
    </row>
    <row r="359" spans="1:1" x14ac:dyDescent="0.3">
      <c r="A359" s="2"/>
    </row>
    <row r="360" spans="1:1" x14ac:dyDescent="0.3">
      <c r="A360" s="2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Sheffield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Eliza .</dc:creator>
  <cp:lastModifiedBy>Mary Eliza .</cp:lastModifiedBy>
  <dcterms:created xsi:type="dcterms:W3CDTF">2020-09-04T16:40:42Z</dcterms:created>
  <dcterms:modified xsi:type="dcterms:W3CDTF">2024-10-07T12:22:14Z</dcterms:modified>
</cp:coreProperties>
</file>