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315"/>
  <workbookPr defaultThemeVersion="202300"/>
  <mc:AlternateContent xmlns:mc="http://schemas.openxmlformats.org/markup-compatibility/2006">
    <mc:Choice Requires="x15">
      <x15ac:absPath xmlns:x15ac="http://schemas.microsoft.com/office/spreadsheetml/2010/11/ac" url="/Users/jonathantang/Documents/University of Sheffield/Thesis/ORDA Materials/Priming Self-Construals/Priming Self-Construals/Priming Experiment/"/>
    </mc:Choice>
  </mc:AlternateContent>
  <xr:revisionPtr revIDLastSave="0" documentId="13_ncr:1_{30AA4282-1779-3844-9F06-CE04FF02D66F}" xr6:coauthVersionLast="47" xr6:coauthVersionMax="47" xr10:uidLastSave="{00000000-0000-0000-0000-000000000000}"/>
  <bookViews>
    <workbookView xWindow="29700" yWindow="-3100" windowWidth="24700" windowHeight="15880" activeTab="5" xr2:uid="{ACEF1FAD-CB1D-C54A-8C8A-F7CE29CD9306}"/>
  </bookViews>
  <sheets>
    <sheet name="Index" sheetId="2" r:id="rId1"/>
    <sheet name="Ips-Clean" sheetId="6" r:id="rId2"/>
    <sheet name="Clean" sheetId="5" r:id="rId3"/>
    <sheet name="Clean_Raw" sheetId="3" r:id="rId4"/>
    <sheet name="Reliability" sheetId="4" r:id="rId5"/>
    <sheet name="RAW" sheetId="1" r:id="rId6"/>
    <sheet name="RAW-Manipulation" sheetId="7"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J37" i="1" l="1"/>
  <c r="FJ36" i="1"/>
  <c r="FJ34" i="1"/>
  <c r="FJ33" i="1"/>
  <c r="S3" i="5"/>
  <c r="T3" i="5"/>
  <c r="S4" i="5"/>
  <c r="T4" i="5"/>
  <c r="S5" i="5"/>
  <c r="T5" i="5"/>
  <c r="S6" i="5"/>
  <c r="T6" i="5"/>
  <c r="S7" i="5"/>
  <c r="T7" i="5"/>
  <c r="S8" i="5"/>
  <c r="T8" i="5"/>
  <c r="S9" i="5"/>
  <c r="T9" i="5"/>
  <c r="S10" i="5"/>
  <c r="T10" i="5"/>
  <c r="S11" i="5"/>
  <c r="T11" i="5"/>
  <c r="S12" i="5"/>
  <c r="T12" i="5"/>
  <c r="S13" i="5"/>
  <c r="T13" i="5"/>
  <c r="S14" i="5"/>
  <c r="T14" i="5"/>
  <c r="S15" i="5"/>
  <c r="T15" i="5"/>
  <c r="S17" i="5"/>
  <c r="T17" i="5"/>
  <c r="S18" i="5"/>
  <c r="T18" i="5"/>
  <c r="S19" i="5"/>
  <c r="T19" i="5"/>
  <c r="S20" i="5"/>
  <c r="T20" i="5"/>
  <c r="S21" i="5"/>
  <c r="T21" i="5"/>
  <c r="S22" i="5"/>
  <c r="T22" i="5"/>
  <c r="S23" i="5"/>
  <c r="T23" i="5"/>
  <c r="S24" i="5"/>
  <c r="T24" i="5"/>
  <c r="S25" i="5"/>
  <c r="T25" i="5"/>
  <c r="S26" i="5"/>
  <c r="T26" i="5"/>
  <c r="S27" i="5"/>
  <c r="T27" i="5"/>
  <c r="S28" i="5"/>
  <c r="T28" i="5"/>
  <c r="S29" i="5"/>
  <c r="T29" i="5"/>
  <c r="S30" i="5"/>
  <c r="T30" i="5"/>
  <c r="S31" i="5"/>
  <c r="T31" i="5"/>
  <c r="T2" i="5"/>
  <c r="S2" i="5"/>
  <c r="G3" i="5"/>
  <c r="H3" i="5"/>
  <c r="G4" i="5"/>
  <c r="H4" i="5"/>
  <c r="G5" i="5"/>
  <c r="H5" i="5"/>
  <c r="G6" i="5"/>
  <c r="H6" i="5"/>
  <c r="G7" i="5"/>
  <c r="H7" i="5"/>
  <c r="G8" i="5"/>
  <c r="H8" i="5"/>
  <c r="G9" i="5"/>
  <c r="H9" i="5"/>
  <c r="G10" i="5"/>
  <c r="H10" i="5"/>
  <c r="G11" i="5"/>
  <c r="H11" i="5"/>
  <c r="G12" i="5"/>
  <c r="H12" i="5"/>
  <c r="G13" i="5"/>
  <c r="H13" i="5"/>
  <c r="G14" i="5"/>
  <c r="H14" i="5"/>
  <c r="G15" i="5"/>
  <c r="H15" i="5"/>
  <c r="G16" i="5"/>
  <c r="H16" i="5"/>
  <c r="G17" i="5"/>
  <c r="H17" i="5"/>
  <c r="G18" i="5"/>
  <c r="H18" i="5"/>
  <c r="G19" i="5"/>
  <c r="H19" i="5"/>
  <c r="G20" i="5"/>
  <c r="H20" i="5"/>
  <c r="G21" i="5"/>
  <c r="H21" i="5"/>
  <c r="G22" i="5"/>
  <c r="H22" i="5"/>
  <c r="G23" i="5"/>
  <c r="H23" i="5"/>
  <c r="G24" i="5"/>
  <c r="H24" i="5"/>
  <c r="G25" i="5"/>
  <c r="H25" i="5"/>
  <c r="G26" i="5"/>
  <c r="H26" i="5"/>
  <c r="G27" i="5"/>
  <c r="H27" i="5"/>
  <c r="G28" i="5"/>
  <c r="H28" i="5"/>
  <c r="G29" i="5"/>
  <c r="H29" i="5"/>
  <c r="G30" i="5"/>
  <c r="H30" i="5"/>
  <c r="G31" i="5"/>
  <c r="H31" i="5"/>
  <c r="H2" i="5"/>
  <c r="G2" i="5"/>
  <c r="A3" i="3"/>
  <c r="A3" i="5" s="1"/>
  <c r="A3" i="6" s="1"/>
  <c r="C3" i="3"/>
  <c r="C3" i="5" s="1"/>
  <c r="C3" i="6" s="1"/>
  <c r="D3" i="3"/>
  <c r="D3" i="5" s="1"/>
  <c r="D3" i="6" s="1"/>
  <c r="E3" i="3"/>
  <c r="F3" i="3"/>
  <c r="G3" i="3"/>
  <c r="H3" i="3"/>
  <c r="I3" i="3"/>
  <c r="J3" i="3"/>
  <c r="K3" i="3"/>
  <c r="L3" i="3"/>
  <c r="M3" i="3"/>
  <c r="N3" i="3"/>
  <c r="O3" i="3"/>
  <c r="P3" i="3"/>
  <c r="Q3" i="3"/>
  <c r="R3" i="3"/>
  <c r="S3" i="3"/>
  <c r="T3" i="3"/>
  <c r="U3" i="3"/>
  <c r="V3" i="3"/>
  <c r="W3" i="3"/>
  <c r="X3" i="3"/>
  <c r="Y3" i="3"/>
  <c r="Z3" i="3"/>
  <c r="AA3" i="3"/>
  <c r="AB3" i="3"/>
  <c r="AC3" i="3"/>
  <c r="AD3" i="3"/>
  <c r="AE3" i="3"/>
  <c r="AF3" i="3"/>
  <c r="AG3" i="3"/>
  <c r="AH3" i="3"/>
  <c r="AL3" i="3"/>
  <c r="AM3" i="3"/>
  <c r="AN3" i="3"/>
  <c r="AO3" i="3"/>
  <c r="AP3" i="3"/>
  <c r="AQ3" i="3"/>
  <c r="AR3" i="3"/>
  <c r="AS3" i="3"/>
  <c r="AT3" i="3"/>
  <c r="AU3" i="3"/>
  <c r="AV3" i="3"/>
  <c r="AW3" i="3"/>
  <c r="AX3" i="3"/>
  <c r="AY3" i="3"/>
  <c r="AZ3" i="3"/>
  <c r="BA3" i="3"/>
  <c r="BB3" i="3"/>
  <c r="BC3" i="3"/>
  <c r="BD3" i="3"/>
  <c r="BE3" i="3"/>
  <c r="BF3" i="3"/>
  <c r="BG3" i="3"/>
  <c r="BH3" i="3"/>
  <c r="BI3" i="3"/>
  <c r="BJ3" i="3"/>
  <c r="BK3" i="3"/>
  <c r="BL3" i="3"/>
  <c r="BM3" i="3"/>
  <c r="BN3" i="3"/>
  <c r="BO3" i="3"/>
  <c r="BP3" i="3"/>
  <c r="BQ3" i="3"/>
  <c r="BR3" i="3"/>
  <c r="BS3" i="3"/>
  <c r="BT3" i="3"/>
  <c r="BU3" i="3"/>
  <c r="BV3" i="3"/>
  <c r="BW3" i="3"/>
  <c r="BX3" i="3"/>
  <c r="BY3" i="3"/>
  <c r="BZ3" i="3"/>
  <c r="CA3" i="3"/>
  <c r="CB3" i="3"/>
  <c r="CC3" i="3"/>
  <c r="CD3" i="3"/>
  <c r="CE3" i="3"/>
  <c r="CF3" i="3"/>
  <c r="CG3" i="3"/>
  <c r="CH3" i="3"/>
  <c r="CI3" i="3"/>
  <c r="CJ3" i="3"/>
  <c r="CK3" i="3"/>
  <c r="CL3" i="3"/>
  <c r="CM3" i="3"/>
  <c r="CN3" i="3"/>
  <c r="CO3" i="3"/>
  <c r="CP3" i="3"/>
  <c r="CQ3" i="3"/>
  <c r="CR3" i="3"/>
  <c r="CS3" i="3"/>
  <c r="CT3" i="3"/>
  <c r="CU3" i="3"/>
  <c r="CV3" i="3"/>
  <c r="CW3" i="3"/>
  <c r="CX3" i="3"/>
  <c r="CY3" i="3"/>
  <c r="CZ3" i="3"/>
  <c r="DA3" i="3"/>
  <c r="DB3" i="3"/>
  <c r="DC3" i="3"/>
  <c r="DD3" i="3"/>
  <c r="DE3" i="3"/>
  <c r="DF3" i="3"/>
  <c r="DG3" i="3"/>
  <c r="DH3" i="3"/>
  <c r="DI3" i="3"/>
  <c r="DJ3" i="3"/>
  <c r="DK3" i="3"/>
  <c r="DO3" i="3"/>
  <c r="DP3" i="3"/>
  <c r="DQ3" i="3"/>
  <c r="DR3" i="3"/>
  <c r="DS3" i="3"/>
  <c r="DT3" i="3"/>
  <c r="DU3" i="3"/>
  <c r="DV3" i="3"/>
  <c r="DW3" i="3"/>
  <c r="DX3" i="3"/>
  <c r="DY3" i="3"/>
  <c r="DZ3" i="3"/>
  <c r="EA3" i="3"/>
  <c r="EB3" i="3"/>
  <c r="EC3" i="3"/>
  <c r="ED3" i="3"/>
  <c r="EE3" i="3"/>
  <c r="EF3" i="3"/>
  <c r="EG3" i="3"/>
  <c r="EH3" i="3"/>
  <c r="EI3" i="3"/>
  <c r="EJ3" i="3"/>
  <c r="EK3" i="3"/>
  <c r="EL3" i="3"/>
  <c r="EM3" i="3"/>
  <c r="EN3" i="3"/>
  <c r="EO3" i="3"/>
  <c r="EP3" i="3"/>
  <c r="EQ3" i="3"/>
  <c r="ER3" i="3"/>
  <c r="ES3" i="3"/>
  <c r="ET3" i="3"/>
  <c r="EU3" i="3"/>
  <c r="EV3" i="3"/>
  <c r="EW3" i="3"/>
  <c r="EX3" i="3"/>
  <c r="EY3" i="3"/>
  <c r="EZ3" i="3"/>
  <c r="FA3" i="3"/>
  <c r="FB3" i="3"/>
  <c r="FC3" i="3"/>
  <c r="FD3" i="3"/>
  <c r="FE3" i="3"/>
  <c r="FF3" i="3"/>
  <c r="FG3" i="3"/>
  <c r="FH3" i="3"/>
  <c r="FI3" i="3"/>
  <c r="FJ3" i="3"/>
  <c r="FK3" i="3"/>
  <c r="AC3" i="5" s="1"/>
  <c r="FM3" i="3"/>
  <c r="AE3" i="5" s="1"/>
  <c r="FN3" i="3"/>
  <c r="AF3" i="5" s="1"/>
  <c r="FO3" i="3"/>
  <c r="AG3" i="5" s="1"/>
  <c r="FP3" i="3"/>
  <c r="AH3" i="5" s="1"/>
  <c r="A4" i="3"/>
  <c r="A4" i="5" s="1"/>
  <c r="A4" i="6" s="1"/>
  <c r="C4" i="3"/>
  <c r="C4" i="5" s="1"/>
  <c r="C4" i="6" s="1"/>
  <c r="D4" i="3"/>
  <c r="D4" i="5" s="1"/>
  <c r="D4" i="6" s="1"/>
  <c r="E4" i="3"/>
  <c r="F4" i="3"/>
  <c r="G4" i="3"/>
  <c r="H4" i="3"/>
  <c r="I4" i="3"/>
  <c r="J4" i="3"/>
  <c r="K4" i="3"/>
  <c r="L4" i="3"/>
  <c r="M4" i="3"/>
  <c r="N4" i="3"/>
  <c r="O4" i="3"/>
  <c r="P4" i="3"/>
  <c r="Q4" i="3"/>
  <c r="R4" i="3"/>
  <c r="S4" i="3"/>
  <c r="T4" i="3"/>
  <c r="U4" i="3"/>
  <c r="V4" i="3"/>
  <c r="W4" i="3"/>
  <c r="X4" i="3"/>
  <c r="Y4" i="3"/>
  <c r="Z4" i="3"/>
  <c r="AA4" i="3"/>
  <c r="AB4" i="3"/>
  <c r="AC4" i="3"/>
  <c r="AD4" i="3"/>
  <c r="AE4" i="3"/>
  <c r="AF4" i="3"/>
  <c r="AG4" i="3"/>
  <c r="AH4" i="3"/>
  <c r="AL4" i="3"/>
  <c r="AM4" i="3"/>
  <c r="AN4" i="3"/>
  <c r="AO4" i="3"/>
  <c r="AP4" i="3"/>
  <c r="AQ4" i="3"/>
  <c r="AR4" i="3"/>
  <c r="AS4" i="3"/>
  <c r="AT4" i="3"/>
  <c r="AU4" i="3"/>
  <c r="AV4" i="3"/>
  <c r="AW4" i="3"/>
  <c r="AX4" i="3"/>
  <c r="AY4" i="3"/>
  <c r="AZ4" i="3"/>
  <c r="BA4" i="3"/>
  <c r="BB4" i="3"/>
  <c r="BC4" i="3"/>
  <c r="BD4" i="3"/>
  <c r="BE4" i="3"/>
  <c r="BF4" i="3"/>
  <c r="BG4" i="3"/>
  <c r="BH4" i="3"/>
  <c r="BI4" i="3"/>
  <c r="BJ4" i="3"/>
  <c r="BK4" i="3"/>
  <c r="BL4" i="3"/>
  <c r="BM4" i="3"/>
  <c r="BN4" i="3"/>
  <c r="BO4" i="3"/>
  <c r="BP4" i="3"/>
  <c r="BQ4" i="3"/>
  <c r="BR4" i="3"/>
  <c r="BS4" i="3"/>
  <c r="BT4" i="3"/>
  <c r="BU4" i="3"/>
  <c r="BV4" i="3"/>
  <c r="BW4" i="3"/>
  <c r="BX4" i="3"/>
  <c r="BY4" i="3"/>
  <c r="BZ4" i="3"/>
  <c r="CA4" i="3"/>
  <c r="CB4" i="3"/>
  <c r="CC4" i="3"/>
  <c r="CD4" i="3"/>
  <c r="CE4" i="3"/>
  <c r="CF4" i="3"/>
  <c r="CG4" i="3"/>
  <c r="CH4" i="3"/>
  <c r="CI4" i="3"/>
  <c r="CJ4" i="3"/>
  <c r="CK4" i="3"/>
  <c r="CL4" i="3"/>
  <c r="CM4" i="3"/>
  <c r="CN4" i="3"/>
  <c r="CO4" i="3"/>
  <c r="CP4" i="3"/>
  <c r="CQ4" i="3"/>
  <c r="CR4" i="3"/>
  <c r="CS4" i="3"/>
  <c r="CT4" i="3"/>
  <c r="CU4" i="3"/>
  <c r="CV4" i="3"/>
  <c r="CW4" i="3"/>
  <c r="CX4" i="3"/>
  <c r="CY4" i="3"/>
  <c r="CZ4" i="3"/>
  <c r="DA4" i="3"/>
  <c r="DB4" i="3"/>
  <c r="DC4" i="3"/>
  <c r="DD4" i="3"/>
  <c r="DE4" i="3"/>
  <c r="DF4" i="3"/>
  <c r="DG4" i="3"/>
  <c r="DH4" i="3"/>
  <c r="DI4" i="3"/>
  <c r="DJ4" i="3"/>
  <c r="DK4" i="3"/>
  <c r="DO4" i="3"/>
  <c r="DP4" i="3"/>
  <c r="DQ4" i="3"/>
  <c r="DR4" i="3"/>
  <c r="DS4" i="3"/>
  <c r="DT4" i="3"/>
  <c r="DU4" i="3"/>
  <c r="DV4" i="3"/>
  <c r="DW4" i="3"/>
  <c r="DX4" i="3"/>
  <c r="DY4" i="3"/>
  <c r="DZ4" i="3"/>
  <c r="EA4" i="3"/>
  <c r="EB4" i="3"/>
  <c r="EC4" i="3"/>
  <c r="ED4" i="3"/>
  <c r="EE4" i="3"/>
  <c r="EF4" i="3"/>
  <c r="EG4" i="3"/>
  <c r="EH4" i="3"/>
  <c r="EI4" i="3"/>
  <c r="EJ4" i="3"/>
  <c r="EK4" i="3"/>
  <c r="EL4" i="3"/>
  <c r="EM4" i="3"/>
  <c r="EN4" i="3"/>
  <c r="EO4" i="3"/>
  <c r="EP4" i="3"/>
  <c r="EQ4" i="3"/>
  <c r="ER4" i="3"/>
  <c r="ES4" i="3"/>
  <c r="ET4" i="3"/>
  <c r="EU4" i="3"/>
  <c r="EV4" i="3"/>
  <c r="EW4" i="3"/>
  <c r="EX4" i="3"/>
  <c r="EY4" i="3"/>
  <c r="EZ4" i="3"/>
  <c r="FA4" i="3"/>
  <c r="FB4" i="3"/>
  <c r="FC4" i="3"/>
  <c r="FD4" i="3"/>
  <c r="FE4" i="3"/>
  <c r="FF4" i="3"/>
  <c r="FG4" i="3"/>
  <c r="FH4" i="3"/>
  <c r="FI4" i="3"/>
  <c r="FJ4" i="3"/>
  <c r="FK4" i="3"/>
  <c r="AC4" i="5" s="1"/>
  <c r="FM4" i="3"/>
  <c r="AE4" i="5" s="1"/>
  <c r="FN4" i="3"/>
  <c r="AF4" i="5" s="1"/>
  <c r="FO4" i="3"/>
  <c r="AG4" i="5" s="1"/>
  <c r="FP4" i="3"/>
  <c r="AH4" i="5" s="1"/>
  <c r="A5" i="3"/>
  <c r="A5" i="5" s="1"/>
  <c r="A5" i="6" s="1"/>
  <c r="C5" i="3"/>
  <c r="C5" i="5" s="1"/>
  <c r="C5" i="6" s="1"/>
  <c r="D5" i="3"/>
  <c r="D5" i="5" s="1"/>
  <c r="D5" i="6" s="1"/>
  <c r="E5" i="3"/>
  <c r="F5" i="3"/>
  <c r="G5" i="3"/>
  <c r="H5" i="3"/>
  <c r="I5" i="3"/>
  <c r="J5" i="3"/>
  <c r="K5" i="3"/>
  <c r="L5" i="3"/>
  <c r="M5" i="3"/>
  <c r="N5" i="3"/>
  <c r="O5" i="3"/>
  <c r="P5" i="3"/>
  <c r="Q5" i="3"/>
  <c r="R5" i="3"/>
  <c r="S5" i="3"/>
  <c r="T5" i="3"/>
  <c r="U5" i="3"/>
  <c r="V5" i="3"/>
  <c r="W5" i="3"/>
  <c r="X5" i="3"/>
  <c r="Y5" i="3"/>
  <c r="Z5" i="3"/>
  <c r="AA5" i="3"/>
  <c r="AB5" i="3"/>
  <c r="AC5" i="3"/>
  <c r="AD5" i="3"/>
  <c r="AE5" i="3"/>
  <c r="AF5" i="3"/>
  <c r="AG5" i="3"/>
  <c r="AH5" i="3"/>
  <c r="AL5" i="3"/>
  <c r="AM5" i="3"/>
  <c r="AN5" i="3"/>
  <c r="AO5" i="3"/>
  <c r="AP5" i="3"/>
  <c r="AQ5" i="3"/>
  <c r="AR5" i="3"/>
  <c r="AS5" i="3"/>
  <c r="AT5" i="3"/>
  <c r="AU5" i="3"/>
  <c r="AV5" i="3"/>
  <c r="AW5" i="3"/>
  <c r="AX5" i="3"/>
  <c r="AY5" i="3"/>
  <c r="AZ5" i="3"/>
  <c r="BA5" i="3"/>
  <c r="BB5" i="3"/>
  <c r="BC5" i="3"/>
  <c r="BD5" i="3"/>
  <c r="BE5" i="3"/>
  <c r="BF5" i="3"/>
  <c r="BG5" i="3"/>
  <c r="BH5" i="3"/>
  <c r="BI5" i="3"/>
  <c r="BJ5" i="3"/>
  <c r="BK5" i="3"/>
  <c r="BL5" i="3"/>
  <c r="BM5" i="3"/>
  <c r="BN5" i="3"/>
  <c r="BO5" i="3"/>
  <c r="BP5" i="3"/>
  <c r="BQ5" i="3"/>
  <c r="BR5" i="3"/>
  <c r="BS5" i="3"/>
  <c r="BT5" i="3"/>
  <c r="BU5" i="3"/>
  <c r="BV5" i="3"/>
  <c r="BW5" i="3"/>
  <c r="BX5" i="3"/>
  <c r="BY5" i="3"/>
  <c r="BZ5" i="3"/>
  <c r="CA5" i="3"/>
  <c r="CB5" i="3"/>
  <c r="CC5" i="3"/>
  <c r="CD5" i="3"/>
  <c r="CE5" i="3"/>
  <c r="CF5" i="3"/>
  <c r="CG5" i="3"/>
  <c r="CH5" i="3"/>
  <c r="CI5" i="3"/>
  <c r="CJ5" i="3"/>
  <c r="CK5" i="3"/>
  <c r="CL5" i="3"/>
  <c r="CM5" i="3"/>
  <c r="CN5" i="3"/>
  <c r="CO5" i="3"/>
  <c r="CP5" i="3"/>
  <c r="CQ5" i="3"/>
  <c r="CR5" i="3"/>
  <c r="CS5" i="3"/>
  <c r="CT5" i="3"/>
  <c r="CU5" i="3"/>
  <c r="CV5" i="3"/>
  <c r="CW5" i="3"/>
  <c r="CX5" i="3"/>
  <c r="CY5" i="3"/>
  <c r="CZ5" i="3"/>
  <c r="DA5" i="3"/>
  <c r="DB5" i="3"/>
  <c r="DC5" i="3"/>
  <c r="DD5" i="3"/>
  <c r="DE5" i="3"/>
  <c r="DF5" i="3"/>
  <c r="DG5" i="3"/>
  <c r="DH5" i="3"/>
  <c r="DI5" i="3"/>
  <c r="DJ5" i="3"/>
  <c r="DK5" i="3"/>
  <c r="DO5" i="3"/>
  <c r="DP5" i="3"/>
  <c r="DQ5" i="3"/>
  <c r="DR5" i="3"/>
  <c r="DS5" i="3"/>
  <c r="DT5" i="3"/>
  <c r="DU5" i="3"/>
  <c r="DV5" i="3"/>
  <c r="DW5" i="3"/>
  <c r="DX5" i="3"/>
  <c r="DY5" i="3"/>
  <c r="DZ5" i="3"/>
  <c r="EA5" i="3"/>
  <c r="EB5" i="3"/>
  <c r="EC5" i="3"/>
  <c r="ED5" i="3"/>
  <c r="EE5" i="3"/>
  <c r="EF5" i="3"/>
  <c r="EG5" i="3"/>
  <c r="EH5" i="3"/>
  <c r="EI5" i="3"/>
  <c r="EJ5" i="3"/>
  <c r="EK5" i="3"/>
  <c r="EL5" i="3"/>
  <c r="EM5" i="3"/>
  <c r="EN5" i="3"/>
  <c r="EO5" i="3"/>
  <c r="EP5" i="3"/>
  <c r="EQ5" i="3"/>
  <c r="ER5" i="3"/>
  <c r="ES5" i="3"/>
  <c r="ET5" i="3"/>
  <c r="EU5" i="3"/>
  <c r="EV5" i="3"/>
  <c r="EW5" i="3"/>
  <c r="EX5" i="3"/>
  <c r="EY5" i="3"/>
  <c r="EZ5" i="3"/>
  <c r="FA5" i="3"/>
  <c r="FB5" i="3"/>
  <c r="FC5" i="3"/>
  <c r="FD5" i="3"/>
  <c r="FE5" i="3"/>
  <c r="FF5" i="3"/>
  <c r="FG5" i="3"/>
  <c r="FH5" i="3"/>
  <c r="FI5" i="3"/>
  <c r="FJ5" i="3"/>
  <c r="FK5" i="3"/>
  <c r="AC5" i="5" s="1"/>
  <c r="FM5" i="3"/>
  <c r="AE5" i="5" s="1"/>
  <c r="FN5" i="3"/>
  <c r="AF5" i="5" s="1"/>
  <c r="FO5" i="3"/>
  <c r="AG5" i="5" s="1"/>
  <c r="FP5" i="3"/>
  <c r="AH5" i="5" s="1"/>
  <c r="A6" i="3"/>
  <c r="A6" i="5" s="1"/>
  <c r="A6" i="6" s="1"/>
  <c r="C6" i="3"/>
  <c r="C6" i="5" s="1"/>
  <c r="C6" i="6" s="1"/>
  <c r="D6" i="3"/>
  <c r="D6" i="5" s="1"/>
  <c r="D6" i="6" s="1"/>
  <c r="E6" i="3"/>
  <c r="F6" i="3"/>
  <c r="G6" i="3"/>
  <c r="H6" i="3"/>
  <c r="I6" i="3"/>
  <c r="J6" i="3"/>
  <c r="K6" i="3"/>
  <c r="L6" i="3"/>
  <c r="M6" i="3"/>
  <c r="N6" i="3"/>
  <c r="O6" i="3"/>
  <c r="P6" i="3"/>
  <c r="Q6" i="3"/>
  <c r="R6" i="3"/>
  <c r="S6" i="3"/>
  <c r="T6" i="3"/>
  <c r="U6" i="3"/>
  <c r="V6" i="3"/>
  <c r="W6" i="3"/>
  <c r="X6" i="3"/>
  <c r="Y6" i="3"/>
  <c r="Z6" i="3"/>
  <c r="AA6" i="3"/>
  <c r="AB6" i="3"/>
  <c r="AC6" i="3"/>
  <c r="AD6" i="3"/>
  <c r="AE6" i="3"/>
  <c r="AF6" i="3"/>
  <c r="AG6" i="3"/>
  <c r="AH6" i="3"/>
  <c r="AL6" i="3"/>
  <c r="AM6" i="3"/>
  <c r="AN6" i="3"/>
  <c r="AO6" i="3"/>
  <c r="AP6" i="3"/>
  <c r="AQ6" i="3"/>
  <c r="AR6" i="3"/>
  <c r="AS6" i="3"/>
  <c r="AT6" i="3"/>
  <c r="AU6" i="3"/>
  <c r="AV6" i="3"/>
  <c r="AW6" i="3"/>
  <c r="AX6" i="3"/>
  <c r="AY6" i="3"/>
  <c r="AZ6" i="3"/>
  <c r="BA6" i="3"/>
  <c r="BB6" i="3"/>
  <c r="BC6" i="3"/>
  <c r="BD6" i="3"/>
  <c r="BE6" i="3"/>
  <c r="BF6" i="3"/>
  <c r="BG6" i="3"/>
  <c r="BH6" i="3"/>
  <c r="BI6" i="3"/>
  <c r="BJ6" i="3"/>
  <c r="BK6" i="3"/>
  <c r="BL6" i="3"/>
  <c r="BM6" i="3"/>
  <c r="BN6" i="3"/>
  <c r="BO6" i="3"/>
  <c r="BP6" i="3"/>
  <c r="BQ6" i="3"/>
  <c r="BR6" i="3"/>
  <c r="BS6" i="3"/>
  <c r="BT6" i="3"/>
  <c r="BU6" i="3"/>
  <c r="BV6" i="3"/>
  <c r="BW6" i="3"/>
  <c r="BX6" i="3"/>
  <c r="BY6" i="3"/>
  <c r="BZ6" i="3"/>
  <c r="CA6" i="3"/>
  <c r="CB6" i="3"/>
  <c r="CC6" i="3"/>
  <c r="CD6" i="3"/>
  <c r="CE6" i="3"/>
  <c r="CF6" i="3"/>
  <c r="CG6" i="3"/>
  <c r="CH6" i="3"/>
  <c r="CI6" i="3"/>
  <c r="CJ6" i="3"/>
  <c r="CK6" i="3"/>
  <c r="CL6" i="3"/>
  <c r="CM6" i="3"/>
  <c r="CN6" i="3"/>
  <c r="CO6" i="3"/>
  <c r="CP6" i="3"/>
  <c r="CQ6" i="3"/>
  <c r="CR6" i="3"/>
  <c r="CS6" i="3"/>
  <c r="CT6" i="3"/>
  <c r="CU6" i="3"/>
  <c r="CV6" i="3"/>
  <c r="CW6" i="3"/>
  <c r="CX6" i="3"/>
  <c r="CY6" i="3"/>
  <c r="CZ6" i="3"/>
  <c r="DA6" i="3"/>
  <c r="DB6" i="3"/>
  <c r="DC6" i="3"/>
  <c r="DD6" i="3"/>
  <c r="DE6" i="3"/>
  <c r="DF6" i="3"/>
  <c r="DG6" i="3"/>
  <c r="DH6" i="3"/>
  <c r="DI6" i="3"/>
  <c r="DJ6" i="3"/>
  <c r="DK6" i="3"/>
  <c r="DO6" i="3"/>
  <c r="DP6" i="3"/>
  <c r="DQ6" i="3"/>
  <c r="DR6" i="3"/>
  <c r="DS6" i="3"/>
  <c r="DT6" i="3"/>
  <c r="DU6" i="3"/>
  <c r="DV6" i="3"/>
  <c r="DW6" i="3"/>
  <c r="DX6" i="3"/>
  <c r="DY6" i="3"/>
  <c r="DZ6" i="3"/>
  <c r="EA6" i="3"/>
  <c r="EB6" i="3"/>
  <c r="EC6" i="3"/>
  <c r="ED6" i="3"/>
  <c r="EE6" i="3"/>
  <c r="EF6" i="3"/>
  <c r="EG6" i="3"/>
  <c r="EH6" i="3"/>
  <c r="EI6" i="3"/>
  <c r="EJ6" i="3"/>
  <c r="EK6" i="3"/>
  <c r="EL6" i="3"/>
  <c r="EM6" i="3"/>
  <c r="EN6" i="3"/>
  <c r="EO6" i="3"/>
  <c r="EP6" i="3"/>
  <c r="EQ6" i="3"/>
  <c r="ER6" i="3"/>
  <c r="ES6" i="3"/>
  <c r="ET6" i="3"/>
  <c r="EU6" i="3"/>
  <c r="EV6" i="3"/>
  <c r="EW6" i="3"/>
  <c r="EX6" i="3"/>
  <c r="EY6" i="3"/>
  <c r="EZ6" i="3"/>
  <c r="FA6" i="3"/>
  <c r="FB6" i="3"/>
  <c r="FC6" i="3"/>
  <c r="FD6" i="3"/>
  <c r="FE6" i="3"/>
  <c r="FF6" i="3"/>
  <c r="FG6" i="3"/>
  <c r="FH6" i="3"/>
  <c r="FI6" i="3"/>
  <c r="FJ6" i="3"/>
  <c r="FK6" i="3"/>
  <c r="AC6" i="5" s="1"/>
  <c r="FM6" i="3"/>
  <c r="AE6" i="5" s="1"/>
  <c r="FN6" i="3"/>
  <c r="AF6" i="5" s="1"/>
  <c r="FO6" i="3"/>
  <c r="AG6" i="5" s="1"/>
  <c r="FP6" i="3"/>
  <c r="AH6" i="5" s="1"/>
  <c r="A7" i="3"/>
  <c r="A7" i="5" s="1"/>
  <c r="A7" i="6" s="1"/>
  <c r="C7" i="3"/>
  <c r="C7" i="5" s="1"/>
  <c r="C7" i="6" s="1"/>
  <c r="D7" i="3"/>
  <c r="D7" i="5" s="1"/>
  <c r="D7" i="6" s="1"/>
  <c r="E7" i="3"/>
  <c r="F7" i="3"/>
  <c r="G7" i="3"/>
  <c r="H7" i="3"/>
  <c r="I7" i="3"/>
  <c r="J7" i="3"/>
  <c r="K7" i="3"/>
  <c r="L7" i="3"/>
  <c r="M7" i="3"/>
  <c r="N7" i="3"/>
  <c r="O7" i="3"/>
  <c r="P7" i="3"/>
  <c r="Q7" i="3"/>
  <c r="R7" i="3"/>
  <c r="S7" i="3"/>
  <c r="T7" i="3"/>
  <c r="U7" i="3"/>
  <c r="V7" i="3"/>
  <c r="W7" i="3"/>
  <c r="X7" i="3"/>
  <c r="Y7" i="3"/>
  <c r="Z7" i="3"/>
  <c r="AA7" i="3"/>
  <c r="AB7" i="3"/>
  <c r="AC7" i="3"/>
  <c r="AD7" i="3"/>
  <c r="AE7" i="3"/>
  <c r="AF7" i="3"/>
  <c r="AG7" i="3"/>
  <c r="AH7" i="3"/>
  <c r="AL7" i="3"/>
  <c r="AM7" i="3"/>
  <c r="AN7" i="3"/>
  <c r="AO7" i="3"/>
  <c r="AP7" i="3"/>
  <c r="AQ7" i="3"/>
  <c r="AR7" i="3"/>
  <c r="AS7" i="3"/>
  <c r="AT7" i="3"/>
  <c r="AU7" i="3"/>
  <c r="AV7" i="3"/>
  <c r="AW7" i="3"/>
  <c r="AX7" i="3"/>
  <c r="AY7" i="3"/>
  <c r="AZ7" i="3"/>
  <c r="BA7" i="3"/>
  <c r="BB7" i="3"/>
  <c r="BC7" i="3"/>
  <c r="BD7" i="3"/>
  <c r="BE7" i="3"/>
  <c r="BF7" i="3"/>
  <c r="BG7" i="3"/>
  <c r="BH7" i="3"/>
  <c r="BI7" i="3"/>
  <c r="BJ7" i="3"/>
  <c r="BK7" i="3"/>
  <c r="BL7" i="3"/>
  <c r="BM7" i="3"/>
  <c r="BN7" i="3"/>
  <c r="BO7" i="3"/>
  <c r="BP7" i="3"/>
  <c r="BQ7" i="3"/>
  <c r="BR7" i="3"/>
  <c r="BS7" i="3"/>
  <c r="BT7" i="3"/>
  <c r="BU7" i="3"/>
  <c r="BV7" i="3"/>
  <c r="BW7" i="3"/>
  <c r="BX7" i="3"/>
  <c r="BY7" i="3"/>
  <c r="BZ7" i="3"/>
  <c r="CA7" i="3"/>
  <c r="CB7" i="3"/>
  <c r="CC7" i="3"/>
  <c r="CD7" i="3"/>
  <c r="CE7" i="3"/>
  <c r="CF7" i="3"/>
  <c r="CG7" i="3"/>
  <c r="CH7" i="3"/>
  <c r="CI7" i="3"/>
  <c r="CJ7" i="3"/>
  <c r="CK7" i="3"/>
  <c r="CL7" i="3"/>
  <c r="CM7" i="3"/>
  <c r="CN7" i="3"/>
  <c r="CO7" i="3"/>
  <c r="CP7" i="3"/>
  <c r="CQ7" i="3"/>
  <c r="CR7" i="3"/>
  <c r="CS7" i="3"/>
  <c r="CT7" i="3"/>
  <c r="CU7" i="3"/>
  <c r="CV7" i="3"/>
  <c r="CW7" i="3"/>
  <c r="CX7" i="3"/>
  <c r="CY7" i="3"/>
  <c r="CZ7" i="3"/>
  <c r="DA7" i="3"/>
  <c r="DB7" i="3"/>
  <c r="DC7" i="3"/>
  <c r="DD7" i="3"/>
  <c r="DE7" i="3"/>
  <c r="DF7" i="3"/>
  <c r="DG7" i="3"/>
  <c r="DH7" i="3"/>
  <c r="DI7" i="3"/>
  <c r="DJ7" i="3"/>
  <c r="DK7" i="3"/>
  <c r="DO7" i="3"/>
  <c r="DP7" i="3"/>
  <c r="DQ7" i="3"/>
  <c r="DR7" i="3"/>
  <c r="DS7" i="3"/>
  <c r="DT7" i="3"/>
  <c r="DU7" i="3"/>
  <c r="DV7" i="3"/>
  <c r="DW7" i="3"/>
  <c r="DX7" i="3"/>
  <c r="DY7" i="3"/>
  <c r="DZ7" i="3"/>
  <c r="EA7" i="3"/>
  <c r="EB7" i="3"/>
  <c r="EC7" i="3"/>
  <c r="ED7" i="3"/>
  <c r="EE7" i="3"/>
  <c r="EF7" i="3"/>
  <c r="EG7" i="3"/>
  <c r="EH7" i="3"/>
  <c r="EI7" i="3"/>
  <c r="EJ7" i="3"/>
  <c r="EK7" i="3"/>
  <c r="EL7" i="3"/>
  <c r="EM7" i="3"/>
  <c r="EN7" i="3"/>
  <c r="EO7" i="3"/>
  <c r="EP7" i="3"/>
  <c r="EQ7" i="3"/>
  <c r="ER7" i="3"/>
  <c r="ES7" i="3"/>
  <c r="ET7" i="3"/>
  <c r="EU7" i="3"/>
  <c r="EV7" i="3"/>
  <c r="EW7" i="3"/>
  <c r="EX7" i="3"/>
  <c r="EY7" i="3"/>
  <c r="EZ7" i="3"/>
  <c r="FA7" i="3"/>
  <c r="FB7" i="3"/>
  <c r="FC7" i="3"/>
  <c r="FD7" i="3"/>
  <c r="FE7" i="3"/>
  <c r="FF7" i="3"/>
  <c r="FG7" i="3"/>
  <c r="FH7" i="3"/>
  <c r="FI7" i="3"/>
  <c r="FJ7" i="3"/>
  <c r="FK7" i="3"/>
  <c r="AC7" i="5" s="1"/>
  <c r="FM7" i="3"/>
  <c r="AE7" i="5" s="1"/>
  <c r="FN7" i="3"/>
  <c r="AF7" i="5" s="1"/>
  <c r="FO7" i="3"/>
  <c r="AG7" i="5" s="1"/>
  <c r="FP7" i="3"/>
  <c r="AH7" i="5" s="1"/>
  <c r="A8" i="3"/>
  <c r="A8" i="5" s="1"/>
  <c r="A8" i="6" s="1"/>
  <c r="C8" i="3"/>
  <c r="C8" i="5" s="1"/>
  <c r="C8" i="6" s="1"/>
  <c r="D8" i="3"/>
  <c r="D8" i="5" s="1"/>
  <c r="D8" i="6" s="1"/>
  <c r="E8" i="3"/>
  <c r="F8" i="3"/>
  <c r="G8" i="3"/>
  <c r="H8" i="3"/>
  <c r="I8" i="3"/>
  <c r="J8" i="3"/>
  <c r="K8" i="3"/>
  <c r="L8" i="3"/>
  <c r="M8" i="3"/>
  <c r="N8" i="3"/>
  <c r="O8" i="3"/>
  <c r="P8" i="3"/>
  <c r="Q8" i="3"/>
  <c r="R8" i="3"/>
  <c r="S8" i="3"/>
  <c r="T8" i="3"/>
  <c r="U8" i="3"/>
  <c r="V8" i="3"/>
  <c r="W8" i="3"/>
  <c r="X8" i="3"/>
  <c r="Y8" i="3"/>
  <c r="Z8" i="3"/>
  <c r="AA8" i="3"/>
  <c r="AB8" i="3"/>
  <c r="AC8" i="3"/>
  <c r="AD8" i="3"/>
  <c r="AE8" i="3"/>
  <c r="AF8" i="3"/>
  <c r="AG8" i="3"/>
  <c r="AH8" i="3"/>
  <c r="AL8" i="3"/>
  <c r="AM8" i="3"/>
  <c r="AN8" i="3"/>
  <c r="AO8" i="3"/>
  <c r="AP8" i="3"/>
  <c r="AQ8" i="3"/>
  <c r="AR8" i="3"/>
  <c r="AS8" i="3"/>
  <c r="AT8" i="3"/>
  <c r="AU8" i="3"/>
  <c r="AV8" i="3"/>
  <c r="AW8" i="3"/>
  <c r="AX8" i="3"/>
  <c r="AY8" i="3"/>
  <c r="AZ8" i="3"/>
  <c r="BA8" i="3"/>
  <c r="BB8" i="3"/>
  <c r="BC8" i="3"/>
  <c r="BD8" i="3"/>
  <c r="BE8" i="3"/>
  <c r="BF8" i="3"/>
  <c r="BG8" i="3"/>
  <c r="BH8" i="3"/>
  <c r="BI8" i="3"/>
  <c r="BJ8" i="3"/>
  <c r="BK8" i="3"/>
  <c r="BL8" i="3"/>
  <c r="BM8" i="3"/>
  <c r="BN8" i="3"/>
  <c r="BO8" i="3"/>
  <c r="BP8" i="3"/>
  <c r="BQ8" i="3"/>
  <c r="BR8" i="3"/>
  <c r="BS8" i="3"/>
  <c r="BT8" i="3"/>
  <c r="BU8" i="3"/>
  <c r="BV8" i="3"/>
  <c r="BW8" i="3"/>
  <c r="BX8" i="3"/>
  <c r="BY8" i="3"/>
  <c r="BZ8" i="3"/>
  <c r="CA8" i="3"/>
  <c r="CB8" i="3"/>
  <c r="CC8" i="3"/>
  <c r="CD8" i="3"/>
  <c r="CE8" i="3"/>
  <c r="CF8" i="3"/>
  <c r="CG8" i="3"/>
  <c r="CH8" i="3"/>
  <c r="CI8" i="3"/>
  <c r="CJ8" i="3"/>
  <c r="CK8" i="3"/>
  <c r="CL8" i="3"/>
  <c r="CM8" i="3"/>
  <c r="CN8" i="3"/>
  <c r="CO8" i="3"/>
  <c r="CP8" i="3"/>
  <c r="CQ8" i="3"/>
  <c r="CR8" i="3"/>
  <c r="CS8" i="3"/>
  <c r="CT8" i="3"/>
  <c r="CU8" i="3"/>
  <c r="CV8" i="3"/>
  <c r="CW8" i="3"/>
  <c r="CX8" i="3"/>
  <c r="CY8" i="3"/>
  <c r="CZ8" i="3"/>
  <c r="DA8" i="3"/>
  <c r="DB8" i="3"/>
  <c r="DC8" i="3"/>
  <c r="DD8" i="3"/>
  <c r="DE8" i="3"/>
  <c r="DF8" i="3"/>
  <c r="DG8" i="3"/>
  <c r="DH8" i="3"/>
  <c r="DI8" i="3"/>
  <c r="DJ8" i="3"/>
  <c r="DK8" i="3"/>
  <c r="DO8" i="3"/>
  <c r="DP8" i="3"/>
  <c r="DQ8" i="3"/>
  <c r="DR8" i="3"/>
  <c r="DS8" i="3"/>
  <c r="DT8" i="3"/>
  <c r="DU8" i="3"/>
  <c r="DV8" i="3"/>
  <c r="DW8" i="3"/>
  <c r="DX8" i="3"/>
  <c r="DY8" i="3"/>
  <c r="DZ8" i="3"/>
  <c r="EA8" i="3"/>
  <c r="EB8" i="3"/>
  <c r="EC8" i="3"/>
  <c r="ED8" i="3"/>
  <c r="EE8" i="3"/>
  <c r="EF8" i="3"/>
  <c r="EG8" i="3"/>
  <c r="EH8" i="3"/>
  <c r="EI8" i="3"/>
  <c r="EJ8" i="3"/>
  <c r="EK8" i="3"/>
  <c r="EL8" i="3"/>
  <c r="EM8" i="3"/>
  <c r="EN8" i="3"/>
  <c r="EO8" i="3"/>
  <c r="EP8" i="3"/>
  <c r="EQ8" i="3"/>
  <c r="ER8" i="3"/>
  <c r="ES8" i="3"/>
  <c r="ET8" i="3"/>
  <c r="EU8" i="3"/>
  <c r="EV8" i="3"/>
  <c r="EW8" i="3"/>
  <c r="EX8" i="3"/>
  <c r="EY8" i="3"/>
  <c r="EZ8" i="3"/>
  <c r="FA8" i="3"/>
  <c r="FB8" i="3"/>
  <c r="FC8" i="3"/>
  <c r="FD8" i="3"/>
  <c r="FE8" i="3"/>
  <c r="FF8" i="3"/>
  <c r="FG8" i="3"/>
  <c r="FH8" i="3"/>
  <c r="FI8" i="3"/>
  <c r="FJ8" i="3"/>
  <c r="FK8" i="3"/>
  <c r="AC8" i="5" s="1"/>
  <c r="FM8" i="3"/>
  <c r="AE8" i="5" s="1"/>
  <c r="FN8" i="3"/>
  <c r="AF8" i="5" s="1"/>
  <c r="FO8" i="3"/>
  <c r="AG8" i="5" s="1"/>
  <c r="FP8" i="3"/>
  <c r="AH8" i="5" s="1"/>
  <c r="A9" i="3"/>
  <c r="A9" i="5" s="1"/>
  <c r="A9" i="6" s="1"/>
  <c r="C9" i="3"/>
  <c r="C9" i="5" s="1"/>
  <c r="C9" i="6" s="1"/>
  <c r="D9" i="3"/>
  <c r="D9" i="5" s="1"/>
  <c r="D9" i="6" s="1"/>
  <c r="E9" i="3"/>
  <c r="F9" i="3"/>
  <c r="G9" i="3"/>
  <c r="H9" i="3"/>
  <c r="I9" i="3"/>
  <c r="J9" i="3"/>
  <c r="K9" i="3"/>
  <c r="L9" i="3"/>
  <c r="M9" i="3"/>
  <c r="N9" i="3"/>
  <c r="O9" i="3"/>
  <c r="P9" i="3"/>
  <c r="Q9" i="3"/>
  <c r="R9" i="3"/>
  <c r="S9" i="3"/>
  <c r="T9" i="3"/>
  <c r="U9" i="3"/>
  <c r="V9" i="3"/>
  <c r="W9" i="3"/>
  <c r="X9" i="3"/>
  <c r="Y9" i="3"/>
  <c r="Z9" i="3"/>
  <c r="AA9" i="3"/>
  <c r="AB9" i="3"/>
  <c r="AC9" i="3"/>
  <c r="AD9" i="3"/>
  <c r="AE9" i="3"/>
  <c r="AF9" i="3"/>
  <c r="AG9" i="3"/>
  <c r="AH9" i="3"/>
  <c r="AL9" i="3"/>
  <c r="AM9" i="3"/>
  <c r="AN9" i="3"/>
  <c r="AO9" i="3"/>
  <c r="AP9" i="3"/>
  <c r="AQ9" i="3"/>
  <c r="AR9" i="3"/>
  <c r="AS9" i="3"/>
  <c r="AT9" i="3"/>
  <c r="AU9" i="3"/>
  <c r="AV9" i="3"/>
  <c r="AW9" i="3"/>
  <c r="AX9" i="3"/>
  <c r="AY9" i="3"/>
  <c r="AZ9" i="3"/>
  <c r="BA9" i="3"/>
  <c r="BB9" i="3"/>
  <c r="BC9" i="3"/>
  <c r="BD9" i="3"/>
  <c r="BE9" i="3"/>
  <c r="BF9" i="3"/>
  <c r="BG9" i="3"/>
  <c r="BH9" i="3"/>
  <c r="BI9" i="3"/>
  <c r="BJ9" i="3"/>
  <c r="BK9" i="3"/>
  <c r="BL9" i="3"/>
  <c r="BM9" i="3"/>
  <c r="BN9" i="3"/>
  <c r="BO9" i="3"/>
  <c r="BP9" i="3"/>
  <c r="BQ9" i="3"/>
  <c r="BR9" i="3"/>
  <c r="BS9" i="3"/>
  <c r="BT9" i="3"/>
  <c r="BU9" i="3"/>
  <c r="BV9" i="3"/>
  <c r="BW9" i="3"/>
  <c r="BX9" i="3"/>
  <c r="BY9" i="3"/>
  <c r="BZ9" i="3"/>
  <c r="CA9" i="3"/>
  <c r="CB9" i="3"/>
  <c r="CC9" i="3"/>
  <c r="CD9" i="3"/>
  <c r="CE9" i="3"/>
  <c r="CF9" i="3"/>
  <c r="CG9" i="3"/>
  <c r="CH9" i="3"/>
  <c r="CI9" i="3"/>
  <c r="CJ9" i="3"/>
  <c r="CK9" i="3"/>
  <c r="CL9" i="3"/>
  <c r="CM9" i="3"/>
  <c r="CN9" i="3"/>
  <c r="CO9" i="3"/>
  <c r="CP9" i="3"/>
  <c r="CQ9" i="3"/>
  <c r="CR9" i="3"/>
  <c r="CS9" i="3"/>
  <c r="CT9" i="3"/>
  <c r="CU9" i="3"/>
  <c r="CV9" i="3"/>
  <c r="CW9" i="3"/>
  <c r="CX9" i="3"/>
  <c r="CY9" i="3"/>
  <c r="CZ9" i="3"/>
  <c r="DA9" i="3"/>
  <c r="DB9" i="3"/>
  <c r="DC9" i="3"/>
  <c r="DD9" i="3"/>
  <c r="DE9" i="3"/>
  <c r="DF9" i="3"/>
  <c r="DG9" i="3"/>
  <c r="DH9" i="3"/>
  <c r="DI9" i="3"/>
  <c r="DJ9" i="3"/>
  <c r="DK9" i="3"/>
  <c r="DO9" i="3"/>
  <c r="DP9" i="3"/>
  <c r="DQ9" i="3"/>
  <c r="DR9" i="3"/>
  <c r="DS9" i="3"/>
  <c r="DT9" i="3"/>
  <c r="DU9" i="3"/>
  <c r="DV9" i="3"/>
  <c r="DW9" i="3"/>
  <c r="DX9" i="3"/>
  <c r="DY9" i="3"/>
  <c r="DZ9" i="3"/>
  <c r="EA9" i="3"/>
  <c r="EB9" i="3"/>
  <c r="EC9" i="3"/>
  <c r="ED9" i="3"/>
  <c r="EE9" i="3"/>
  <c r="EF9" i="3"/>
  <c r="EG9" i="3"/>
  <c r="EH9" i="3"/>
  <c r="EI9" i="3"/>
  <c r="EJ9" i="3"/>
  <c r="EK9" i="3"/>
  <c r="EL9" i="3"/>
  <c r="EM9" i="3"/>
  <c r="EN9" i="3"/>
  <c r="EO9" i="3"/>
  <c r="EP9" i="3"/>
  <c r="EQ9" i="3"/>
  <c r="ER9" i="3"/>
  <c r="ES9" i="3"/>
  <c r="ET9" i="3"/>
  <c r="EU9" i="3"/>
  <c r="EV9" i="3"/>
  <c r="EW9" i="3"/>
  <c r="EX9" i="3"/>
  <c r="EY9" i="3"/>
  <c r="EZ9" i="3"/>
  <c r="FA9" i="3"/>
  <c r="FB9" i="3"/>
  <c r="FC9" i="3"/>
  <c r="FD9" i="3"/>
  <c r="FE9" i="3"/>
  <c r="FF9" i="3"/>
  <c r="FG9" i="3"/>
  <c r="FH9" i="3"/>
  <c r="FI9" i="3"/>
  <c r="FJ9" i="3"/>
  <c r="FK9" i="3"/>
  <c r="AC9" i="5" s="1"/>
  <c r="FM9" i="3"/>
  <c r="AE9" i="5" s="1"/>
  <c r="FN9" i="3"/>
  <c r="AF9" i="5" s="1"/>
  <c r="FO9" i="3"/>
  <c r="AG9" i="5" s="1"/>
  <c r="FP9" i="3"/>
  <c r="AH9" i="5" s="1"/>
  <c r="A10" i="3"/>
  <c r="A10" i="5" s="1"/>
  <c r="A10" i="6" s="1"/>
  <c r="C10" i="3"/>
  <c r="C10" i="5" s="1"/>
  <c r="C10" i="6" s="1"/>
  <c r="D10" i="3"/>
  <c r="D10" i="5" s="1"/>
  <c r="D10" i="6" s="1"/>
  <c r="E10" i="3"/>
  <c r="F10" i="3"/>
  <c r="G10" i="3"/>
  <c r="H10" i="3"/>
  <c r="I10" i="3"/>
  <c r="J10" i="3"/>
  <c r="K10" i="3"/>
  <c r="L10" i="3"/>
  <c r="M10" i="3"/>
  <c r="N10" i="3"/>
  <c r="O10" i="3"/>
  <c r="P10" i="3"/>
  <c r="Q10" i="3"/>
  <c r="R10" i="3"/>
  <c r="S10" i="3"/>
  <c r="T10" i="3"/>
  <c r="U10" i="3"/>
  <c r="V10" i="3"/>
  <c r="W10" i="3"/>
  <c r="X10" i="3"/>
  <c r="Y10" i="3"/>
  <c r="Z10" i="3"/>
  <c r="AA10" i="3"/>
  <c r="AB10" i="3"/>
  <c r="AC10" i="3"/>
  <c r="AD10" i="3"/>
  <c r="AE10" i="3"/>
  <c r="AF10" i="3"/>
  <c r="AG10" i="3"/>
  <c r="AH10" i="3"/>
  <c r="AL10" i="3"/>
  <c r="AM10" i="3"/>
  <c r="AN10" i="3"/>
  <c r="AO10" i="3"/>
  <c r="AP10" i="3"/>
  <c r="AQ10" i="3"/>
  <c r="AR10" i="3"/>
  <c r="AS10" i="3"/>
  <c r="AT10" i="3"/>
  <c r="AU10" i="3"/>
  <c r="AV10" i="3"/>
  <c r="AW10" i="3"/>
  <c r="AX10" i="3"/>
  <c r="AY10" i="3"/>
  <c r="AZ10" i="3"/>
  <c r="BA10" i="3"/>
  <c r="BB10" i="3"/>
  <c r="BC10" i="3"/>
  <c r="BD10" i="3"/>
  <c r="BE10" i="3"/>
  <c r="BF10" i="3"/>
  <c r="BG10" i="3"/>
  <c r="BH10" i="3"/>
  <c r="BI10" i="3"/>
  <c r="BJ10" i="3"/>
  <c r="BK10" i="3"/>
  <c r="BL10" i="3"/>
  <c r="BM10" i="3"/>
  <c r="BN10" i="3"/>
  <c r="BO10" i="3"/>
  <c r="BP10" i="3"/>
  <c r="BQ10" i="3"/>
  <c r="BR10" i="3"/>
  <c r="BS10" i="3"/>
  <c r="BT10" i="3"/>
  <c r="BU10" i="3"/>
  <c r="BV10" i="3"/>
  <c r="BW10" i="3"/>
  <c r="BX10" i="3"/>
  <c r="BY10" i="3"/>
  <c r="BZ10" i="3"/>
  <c r="CA10" i="3"/>
  <c r="CB10" i="3"/>
  <c r="CC10" i="3"/>
  <c r="CD10" i="3"/>
  <c r="CE10" i="3"/>
  <c r="CF10" i="3"/>
  <c r="CG10" i="3"/>
  <c r="CH10" i="3"/>
  <c r="CI10" i="3"/>
  <c r="CJ10" i="3"/>
  <c r="CK10" i="3"/>
  <c r="CL10" i="3"/>
  <c r="CM10" i="3"/>
  <c r="CN10" i="3"/>
  <c r="CO10" i="3"/>
  <c r="CP10" i="3"/>
  <c r="CQ10" i="3"/>
  <c r="CR10" i="3"/>
  <c r="CS10" i="3"/>
  <c r="CT10" i="3"/>
  <c r="CU10" i="3"/>
  <c r="CV10" i="3"/>
  <c r="CW10" i="3"/>
  <c r="CX10" i="3"/>
  <c r="CY10" i="3"/>
  <c r="CZ10" i="3"/>
  <c r="DA10" i="3"/>
  <c r="DB10" i="3"/>
  <c r="DC10" i="3"/>
  <c r="DD10" i="3"/>
  <c r="DE10" i="3"/>
  <c r="DF10" i="3"/>
  <c r="DG10" i="3"/>
  <c r="DH10" i="3"/>
  <c r="DI10" i="3"/>
  <c r="DJ10" i="3"/>
  <c r="DK10" i="3"/>
  <c r="DO10" i="3"/>
  <c r="DP10" i="3"/>
  <c r="DQ10" i="3"/>
  <c r="DR10" i="3"/>
  <c r="DS10" i="3"/>
  <c r="DT10" i="3"/>
  <c r="DU10" i="3"/>
  <c r="DV10" i="3"/>
  <c r="DW10" i="3"/>
  <c r="DX10" i="3"/>
  <c r="DY10" i="3"/>
  <c r="DZ10" i="3"/>
  <c r="EA10" i="3"/>
  <c r="EB10" i="3"/>
  <c r="EC10" i="3"/>
  <c r="ED10" i="3"/>
  <c r="EE10" i="3"/>
  <c r="EF10" i="3"/>
  <c r="EG10" i="3"/>
  <c r="EH10" i="3"/>
  <c r="EI10" i="3"/>
  <c r="EJ10" i="3"/>
  <c r="EK10" i="3"/>
  <c r="EL10" i="3"/>
  <c r="EM10" i="3"/>
  <c r="EN10" i="3"/>
  <c r="EO10" i="3"/>
  <c r="EP10" i="3"/>
  <c r="EQ10" i="3"/>
  <c r="ER10" i="3"/>
  <c r="ES10" i="3"/>
  <c r="ET10" i="3"/>
  <c r="EU10" i="3"/>
  <c r="EV10" i="3"/>
  <c r="EW10" i="3"/>
  <c r="EX10" i="3"/>
  <c r="EY10" i="3"/>
  <c r="EZ10" i="3"/>
  <c r="FA10" i="3"/>
  <c r="FB10" i="3"/>
  <c r="FC10" i="3"/>
  <c r="FD10" i="3"/>
  <c r="FE10" i="3"/>
  <c r="FF10" i="3"/>
  <c r="FG10" i="3"/>
  <c r="FH10" i="3"/>
  <c r="FI10" i="3"/>
  <c r="FJ10" i="3"/>
  <c r="FK10" i="3"/>
  <c r="AC10" i="5" s="1"/>
  <c r="FM10" i="3"/>
  <c r="AE10" i="5" s="1"/>
  <c r="FN10" i="3"/>
  <c r="AF10" i="5" s="1"/>
  <c r="FO10" i="3"/>
  <c r="AG10" i="5" s="1"/>
  <c r="FP10" i="3"/>
  <c r="AH10" i="5" s="1"/>
  <c r="A11" i="3"/>
  <c r="A11" i="5" s="1"/>
  <c r="A11" i="6" s="1"/>
  <c r="C11" i="3"/>
  <c r="C11" i="5" s="1"/>
  <c r="C11" i="6" s="1"/>
  <c r="D11" i="3"/>
  <c r="D11" i="5" s="1"/>
  <c r="D11" i="6" s="1"/>
  <c r="E11" i="3"/>
  <c r="F11" i="3"/>
  <c r="G11" i="3"/>
  <c r="H11" i="3"/>
  <c r="I11" i="3"/>
  <c r="J11" i="3"/>
  <c r="K11" i="3"/>
  <c r="L11" i="3"/>
  <c r="M11" i="3"/>
  <c r="N11" i="3"/>
  <c r="O11" i="3"/>
  <c r="P11" i="3"/>
  <c r="Q11" i="3"/>
  <c r="R11" i="3"/>
  <c r="S11" i="3"/>
  <c r="T11" i="3"/>
  <c r="U11" i="3"/>
  <c r="V11" i="3"/>
  <c r="W11" i="3"/>
  <c r="X11" i="3"/>
  <c r="Y11" i="3"/>
  <c r="Z11" i="3"/>
  <c r="AA11" i="3"/>
  <c r="AB11" i="3"/>
  <c r="AC11" i="3"/>
  <c r="AD11" i="3"/>
  <c r="AE11" i="3"/>
  <c r="AF11" i="3"/>
  <c r="AG11" i="3"/>
  <c r="AH11" i="3"/>
  <c r="AL11" i="3"/>
  <c r="AM11" i="3"/>
  <c r="AN11" i="3"/>
  <c r="AO11" i="3"/>
  <c r="AP11" i="3"/>
  <c r="AQ11" i="3"/>
  <c r="AR11" i="3"/>
  <c r="AS11" i="3"/>
  <c r="AT11" i="3"/>
  <c r="AU11" i="3"/>
  <c r="AV11" i="3"/>
  <c r="AW11" i="3"/>
  <c r="AX11" i="3"/>
  <c r="AY11" i="3"/>
  <c r="AZ11" i="3"/>
  <c r="BA11" i="3"/>
  <c r="BB11" i="3"/>
  <c r="BC11" i="3"/>
  <c r="BD11" i="3"/>
  <c r="BE11" i="3"/>
  <c r="BF11" i="3"/>
  <c r="BG11" i="3"/>
  <c r="BH11" i="3"/>
  <c r="BI11" i="3"/>
  <c r="BJ11" i="3"/>
  <c r="BK11" i="3"/>
  <c r="BL11" i="3"/>
  <c r="BM11" i="3"/>
  <c r="BN11" i="3"/>
  <c r="BO11" i="3"/>
  <c r="BP11" i="3"/>
  <c r="BQ11" i="3"/>
  <c r="BR11" i="3"/>
  <c r="BS11" i="3"/>
  <c r="BT11" i="3"/>
  <c r="BU11" i="3"/>
  <c r="BV11" i="3"/>
  <c r="BW11" i="3"/>
  <c r="BX11" i="3"/>
  <c r="BY11" i="3"/>
  <c r="BZ11" i="3"/>
  <c r="CA11" i="3"/>
  <c r="CB11" i="3"/>
  <c r="CC11" i="3"/>
  <c r="CD11" i="3"/>
  <c r="CE11" i="3"/>
  <c r="CF11" i="3"/>
  <c r="CG11" i="3"/>
  <c r="CH11" i="3"/>
  <c r="CI11" i="3"/>
  <c r="CJ11" i="3"/>
  <c r="CK11" i="3"/>
  <c r="CL11" i="3"/>
  <c r="CM11" i="3"/>
  <c r="CN11" i="3"/>
  <c r="CO11" i="3"/>
  <c r="CP11" i="3"/>
  <c r="CQ11" i="3"/>
  <c r="CR11" i="3"/>
  <c r="CS11" i="3"/>
  <c r="CT11" i="3"/>
  <c r="CU11" i="3"/>
  <c r="CV11" i="3"/>
  <c r="CW11" i="3"/>
  <c r="CX11" i="3"/>
  <c r="CY11" i="3"/>
  <c r="CZ11" i="3"/>
  <c r="DA11" i="3"/>
  <c r="DB11" i="3"/>
  <c r="DC11" i="3"/>
  <c r="DD11" i="3"/>
  <c r="DE11" i="3"/>
  <c r="DF11" i="3"/>
  <c r="DG11" i="3"/>
  <c r="DH11" i="3"/>
  <c r="DI11" i="3"/>
  <c r="DJ11" i="3"/>
  <c r="DK11" i="3"/>
  <c r="DO11" i="3"/>
  <c r="DP11" i="3"/>
  <c r="DQ11" i="3"/>
  <c r="DR11" i="3"/>
  <c r="DS11" i="3"/>
  <c r="DT11" i="3"/>
  <c r="DU11" i="3"/>
  <c r="DV11" i="3"/>
  <c r="DW11" i="3"/>
  <c r="DX11" i="3"/>
  <c r="DY11" i="3"/>
  <c r="DZ11" i="3"/>
  <c r="EA11" i="3"/>
  <c r="EB11" i="3"/>
  <c r="EC11" i="3"/>
  <c r="ED11" i="3"/>
  <c r="EE11" i="3"/>
  <c r="EF11" i="3"/>
  <c r="EG11" i="3"/>
  <c r="EH11" i="3"/>
  <c r="EI11" i="3"/>
  <c r="EJ11" i="3"/>
  <c r="EK11" i="3"/>
  <c r="EL11" i="3"/>
  <c r="EM11" i="3"/>
  <c r="EN11" i="3"/>
  <c r="EO11" i="3"/>
  <c r="EP11" i="3"/>
  <c r="EQ11" i="3"/>
  <c r="ER11" i="3"/>
  <c r="ES11" i="3"/>
  <c r="ET11" i="3"/>
  <c r="EU11" i="3"/>
  <c r="EV11" i="3"/>
  <c r="EW11" i="3"/>
  <c r="EX11" i="3"/>
  <c r="EY11" i="3"/>
  <c r="EZ11" i="3"/>
  <c r="FA11" i="3"/>
  <c r="FB11" i="3"/>
  <c r="FC11" i="3"/>
  <c r="FD11" i="3"/>
  <c r="FE11" i="3"/>
  <c r="FF11" i="3"/>
  <c r="FG11" i="3"/>
  <c r="FH11" i="3"/>
  <c r="FI11" i="3"/>
  <c r="FJ11" i="3"/>
  <c r="FK11" i="3"/>
  <c r="AC11" i="5" s="1"/>
  <c r="FM11" i="3"/>
  <c r="AE11" i="5" s="1"/>
  <c r="FN11" i="3"/>
  <c r="AF11" i="5" s="1"/>
  <c r="FO11" i="3"/>
  <c r="AG11" i="5" s="1"/>
  <c r="FP11" i="3"/>
  <c r="AH11" i="5" s="1"/>
  <c r="A12" i="3"/>
  <c r="A12" i="5" s="1"/>
  <c r="A12" i="6" s="1"/>
  <c r="C12" i="3"/>
  <c r="C12" i="5" s="1"/>
  <c r="C12" i="6" s="1"/>
  <c r="D12" i="3"/>
  <c r="D12" i="5" s="1"/>
  <c r="D12" i="6" s="1"/>
  <c r="E12" i="3"/>
  <c r="F12" i="3"/>
  <c r="G12" i="3"/>
  <c r="H12" i="3"/>
  <c r="I12" i="3"/>
  <c r="J12" i="3"/>
  <c r="K12" i="3"/>
  <c r="L12" i="3"/>
  <c r="M12" i="3"/>
  <c r="N12" i="3"/>
  <c r="O12" i="3"/>
  <c r="P12" i="3"/>
  <c r="Q12" i="3"/>
  <c r="R12" i="3"/>
  <c r="S12" i="3"/>
  <c r="T12" i="3"/>
  <c r="U12" i="3"/>
  <c r="V12" i="3"/>
  <c r="W12" i="3"/>
  <c r="X12" i="3"/>
  <c r="Y12" i="3"/>
  <c r="Z12" i="3"/>
  <c r="AA12" i="3"/>
  <c r="AB12" i="3"/>
  <c r="AC12" i="3"/>
  <c r="AD12" i="3"/>
  <c r="AE12" i="3"/>
  <c r="AF12" i="3"/>
  <c r="AG12" i="3"/>
  <c r="AH12" i="3"/>
  <c r="AL12" i="3"/>
  <c r="AM12" i="3"/>
  <c r="AN12" i="3"/>
  <c r="AO12" i="3"/>
  <c r="AP12" i="3"/>
  <c r="AQ12" i="3"/>
  <c r="AR12" i="3"/>
  <c r="AS12" i="3"/>
  <c r="AT12" i="3"/>
  <c r="AU12" i="3"/>
  <c r="AV12" i="3"/>
  <c r="AW12" i="3"/>
  <c r="AX12" i="3"/>
  <c r="AY12" i="3"/>
  <c r="AZ12" i="3"/>
  <c r="BA12" i="3"/>
  <c r="BB12" i="3"/>
  <c r="BC12" i="3"/>
  <c r="BD12" i="3"/>
  <c r="BE12" i="3"/>
  <c r="BF12" i="3"/>
  <c r="BG12" i="3"/>
  <c r="BH12" i="3"/>
  <c r="BI12" i="3"/>
  <c r="BJ12" i="3"/>
  <c r="BK12" i="3"/>
  <c r="BL12" i="3"/>
  <c r="BM12" i="3"/>
  <c r="BN12" i="3"/>
  <c r="BO12" i="3"/>
  <c r="BP12" i="3"/>
  <c r="BQ12" i="3"/>
  <c r="BR12" i="3"/>
  <c r="BS12" i="3"/>
  <c r="BT12" i="3"/>
  <c r="BU12" i="3"/>
  <c r="BV12" i="3"/>
  <c r="BW12" i="3"/>
  <c r="BX12" i="3"/>
  <c r="BY12" i="3"/>
  <c r="BZ12" i="3"/>
  <c r="CA12" i="3"/>
  <c r="CB12" i="3"/>
  <c r="CC12" i="3"/>
  <c r="CD12" i="3"/>
  <c r="CE12" i="3"/>
  <c r="CF12" i="3"/>
  <c r="CG12" i="3"/>
  <c r="CH12" i="3"/>
  <c r="CI12" i="3"/>
  <c r="CJ12" i="3"/>
  <c r="CK12" i="3"/>
  <c r="CL12" i="3"/>
  <c r="CM12" i="3"/>
  <c r="CN12" i="3"/>
  <c r="CO12" i="3"/>
  <c r="CP12" i="3"/>
  <c r="CQ12" i="3"/>
  <c r="CR12" i="3"/>
  <c r="CS12" i="3"/>
  <c r="CT12" i="3"/>
  <c r="CU12" i="3"/>
  <c r="CV12" i="3"/>
  <c r="CW12" i="3"/>
  <c r="CX12" i="3"/>
  <c r="CY12" i="3"/>
  <c r="CZ12" i="3"/>
  <c r="DA12" i="3"/>
  <c r="DB12" i="3"/>
  <c r="DC12" i="3"/>
  <c r="DD12" i="3"/>
  <c r="DE12" i="3"/>
  <c r="DF12" i="3"/>
  <c r="DG12" i="3"/>
  <c r="DH12" i="3"/>
  <c r="DI12" i="3"/>
  <c r="DJ12" i="3"/>
  <c r="DK12" i="3"/>
  <c r="DO12" i="3"/>
  <c r="DP12" i="3"/>
  <c r="DQ12" i="3"/>
  <c r="DR12" i="3"/>
  <c r="DS12" i="3"/>
  <c r="DT12" i="3"/>
  <c r="DU12" i="3"/>
  <c r="DV12" i="3"/>
  <c r="DW12" i="3"/>
  <c r="DX12" i="3"/>
  <c r="DY12" i="3"/>
  <c r="DZ12" i="3"/>
  <c r="EA12" i="3"/>
  <c r="EB12" i="3"/>
  <c r="EC12" i="3"/>
  <c r="ED12" i="3"/>
  <c r="EE12" i="3"/>
  <c r="EF12" i="3"/>
  <c r="EG12" i="3"/>
  <c r="EH12" i="3"/>
  <c r="EI12" i="3"/>
  <c r="EJ12" i="3"/>
  <c r="EK12" i="3"/>
  <c r="EL12" i="3"/>
  <c r="EM12" i="3"/>
  <c r="EN12" i="3"/>
  <c r="EO12" i="3"/>
  <c r="EP12" i="3"/>
  <c r="EQ12" i="3"/>
  <c r="ER12" i="3"/>
  <c r="ES12" i="3"/>
  <c r="ET12" i="3"/>
  <c r="EU12" i="3"/>
  <c r="EV12" i="3"/>
  <c r="EW12" i="3"/>
  <c r="EX12" i="3"/>
  <c r="EY12" i="3"/>
  <c r="EZ12" i="3"/>
  <c r="FA12" i="3"/>
  <c r="FB12" i="3"/>
  <c r="FC12" i="3"/>
  <c r="FD12" i="3"/>
  <c r="FE12" i="3"/>
  <c r="FF12" i="3"/>
  <c r="FG12" i="3"/>
  <c r="FH12" i="3"/>
  <c r="FI12" i="3"/>
  <c r="FJ12" i="3"/>
  <c r="FK12" i="3"/>
  <c r="AC12" i="5" s="1"/>
  <c r="FM12" i="3"/>
  <c r="AE12" i="5" s="1"/>
  <c r="FN12" i="3"/>
  <c r="AF12" i="5" s="1"/>
  <c r="FO12" i="3"/>
  <c r="AG12" i="5" s="1"/>
  <c r="FP12" i="3"/>
  <c r="AH12" i="5" s="1"/>
  <c r="A13" i="3"/>
  <c r="A13" i="5" s="1"/>
  <c r="A13" i="6" s="1"/>
  <c r="C13" i="3"/>
  <c r="C13" i="5" s="1"/>
  <c r="C13" i="6" s="1"/>
  <c r="D13" i="3"/>
  <c r="D13" i="5" s="1"/>
  <c r="D13" i="6" s="1"/>
  <c r="E13" i="3"/>
  <c r="F13" i="3"/>
  <c r="G13" i="3"/>
  <c r="H13" i="3"/>
  <c r="I13" i="3"/>
  <c r="J13" i="3"/>
  <c r="K13" i="3"/>
  <c r="L13" i="3"/>
  <c r="M13" i="3"/>
  <c r="N13" i="3"/>
  <c r="O13" i="3"/>
  <c r="P13" i="3"/>
  <c r="Q13" i="3"/>
  <c r="R13" i="3"/>
  <c r="S13" i="3"/>
  <c r="T13" i="3"/>
  <c r="U13" i="3"/>
  <c r="V13" i="3"/>
  <c r="W13" i="3"/>
  <c r="X13" i="3"/>
  <c r="Y13" i="3"/>
  <c r="Z13" i="3"/>
  <c r="AA13" i="3"/>
  <c r="AB13" i="3"/>
  <c r="AC13" i="3"/>
  <c r="AD13" i="3"/>
  <c r="AE13" i="3"/>
  <c r="AF13" i="3"/>
  <c r="AG13" i="3"/>
  <c r="AH13" i="3"/>
  <c r="AL13" i="3"/>
  <c r="AM13" i="3"/>
  <c r="AN13" i="3"/>
  <c r="AO13" i="3"/>
  <c r="AP13" i="3"/>
  <c r="AQ13" i="3"/>
  <c r="AR13" i="3"/>
  <c r="AS13" i="3"/>
  <c r="AT13" i="3"/>
  <c r="AU13" i="3"/>
  <c r="AV13" i="3"/>
  <c r="AW13" i="3"/>
  <c r="AX13" i="3"/>
  <c r="AY13" i="3"/>
  <c r="AZ13" i="3"/>
  <c r="BA13" i="3"/>
  <c r="BB13" i="3"/>
  <c r="BC13" i="3"/>
  <c r="BD13" i="3"/>
  <c r="BE13" i="3"/>
  <c r="BF13" i="3"/>
  <c r="BG13" i="3"/>
  <c r="BH13" i="3"/>
  <c r="BI13" i="3"/>
  <c r="BJ13" i="3"/>
  <c r="BK13" i="3"/>
  <c r="BL13" i="3"/>
  <c r="BM13" i="3"/>
  <c r="BN13" i="3"/>
  <c r="BO13" i="3"/>
  <c r="BP13" i="3"/>
  <c r="BQ13" i="3"/>
  <c r="BR13" i="3"/>
  <c r="BS13" i="3"/>
  <c r="BT13" i="3"/>
  <c r="BU13" i="3"/>
  <c r="BV13" i="3"/>
  <c r="BW13" i="3"/>
  <c r="BX13" i="3"/>
  <c r="BY13" i="3"/>
  <c r="BZ13" i="3"/>
  <c r="CA13" i="3"/>
  <c r="CB13" i="3"/>
  <c r="CC13" i="3"/>
  <c r="CD13" i="3"/>
  <c r="CE13" i="3"/>
  <c r="CF13" i="3"/>
  <c r="CG13" i="3"/>
  <c r="CH13" i="3"/>
  <c r="CI13" i="3"/>
  <c r="CJ13" i="3"/>
  <c r="CK13" i="3"/>
  <c r="CL13" i="3"/>
  <c r="CM13" i="3"/>
  <c r="CN13" i="3"/>
  <c r="CO13" i="3"/>
  <c r="CP13" i="3"/>
  <c r="CQ13" i="3"/>
  <c r="CR13" i="3"/>
  <c r="CS13" i="3"/>
  <c r="CT13" i="3"/>
  <c r="CU13" i="3"/>
  <c r="CV13" i="3"/>
  <c r="CW13" i="3"/>
  <c r="CX13" i="3"/>
  <c r="CY13" i="3"/>
  <c r="CZ13" i="3"/>
  <c r="DA13" i="3"/>
  <c r="DB13" i="3"/>
  <c r="DC13" i="3"/>
  <c r="DD13" i="3"/>
  <c r="DE13" i="3"/>
  <c r="DF13" i="3"/>
  <c r="DG13" i="3"/>
  <c r="DH13" i="3"/>
  <c r="DI13" i="3"/>
  <c r="DJ13" i="3"/>
  <c r="DK13" i="3"/>
  <c r="DO13" i="3"/>
  <c r="DP13" i="3"/>
  <c r="DQ13" i="3"/>
  <c r="DR13" i="3"/>
  <c r="DS13" i="3"/>
  <c r="DT13" i="3"/>
  <c r="DU13" i="3"/>
  <c r="DV13" i="3"/>
  <c r="DW13" i="3"/>
  <c r="DX13" i="3"/>
  <c r="DY13" i="3"/>
  <c r="DZ13" i="3"/>
  <c r="EA13" i="3"/>
  <c r="EB13" i="3"/>
  <c r="EC13" i="3"/>
  <c r="ED13" i="3"/>
  <c r="EE13" i="3"/>
  <c r="EF13" i="3"/>
  <c r="EG13" i="3"/>
  <c r="EH13" i="3"/>
  <c r="EI13" i="3"/>
  <c r="EJ13" i="3"/>
  <c r="EK13" i="3"/>
  <c r="EL13" i="3"/>
  <c r="EM13" i="3"/>
  <c r="EN13" i="3"/>
  <c r="EO13" i="3"/>
  <c r="EP13" i="3"/>
  <c r="EQ13" i="3"/>
  <c r="ER13" i="3"/>
  <c r="ES13" i="3"/>
  <c r="ET13" i="3"/>
  <c r="EU13" i="3"/>
  <c r="EV13" i="3"/>
  <c r="EW13" i="3"/>
  <c r="EX13" i="3"/>
  <c r="EY13" i="3"/>
  <c r="EZ13" i="3"/>
  <c r="FA13" i="3"/>
  <c r="FB13" i="3"/>
  <c r="FC13" i="3"/>
  <c r="FD13" i="3"/>
  <c r="FE13" i="3"/>
  <c r="FF13" i="3"/>
  <c r="FG13" i="3"/>
  <c r="FH13" i="3"/>
  <c r="FI13" i="3"/>
  <c r="FJ13" i="3"/>
  <c r="FK13" i="3"/>
  <c r="AC13" i="5" s="1"/>
  <c r="FM13" i="3"/>
  <c r="AE13" i="5" s="1"/>
  <c r="FN13" i="3"/>
  <c r="AF13" i="5" s="1"/>
  <c r="FO13" i="3"/>
  <c r="AG13" i="5" s="1"/>
  <c r="FP13" i="3"/>
  <c r="AH13" i="5" s="1"/>
  <c r="A14" i="3"/>
  <c r="A14" i="5" s="1"/>
  <c r="A14" i="6" s="1"/>
  <c r="C14" i="3"/>
  <c r="C14" i="5" s="1"/>
  <c r="C14" i="6" s="1"/>
  <c r="D14" i="3"/>
  <c r="D14" i="5" s="1"/>
  <c r="D14" i="6" s="1"/>
  <c r="E14" i="3"/>
  <c r="F14" i="3"/>
  <c r="G14" i="3"/>
  <c r="H14" i="3"/>
  <c r="I14" i="3"/>
  <c r="J14" i="3"/>
  <c r="K14" i="3"/>
  <c r="L14" i="3"/>
  <c r="M14" i="3"/>
  <c r="N14" i="3"/>
  <c r="O14" i="3"/>
  <c r="P14" i="3"/>
  <c r="Q14" i="3"/>
  <c r="R14" i="3"/>
  <c r="S14" i="3"/>
  <c r="T14" i="3"/>
  <c r="U14" i="3"/>
  <c r="V14" i="3"/>
  <c r="W14" i="3"/>
  <c r="X14" i="3"/>
  <c r="Y14" i="3"/>
  <c r="Z14" i="3"/>
  <c r="AA14" i="3"/>
  <c r="AB14" i="3"/>
  <c r="AC14" i="3"/>
  <c r="AD14" i="3"/>
  <c r="AE14" i="3"/>
  <c r="AF14" i="3"/>
  <c r="AG14" i="3"/>
  <c r="AH14" i="3"/>
  <c r="AL14" i="3"/>
  <c r="AM14" i="3"/>
  <c r="AN14" i="3"/>
  <c r="AO14" i="3"/>
  <c r="AP14" i="3"/>
  <c r="AQ14" i="3"/>
  <c r="AR14" i="3"/>
  <c r="AS14" i="3"/>
  <c r="AT14" i="3"/>
  <c r="AU14" i="3"/>
  <c r="AV14" i="3"/>
  <c r="AW14" i="3"/>
  <c r="AX14" i="3"/>
  <c r="AY14" i="3"/>
  <c r="AZ14" i="3"/>
  <c r="BA14" i="3"/>
  <c r="BB14" i="3"/>
  <c r="BC14" i="3"/>
  <c r="BD14" i="3"/>
  <c r="BE14" i="3"/>
  <c r="BF14" i="3"/>
  <c r="BG14" i="3"/>
  <c r="BH14" i="3"/>
  <c r="BI14" i="3"/>
  <c r="BJ14" i="3"/>
  <c r="BK14" i="3"/>
  <c r="BL14" i="3"/>
  <c r="BM14" i="3"/>
  <c r="BN14" i="3"/>
  <c r="BO14" i="3"/>
  <c r="BP14" i="3"/>
  <c r="BQ14" i="3"/>
  <c r="BR14" i="3"/>
  <c r="BS14" i="3"/>
  <c r="BT14" i="3"/>
  <c r="BU14" i="3"/>
  <c r="BV14" i="3"/>
  <c r="BW14" i="3"/>
  <c r="BX14" i="3"/>
  <c r="BY14" i="3"/>
  <c r="BZ14" i="3"/>
  <c r="CA14" i="3"/>
  <c r="CB14" i="3"/>
  <c r="CC14" i="3"/>
  <c r="CD14" i="3"/>
  <c r="CE14" i="3"/>
  <c r="CF14" i="3"/>
  <c r="CG14" i="3"/>
  <c r="CH14" i="3"/>
  <c r="CI14" i="3"/>
  <c r="CJ14" i="3"/>
  <c r="CK14" i="3"/>
  <c r="CL14" i="3"/>
  <c r="CM14" i="3"/>
  <c r="CN14" i="3"/>
  <c r="CO14" i="3"/>
  <c r="CP14" i="3"/>
  <c r="CQ14" i="3"/>
  <c r="CR14" i="3"/>
  <c r="CS14" i="3"/>
  <c r="CT14" i="3"/>
  <c r="CU14" i="3"/>
  <c r="CV14" i="3"/>
  <c r="CW14" i="3"/>
  <c r="CX14" i="3"/>
  <c r="CY14" i="3"/>
  <c r="CZ14" i="3"/>
  <c r="DA14" i="3"/>
  <c r="DB14" i="3"/>
  <c r="DC14" i="3"/>
  <c r="DD14" i="3"/>
  <c r="DE14" i="3"/>
  <c r="DF14" i="3"/>
  <c r="DG14" i="3"/>
  <c r="DH14" i="3"/>
  <c r="DI14" i="3"/>
  <c r="DJ14" i="3"/>
  <c r="DK14" i="3"/>
  <c r="DO14" i="3"/>
  <c r="DP14" i="3"/>
  <c r="DQ14" i="3"/>
  <c r="DR14" i="3"/>
  <c r="DS14" i="3"/>
  <c r="DT14" i="3"/>
  <c r="DU14" i="3"/>
  <c r="DV14" i="3"/>
  <c r="DW14" i="3"/>
  <c r="DX14" i="3"/>
  <c r="DY14" i="3"/>
  <c r="DZ14" i="3"/>
  <c r="EA14" i="3"/>
  <c r="EB14" i="3"/>
  <c r="EC14" i="3"/>
  <c r="ED14" i="3"/>
  <c r="EE14" i="3"/>
  <c r="EF14" i="3"/>
  <c r="EG14" i="3"/>
  <c r="EH14" i="3"/>
  <c r="EI14" i="3"/>
  <c r="EJ14" i="3"/>
  <c r="EK14" i="3"/>
  <c r="EL14" i="3"/>
  <c r="EM14" i="3"/>
  <c r="EN14" i="3"/>
  <c r="EO14" i="3"/>
  <c r="EP14" i="3"/>
  <c r="EQ14" i="3"/>
  <c r="ER14" i="3"/>
  <c r="ES14" i="3"/>
  <c r="ET14" i="3"/>
  <c r="EU14" i="3"/>
  <c r="EV14" i="3"/>
  <c r="EW14" i="3"/>
  <c r="EX14" i="3"/>
  <c r="EY14" i="3"/>
  <c r="EZ14" i="3"/>
  <c r="FA14" i="3"/>
  <c r="FB14" i="3"/>
  <c r="FC14" i="3"/>
  <c r="FD14" i="3"/>
  <c r="FE14" i="3"/>
  <c r="FF14" i="3"/>
  <c r="FG14" i="3"/>
  <c r="FH14" i="3"/>
  <c r="FI14" i="3"/>
  <c r="FJ14" i="3"/>
  <c r="FK14" i="3"/>
  <c r="AC14" i="5" s="1"/>
  <c r="FM14" i="3"/>
  <c r="AE14" i="5" s="1"/>
  <c r="FN14" i="3"/>
  <c r="AF14" i="5" s="1"/>
  <c r="FO14" i="3"/>
  <c r="AG14" i="5" s="1"/>
  <c r="FP14" i="3"/>
  <c r="AH14" i="5" s="1"/>
  <c r="A15" i="3"/>
  <c r="A15" i="5" s="1"/>
  <c r="A15" i="6" s="1"/>
  <c r="C15" i="3"/>
  <c r="C15" i="5" s="1"/>
  <c r="C15" i="6" s="1"/>
  <c r="D15" i="3"/>
  <c r="D15" i="5" s="1"/>
  <c r="D15" i="6" s="1"/>
  <c r="E15" i="3"/>
  <c r="F15" i="3"/>
  <c r="G15" i="3"/>
  <c r="H15" i="3"/>
  <c r="I15" i="3"/>
  <c r="J15" i="3"/>
  <c r="K15" i="3"/>
  <c r="L15" i="3"/>
  <c r="M15" i="3"/>
  <c r="N15" i="3"/>
  <c r="O15" i="3"/>
  <c r="P15" i="3"/>
  <c r="Q15" i="3"/>
  <c r="R15" i="3"/>
  <c r="S15" i="3"/>
  <c r="T15" i="3"/>
  <c r="U15" i="3"/>
  <c r="V15" i="3"/>
  <c r="W15" i="3"/>
  <c r="X15" i="3"/>
  <c r="Y15" i="3"/>
  <c r="Z15" i="3"/>
  <c r="AA15" i="3"/>
  <c r="AB15" i="3"/>
  <c r="AC15" i="3"/>
  <c r="AD15" i="3"/>
  <c r="AE15" i="3"/>
  <c r="AF15" i="3"/>
  <c r="AG15" i="3"/>
  <c r="AH15" i="3"/>
  <c r="AL15" i="3"/>
  <c r="AM15" i="3"/>
  <c r="AN15" i="3"/>
  <c r="AO15" i="3"/>
  <c r="AP15" i="3"/>
  <c r="AQ15" i="3"/>
  <c r="AR15" i="3"/>
  <c r="AS15" i="3"/>
  <c r="AT15" i="3"/>
  <c r="AU15" i="3"/>
  <c r="AV15" i="3"/>
  <c r="AW15" i="3"/>
  <c r="AX15" i="3"/>
  <c r="AY15" i="3"/>
  <c r="AZ15" i="3"/>
  <c r="BA15" i="3"/>
  <c r="BB15" i="3"/>
  <c r="BC15" i="3"/>
  <c r="BD15" i="3"/>
  <c r="BE15" i="3"/>
  <c r="BF15" i="3"/>
  <c r="BG15" i="3"/>
  <c r="BH15" i="3"/>
  <c r="BI15" i="3"/>
  <c r="BJ15" i="3"/>
  <c r="BK15" i="3"/>
  <c r="BL15" i="3"/>
  <c r="BM15" i="3"/>
  <c r="BN15" i="3"/>
  <c r="BO15" i="3"/>
  <c r="BP15" i="3"/>
  <c r="BQ15" i="3"/>
  <c r="BR15" i="3"/>
  <c r="BS15" i="3"/>
  <c r="BT15" i="3"/>
  <c r="BU15" i="3"/>
  <c r="BV15" i="3"/>
  <c r="BW15" i="3"/>
  <c r="BX15" i="3"/>
  <c r="BY15" i="3"/>
  <c r="BZ15" i="3"/>
  <c r="CA15" i="3"/>
  <c r="CB15" i="3"/>
  <c r="CC15" i="3"/>
  <c r="CD15" i="3"/>
  <c r="CE15" i="3"/>
  <c r="CF15" i="3"/>
  <c r="CG15" i="3"/>
  <c r="CH15" i="3"/>
  <c r="CI15" i="3"/>
  <c r="CJ15" i="3"/>
  <c r="CK15" i="3"/>
  <c r="CL15" i="3"/>
  <c r="CM15" i="3"/>
  <c r="CN15" i="3"/>
  <c r="CO15" i="3"/>
  <c r="CP15" i="3"/>
  <c r="CQ15" i="3"/>
  <c r="CR15" i="3"/>
  <c r="CS15" i="3"/>
  <c r="CT15" i="3"/>
  <c r="CU15" i="3"/>
  <c r="CV15" i="3"/>
  <c r="CW15" i="3"/>
  <c r="CX15" i="3"/>
  <c r="CY15" i="3"/>
  <c r="CZ15" i="3"/>
  <c r="DA15" i="3"/>
  <c r="DB15" i="3"/>
  <c r="DC15" i="3"/>
  <c r="DD15" i="3"/>
  <c r="DE15" i="3"/>
  <c r="DF15" i="3"/>
  <c r="DG15" i="3"/>
  <c r="DH15" i="3"/>
  <c r="DI15" i="3"/>
  <c r="DJ15" i="3"/>
  <c r="DK15" i="3"/>
  <c r="DO15" i="3"/>
  <c r="DP15" i="3"/>
  <c r="DQ15" i="3"/>
  <c r="DR15" i="3"/>
  <c r="DS15" i="3"/>
  <c r="DT15" i="3"/>
  <c r="DU15" i="3"/>
  <c r="DV15" i="3"/>
  <c r="DW15" i="3"/>
  <c r="DX15" i="3"/>
  <c r="DY15" i="3"/>
  <c r="DZ15" i="3"/>
  <c r="EA15" i="3"/>
  <c r="EB15" i="3"/>
  <c r="EC15" i="3"/>
  <c r="ED15" i="3"/>
  <c r="EE15" i="3"/>
  <c r="EF15" i="3"/>
  <c r="EG15" i="3"/>
  <c r="EH15" i="3"/>
  <c r="EI15" i="3"/>
  <c r="EJ15" i="3"/>
  <c r="EK15" i="3"/>
  <c r="EL15" i="3"/>
  <c r="EM15" i="3"/>
  <c r="EN15" i="3"/>
  <c r="EO15" i="3"/>
  <c r="EP15" i="3"/>
  <c r="EQ15" i="3"/>
  <c r="ER15" i="3"/>
  <c r="ES15" i="3"/>
  <c r="ET15" i="3"/>
  <c r="EU15" i="3"/>
  <c r="EV15" i="3"/>
  <c r="EW15" i="3"/>
  <c r="EX15" i="3"/>
  <c r="EY15" i="3"/>
  <c r="EZ15" i="3"/>
  <c r="FA15" i="3"/>
  <c r="FB15" i="3"/>
  <c r="FC15" i="3"/>
  <c r="FD15" i="3"/>
  <c r="FE15" i="3"/>
  <c r="FF15" i="3"/>
  <c r="FG15" i="3"/>
  <c r="FH15" i="3"/>
  <c r="FI15" i="3"/>
  <c r="FJ15" i="3"/>
  <c r="FK15" i="3"/>
  <c r="AC15" i="5" s="1"/>
  <c r="FM15" i="3"/>
  <c r="AE15" i="5" s="1"/>
  <c r="FN15" i="3"/>
  <c r="AF15" i="5" s="1"/>
  <c r="FO15" i="3"/>
  <c r="AG15" i="5" s="1"/>
  <c r="FP15" i="3"/>
  <c r="AH15" i="5" s="1"/>
  <c r="A16" i="3"/>
  <c r="A16" i="5" s="1"/>
  <c r="A16" i="6" s="1"/>
  <c r="C16" i="3"/>
  <c r="C16" i="5" s="1"/>
  <c r="C16" i="6" s="1"/>
  <c r="D16" i="3"/>
  <c r="D16" i="5" s="1"/>
  <c r="D16" i="6" s="1"/>
  <c r="E16" i="3"/>
  <c r="F16" i="3"/>
  <c r="G16" i="3"/>
  <c r="H16" i="3"/>
  <c r="I16" i="3"/>
  <c r="J16" i="3"/>
  <c r="K16" i="3"/>
  <c r="L16" i="3"/>
  <c r="M16" i="3"/>
  <c r="N16" i="3"/>
  <c r="O16" i="3"/>
  <c r="P16" i="3"/>
  <c r="Q16" i="3"/>
  <c r="R16" i="3"/>
  <c r="S16" i="3"/>
  <c r="T16" i="3"/>
  <c r="U16" i="3"/>
  <c r="V16" i="3"/>
  <c r="W16" i="3"/>
  <c r="X16" i="3"/>
  <c r="Y16" i="3"/>
  <c r="Z16" i="3"/>
  <c r="AA16" i="3"/>
  <c r="AB16" i="3"/>
  <c r="AC16" i="3"/>
  <c r="AD16" i="3"/>
  <c r="AE16" i="3"/>
  <c r="AF16" i="3"/>
  <c r="AG16" i="3"/>
  <c r="AH16" i="3"/>
  <c r="AL16" i="3"/>
  <c r="AM16" i="3"/>
  <c r="AN16" i="3"/>
  <c r="AO16" i="3"/>
  <c r="AP16" i="3"/>
  <c r="AQ16" i="3"/>
  <c r="AR16" i="3"/>
  <c r="AS16" i="3"/>
  <c r="AT16" i="3"/>
  <c r="AU16" i="3"/>
  <c r="AV16" i="3"/>
  <c r="AW16" i="3"/>
  <c r="AX16" i="3"/>
  <c r="AY16" i="3"/>
  <c r="AZ16" i="3"/>
  <c r="BA16" i="3"/>
  <c r="BB16" i="3"/>
  <c r="BC16" i="3"/>
  <c r="BD16" i="3"/>
  <c r="BE16" i="3"/>
  <c r="BF16" i="3"/>
  <c r="BG16" i="3"/>
  <c r="BH16" i="3"/>
  <c r="BI16" i="3"/>
  <c r="BJ16" i="3"/>
  <c r="BK16" i="3"/>
  <c r="BL16" i="3"/>
  <c r="BM16" i="3"/>
  <c r="BN16" i="3"/>
  <c r="BO16" i="3"/>
  <c r="BP16" i="3"/>
  <c r="BQ16" i="3"/>
  <c r="BR16" i="3"/>
  <c r="BS16" i="3"/>
  <c r="BT16" i="3"/>
  <c r="BU16" i="3"/>
  <c r="BV16" i="3"/>
  <c r="BW16" i="3"/>
  <c r="BX16" i="3"/>
  <c r="BY16" i="3"/>
  <c r="BZ16" i="3"/>
  <c r="CA16" i="3"/>
  <c r="CB16" i="3"/>
  <c r="CC16" i="3"/>
  <c r="CD16" i="3"/>
  <c r="CE16" i="3"/>
  <c r="CF16" i="3"/>
  <c r="CG16" i="3"/>
  <c r="CH16" i="3"/>
  <c r="CI16" i="3"/>
  <c r="CJ16" i="3"/>
  <c r="CK16" i="3"/>
  <c r="CL16" i="3"/>
  <c r="CM16" i="3"/>
  <c r="CN16" i="3"/>
  <c r="CO16" i="3"/>
  <c r="CP16" i="3"/>
  <c r="CQ16" i="3"/>
  <c r="CR16" i="3"/>
  <c r="CS16" i="3"/>
  <c r="CT16" i="3"/>
  <c r="CU16" i="3"/>
  <c r="CV16" i="3"/>
  <c r="CW16" i="3"/>
  <c r="CX16" i="3"/>
  <c r="CY16" i="3"/>
  <c r="CZ16" i="3"/>
  <c r="DA16" i="3"/>
  <c r="DB16" i="3"/>
  <c r="DC16" i="3"/>
  <c r="DD16" i="3"/>
  <c r="DE16" i="3"/>
  <c r="DF16" i="3"/>
  <c r="DG16" i="3"/>
  <c r="DH16" i="3"/>
  <c r="DI16" i="3"/>
  <c r="DJ16" i="3"/>
  <c r="DK16" i="3"/>
  <c r="DO16" i="3"/>
  <c r="DP16" i="3"/>
  <c r="DQ16" i="3"/>
  <c r="DR16" i="3"/>
  <c r="DS16" i="3"/>
  <c r="DT16" i="3"/>
  <c r="DU16" i="3"/>
  <c r="DV16" i="3"/>
  <c r="DW16" i="3"/>
  <c r="DX16" i="3"/>
  <c r="DY16" i="3"/>
  <c r="DZ16" i="3"/>
  <c r="EA16" i="3"/>
  <c r="EB16" i="3"/>
  <c r="EC16" i="3"/>
  <c r="ED16" i="3"/>
  <c r="EE16" i="3"/>
  <c r="EF16" i="3"/>
  <c r="EG16" i="3"/>
  <c r="EH16" i="3"/>
  <c r="EI16" i="3"/>
  <c r="EJ16" i="3"/>
  <c r="EK16" i="3"/>
  <c r="EL16" i="3"/>
  <c r="EM16" i="3"/>
  <c r="EN16" i="3"/>
  <c r="EO16" i="3"/>
  <c r="EP16" i="3"/>
  <c r="EQ16" i="3"/>
  <c r="ER16" i="3"/>
  <c r="ES16" i="3"/>
  <c r="ET16" i="3"/>
  <c r="EU16" i="3"/>
  <c r="EV16" i="3"/>
  <c r="EW16" i="3"/>
  <c r="EX16" i="3"/>
  <c r="EY16" i="3"/>
  <c r="EZ16" i="3"/>
  <c r="FA16" i="3"/>
  <c r="FB16" i="3"/>
  <c r="FC16" i="3"/>
  <c r="FD16" i="3"/>
  <c r="FE16" i="3"/>
  <c r="FF16" i="3"/>
  <c r="FG16" i="3"/>
  <c r="FH16" i="3"/>
  <c r="FI16" i="3"/>
  <c r="FJ16" i="3"/>
  <c r="FK16" i="3"/>
  <c r="AC16" i="5" s="1"/>
  <c r="FM16" i="3"/>
  <c r="AE16" i="5" s="1"/>
  <c r="FN16" i="3"/>
  <c r="AF16" i="5" s="1"/>
  <c r="FO16" i="3"/>
  <c r="AG16" i="5" s="1"/>
  <c r="FP16" i="3"/>
  <c r="AH16" i="5" s="1"/>
  <c r="A17" i="3"/>
  <c r="A17" i="5" s="1"/>
  <c r="A17" i="6" s="1"/>
  <c r="C17" i="3"/>
  <c r="C17" i="5" s="1"/>
  <c r="C17" i="6" s="1"/>
  <c r="D17" i="3"/>
  <c r="D17" i="5" s="1"/>
  <c r="D17" i="6" s="1"/>
  <c r="E17" i="3"/>
  <c r="F17" i="3"/>
  <c r="G17" i="3"/>
  <c r="H17" i="3"/>
  <c r="I17" i="3"/>
  <c r="J17" i="3"/>
  <c r="K17" i="3"/>
  <c r="L17" i="3"/>
  <c r="M17" i="3"/>
  <c r="N17" i="3"/>
  <c r="O17" i="3"/>
  <c r="P17" i="3"/>
  <c r="Q17" i="3"/>
  <c r="R17" i="3"/>
  <c r="S17" i="3"/>
  <c r="T17" i="3"/>
  <c r="U17" i="3"/>
  <c r="V17" i="3"/>
  <c r="W17" i="3"/>
  <c r="X17" i="3"/>
  <c r="Y17" i="3"/>
  <c r="Z17" i="3"/>
  <c r="AA17" i="3"/>
  <c r="AB17" i="3"/>
  <c r="AC17" i="3"/>
  <c r="AD17" i="3"/>
  <c r="AE17" i="3"/>
  <c r="AF17" i="3"/>
  <c r="AG17" i="3"/>
  <c r="AH17" i="3"/>
  <c r="AL17" i="3"/>
  <c r="AM17" i="3"/>
  <c r="AN17" i="3"/>
  <c r="AO17" i="3"/>
  <c r="AP17" i="3"/>
  <c r="AQ17" i="3"/>
  <c r="AR17" i="3"/>
  <c r="AS17" i="3"/>
  <c r="AT17" i="3"/>
  <c r="AU17" i="3"/>
  <c r="AV17" i="3"/>
  <c r="AW17" i="3"/>
  <c r="AX17" i="3"/>
  <c r="AY17" i="3"/>
  <c r="AZ17" i="3"/>
  <c r="BA17" i="3"/>
  <c r="BB17" i="3"/>
  <c r="BC17" i="3"/>
  <c r="BD17" i="3"/>
  <c r="BE17" i="3"/>
  <c r="BF17" i="3"/>
  <c r="BG17" i="3"/>
  <c r="BH17" i="3"/>
  <c r="BI17" i="3"/>
  <c r="BJ17" i="3"/>
  <c r="BK17" i="3"/>
  <c r="BL17" i="3"/>
  <c r="BM17" i="3"/>
  <c r="BN17" i="3"/>
  <c r="BO17" i="3"/>
  <c r="BP17" i="3"/>
  <c r="BQ17" i="3"/>
  <c r="BR17" i="3"/>
  <c r="BS17" i="3"/>
  <c r="BT17" i="3"/>
  <c r="BU17" i="3"/>
  <c r="BV17" i="3"/>
  <c r="BW17" i="3"/>
  <c r="BX17" i="3"/>
  <c r="BY17" i="3"/>
  <c r="BZ17" i="3"/>
  <c r="CA17" i="3"/>
  <c r="CB17" i="3"/>
  <c r="CC17" i="3"/>
  <c r="CD17" i="3"/>
  <c r="CE17" i="3"/>
  <c r="CF17" i="3"/>
  <c r="CG17" i="3"/>
  <c r="CH17" i="3"/>
  <c r="CI17" i="3"/>
  <c r="CJ17" i="3"/>
  <c r="CK17" i="3"/>
  <c r="CL17" i="3"/>
  <c r="CM17" i="3"/>
  <c r="CN17" i="3"/>
  <c r="CO17" i="3"/>
  <c r="CP17" i="3"/>
  <c r="CQ17" i="3"/>
  <c r="CR17" i="3"/>
  <c r="CS17" i="3"/>
  <c r="CT17" i="3"/>
  <c r="CU17" i="3"/>
  <c r="CV17" i="3"/>
  <c r="CW17" i="3"/>
  <c r="CX17" i="3"/>
  <c r="CY17" i="3"/>
  <c r="CZ17" i="3"/>
  <c r="DA17" i="3"/>
  <c r="DB17" i="3"/>
  <c r="DC17" i="3"/>
  <c r="DD17" i="3"/>
  <c r="DE17" i="3"/>
  <c r="DF17" i="3"/>
  <c r="DG17" i="3"/>
  <c r="DH17" i="3"/>
  <c r="DI17" i="3"/>
  <c r="DJ17" i="3"/>
  <c r="DK17" i="3"/>
  <c r="DO17" i="3"/>
  <c r="DP17" i="3"/>
  <c r="DQ17" i="3"/>
  <c r="DR17" i="3"/>
  <c r="DS17" i="3"/>
  <c r="DT17" i="3"/>
  <c r="DU17" i="3"/>
  <c r="DV17" i="3"/>
  <c r="DW17" i="3"/>
  <c r="DX17" i="3"/>
  <c r="DY17" i="3"/>
  <c r="DZ17" i="3"/>
  <c r="EA17" i="3"/>
  <c r="EB17" i="3"/>
  <c r="EC17" i="3"/>
  <c r="ED17" i="3"/>
  <c r="EE17" i="3"/>
  <c r="EF17" i="3"/>
  <c r="EG17" i="3"/>
  <c r="EH17" i="3"/>
  <c r="EI17" i="3"/>
  <c r="EJ17" i="3"/>
  <c r="EK17" i="3"/>
  <c r="EL17" i="3"/>
  <c r="EM17" i="3"/>
  <c r="EN17" i="3"/>
  <c r="EO17" i="3"/>
  <c r="EP17" i="3"/>
  <c r="EQ17" i="3"/>
  <c r="ER17" i="3"/>
  <c r="ES17" i="3"/>
  <c r="ET17" i="3"/>
  <c r="EU17" i="3"/>
  <c r="EV17" i="3"/>
  <c r="EW17" i="3"/>
  <c r="EX17" i="3"/>
  <c r="EY17" i="3"/>
  <c r="EZ17" i="3"/>
  <c r="FA17" i="3"/>
  <c r="FB17" i="3"/>
  <c r="FC17" i="3"/>
  <c r="FD17" i="3"/>
  <c r="FE17" i="3"/>
  <c r="FF17" i="3"/>
  <c r="FG17" i="3"/>
  <c r="FH17" i="3"/>
  <c r="FI17" i="3"/>
  <c r="FJ17" i="3"/>
  <c r="FK17" i="3"/>
  <c r="AC17" i="5" s="1"/>
  <c r="FM17" i="3"/>
  <c r="AE17" i="5" s="1"/>
  <c r="FN17" i="3"/>
  <c r="AF17" i="5" s="1"/>
  <c r="FO17" i="3"/>
  <c r="AG17" i="5" s="1"/>
  <c r="FP17" i="3"/>
  <c r="AH17" i="5" s="1"/>
  <c r="A18" i="3"/>
  <c r="A18" i="5" s="1"/>
  <c r="A18" i="6" s="1"/>
  <c r="C18" i="3"/>
  <c r="C18" i="5" s="1"/>
  <c r="C18" i="6" s="1"/>
  <c r="D18" i="3"/>
  <c r="D18" i="5" s="1"/>
  <c r="D18" i="6" s="1"/>
  <c r="E18" i="3"/>
  <c r="F18" i="3"/>
  <c r="G18" i="3"/>
  <c r="H18" i="3"/>
  <c r="I18" i="3"/>
  <c r="J18" i="3"/>
  <c r="K18" i="3"/>
  <c r="L18" i="3"/>
  <c r="M18" i="3"/>
  <c r="N18" i="3"/>
  <c r="O18" i="3"/>
  <c r="P18" i="3"/>
  <c r="Q18" i="3"/>
  <c r="R18" i="3"/>
  <c r="S18" i="3"/>
  <c r="T18" i="3"/>
  <c r="U18" i="3"/>
  <c r="V18" i="3"/>
  <c r="W18" i="3"/>
  <c r="X18" i="3"/>
  <c r="Y18" i="3"/>
  <c r="Z18" i="3"/>
  <c r="AA18" i="3"/>
  <c r="AB18" i="3"/>
  <c r="AC18" i="3"/>
  <c r="AD18" i="3"/>
  <c r="AE18" i="3"/>
  <c r="AF18" i="3"/>
  <c r="AG18" i="3"/>
  <c r="AH18" i="3"/>
  <c r="AL18" i="3"/>
  <c r="AM18" i="3"/>
  <c r="AN18" i="3"/>
  <c r="AO18" i="3"/>
  <c r="AP18" i="3"/>
  <c r="AQ18" i="3"/>
  <c r="AR18" i="3"/>
  <c r="AS18" i="3"/>
  <c r="AT18" i="3"/>
  <c r="AU18" i="3"/>
  <c r="AV18" i="3"/>
  <c r="AW18" i="3"/>
  <c r="AX18" i="3"/>
  <c r="AY18" i="3"/>
  <c r="AZ18" i="3"/>
  <c r="BA18" i="3"/>
  <c r="BB18" i="3"/>
  <c r="BC18" i="3"/>
  <c r="BD18" i="3"/>
  <c r="BE18" i="3"/>
  <c r="BF18" i="3"/>
  <c r="BG18" i="3"/>
  <c r="BH18" i="3"/>
  <c r="BI18" i="3"/>
  <c r="BJ18" i="3"/>
  <c r="BK18" i="3"/>
  <c r="BL18" i="3"/>
  <c r="BM18" i="3"/>
  <c r="BN18" i="3"/>
  <c r="BO18" i="3"/>
  <c r="BP18" i="3"/>
  <c r="BQ18" i="3"/>
  <c r="BR18" i="3"/>
  <c r="BS18" i="3"/>
  <c r="BT18" i="3"/>
  <c r="BU18" i="3"/>
  <c r="BV18" i="3"/>
  <c r="BW18" i="3"/>
  <c r="BX18" i="3"/>
  <c r="BY18" i="3"/>
  <c r="BZ18" i="3"/>
  <c r="CA18" i="3"/>
  <c r="CB18" i="3"/>
  <c r="CC18" i="3"/>
  <c r="CD18" i="3"/>
  <c r="CE18" i="3"/>
  <c r="CF18" i="3"/>
  <c r="CG18" i="3"/>
  <c r="CH18" i="3"/>
  <c r="CI18" i="3"/>
  <c r="CJ18" i="3"/>
  <c r="CK18" i="3"/>
  <c r="CL18" i="3"/>
  <c r="CM18" i="3"/>
  <c r="CN18" i="3"/>
  <c r="CO18" i="3"/>
  <c r="CP18" i="3"/>
  <c r="CQ18" i="3"/>
  <c r="CR18" i="3"/>
  <c r="CS18" i="3"/>
  <c r="CT18" i="3"/>
  <c r="CU18" i="3"/>
  <c r="CV18" i="3"/>
  <c r="CW18" i="3"/>
  <c r="CX18" i="3"/>
  <c r="CY18" i="3"/>
  <c r="CZ18" i="3"/>
  <c r="DA18" i="3"/>
  <c r="DB18" i="3"/>
  <c r="DC18" i="3"/>
  <c r="DD18" i="3"/>
  <c r="DE18" i="3"/>
  <c r="DF18" i="3"/>
  <c r="DG18" i="3"/>
  <c r="DH18" i="3"/>
  <c r="DI18" i="3"/>
  <c r="DJ18" i="3"/>
  <c r="DK18" i="3"/>
  <c r="DO18" i="3"/>
  <c r="DP18" i="3"/>
  <c r="DQ18" i="3"/>
  <c r="DR18" i="3"/>
  <c r="DS18" i="3"/>
  <c r="DT18" i="3"/>
  <c r="DU18" i="3"/>
  <c r="DV18" i="3"/>
  <c r="DW18" i="3"/>
  <c r="DX18" i="3"/>
  <c r="DY18" i="3"/>
  <c r="DZ18" i="3"/>
  <c r="EA18" i="3"/>
  <c r="EB18" i="3"/>
  <c r="EC18" i="3"/>
  <c r="ED18" i="3"/>
  <c r="EE18" i="3"/>
  <c r="EF18" i="3"/>
  <c r="EG18" i="3"/>
  <c r="EH18" i="3"/>
  <c r="EI18" i="3"/>
  <c r="EJ18" i="3"/>
  <c r="EK18" i="3"/>
  <c r="EL18" i="3"/>
  <c r="EM18" i="3"/>
  <c r="EN18" i="3"/>
  <c r="EO18" i="3"/>
  <c r="EP18" i="3"/>
  <c r="EQ18" i="3"/>
  <c r="ER18" i="3"/>
  <c r="ES18" i="3"/>
  <c r="ET18" i="3"/>
  <c r="EU18" i="3"/>
  <c r="EV18" i="3"/>
  <c r="EW18" i="3"/>
  <c r="EX18" i="3"/>
  <c r="EY18" i="3"/>
  <c r="EZ18" i="3"/>
  <c r="FA18" i="3"/>
  <c r="FB18" i="3"/>
  <c r="FC18" i="3"/>
  <c r="FD18" i="3"/>
  <c r="FE18" i="3"/>
  <c r="FF18" i="3"/>
  <c r="FG18" i="3"/>
  <c r="FH18" i="3"/>
  <c r="FI18" i="3"/>
  <c r="FJ18" i="3"/>
  <c r="FK18" i="3"/>
  <c r="AC18" i="5" s="1"/>
  <c r="FM18" i="3"/>
  <c r="AE18" i="5" s="1"/>
  <c r="FN18" i="3"/>
  <c r="AF18" i="5" s="1"/>
  <c r="FO18" i="3"/>
  <c r="AG18" i="5" s="1"/>
  <c r="FP18" i="3"/>
  <c r="AH18" i="5" s="1"/>
  <c r="A19" i="3"/>
  <c r="A19" i="5" s="1"/>
  <c r="A19" i="6" s="1"/>
  <c r="C19" i="3"/>
  <c r="C19" i="5" s="1"/>
  <c r="C19" i="6" s="1"/>
  <c r="D19" i="3"/>
  <c r="D19" i="5" s="1"/>
  <c r="D19" i="6" s="1"/>
  <c r="E19" i="3"/>
  <c r="F19" i="3"/>
  <c r="G19" i="3"/>
  <c r="H19" i="3"/>
  <c r="I19" i="3"/>
  <c r="J19" i="3"/>
  <c r="K19" i="3"/>
  <c r="L19" i="3"/>
  <c r="M19" i="3"/>
  <c r="N19" i="3"/>
  <c r="O19" i="3"/>
  <c r="P19" i="3"/>
  <c r="Q19" i="3"/>
  <c r="R19" i="3"/>
  <c r="S19" i="3"/>
  <c r="T19" i="3"/>
  <c r="U19" i="3"/>
  <c r="V19" i="3"/>
  <c r="W19" i="3"/>
  <c r="X19" i="3"/>
  <c r="Y19" i="3"/>
  <c r="Z19" i="3"/>
  <c r="AA19" i="3"/>
  <c r="AB19" i="3"/>
  <c r="AC19" i="3"/>
  <c r="AD19" i="3"/>
  <c r="AE19" i="3"/>
  <c r="AF19" i="3"/>
  <c r="AG19" i="3"/>
  <c r="AH19" i="3"/>
  <c r="AL19" i="3"/>
  <c r="AM19" i="3"/>
  <c r="AN19" i="3"/>
  <c r="AO19" i="3"/>
  <c r="AP19" i="3"/>
  <c r="AQ19" i="3"/>
  <c r="AR19" i="3"/>
  <c r="AS19" i="3"/>
  <c r="AT19" i="3"/>
  <c r="AU19" i="3"/>
  <c r="AV19" i="3"/>
  <c r="AW19" i="3"/>
  <c r="AX19" i="3"/>
  <c r="AY19" i="3"/>
  <c r="AZ19" i="3"/>
  <c r="BA19" i="3"/>
  <c r="BB19" i="3"/>
  <c r="BC19" i="3"/>
  <c r="BD19" i="3"/>
  <c r="BE19" i="3"/>
  <c r="BF19" i="3"/>
  <c r="BG19" i="3"/>
  <c r="BH19" i="3"/>
  <c r="BI19" i="3"/>
  <c r="BJ19" i="3"/>
  <c r="BK19" i="3"/>
  <c r="BL19" i="3"/>
  <c r="BM19" i="3"/>
  <c r="BN19" i="3"/>
  <c r="BO19" i="3"/>
  <c r="BP19" i="3"/>
  <c r="BQ19" i="3"/>
  <c r="BR19" i="3"/>
  <c r="BS19" i="3"/>
  <c r="BT19" i="3"/>
  <c r="BU19" i="3"/>
  <c r="BV19" i="3"/>
  <c r="BW19" i="3"/>
  <c r="BX19" i="3"/>
  <c r="BY19" i="3"/>
  <c r="BZ19" i="3"/>
  <c r="CA19" i="3"/>
  <c r="CB19" i="3"/>
  <c r="CC19" i="3"/>
  <c r="CD19" i="3"/>
  <c r="CE19" i="3"/>
  <c r="CF19" i="3"/>
  <c r="CG19" i="3"/>
  <c r="CH19" i="3"/>
  <c r="CI19" i="3"/>
  <c r="CJ19" i="3"/>
  <c r="CK19" i="3"/>
  <c r="CL19" i="3"/>
  <c r="CM19" i="3"/>
  <c r="CN19" i="3"/>
  <c r="CO19" i="3"/>
  <c r="CP19" i="3"/>
  <c r="CQ19" i="3"/>
  <c r="CR19" i="3"/>
  <c r="CS19" i="3"/>
  <c r="CT19" i="3"/>
  <c r="CU19" i="3"/>
  <c r="CV19" i="3"/>
  <c r="CW19" i="3"/>
  <c r="CX19" i="3"/>
  <c r="CY19" i="3"/>
  <c r="CZ19" i="3"/>
  <c r="DA19" i="3"/>
  <c r="DB19" i="3"/>
  <c r="DC19" i="3"/>
  <c r="DD19" i="3"/>
  <c r="DE19" i="3"/>
  <c r="DF19" i="3"/>
  <c r="DG19" i="3"/>
  <c r="DH19" i="3"/>
  <c r="DI19" i="3"/>
  <c r="DJ19" i="3"/>
  <c r="DK19" i="3"/>
  <c r="DO19" i="3"/>
  <c r="DP19" i="3"/>
  <c r="DQ19" i="3"/>
  <c r="DR19" i="3"/>
  <c r="DS19" i="3"/>
  <c r="DT19" i="3"/>
  <c r="DU19" i="3"/>
  <c r="DV19" i="3"/>
  <c r="DW19" i="3"/>
  <c r="DX19" i="3"/>
  <c r="DY19" i="3"/>
  <c r="DZ19" i="3"/>
  <c r="EA19" i="3"/>
  <c r="EB19" i="3"/>
  <c r="EC19" i="3"/>
  <c r="ED19" i="3"/>
  <c r="EE19" i="3"/>
  <c r="EF19" i="3"/>
  <c r="EG19" i="3"/>
  <c r="EH19" i="3"/>
  <c r="EI19" i="3"/>
  <c r="EJ19" i="3"/>
  <c r="EK19" i="3"/>
  <c r="EL19" i="3"/>
  <c r="EM19" i="3"/>
  <c r="EN19" i="3"/>
  <c r="EO19" i="3"/>
  <c r="EP19" i="3"/>
  <c r="EQ19" i="3"/>
  <c r="ER19" i="3"/>
  <c r="ES19" i="3"/>
  <c r="ET19" i="3"/>
  <c r="EU19" i="3"/>
  <c r="EV19" i="3"/>
  <c r="EW19" i="3"/>
  <c r="EX19" i="3"/>
  <c r="EY19" i="3"/>
  <c r="EZ19" i="3"/>
  <c r="FA19" i="3"/>
  <c r="FB19" i="3"/>
  <c r="FC19" i="3"/>
  <c r="FD19" i="3"/>
  <c r="FE19" i="3"/>
  <c r="FF19" i="3"/>
  <c r="FG19" i="3"/>
  <c r="FH19" i="3"/>
  <c r="FI19" i="3"/>
  <c r="FJ19" i="3"/>
  <c r="FK19" i="3"/>
  <c r="AC19" i="5" s="1"/>
  <c r="FM19" i="3"/>
  <c r="AE19" i="5" s="1"/>
  <c r="FN19" i="3"/>
  <c r="AF19" i="5" s="1"/>
  <c r="FO19" i="3"/>
  <c r="AG19" i="5" s="1"/>
  <c r="FP19" i="3"/>
  <c r="AH19" i="5" s="1"/>
  <c r="A20" i="3"/>
  <c r="A20" i="5" s="1"/>
  <c r="A20" i="6" s="1"/>
  <c r="C20" i="3"/>
  <c r="C20" i="5" s="1"/>
  <c r="C20" i="6" s="1"/>
  <c r="D20" i="3"/>
  <c r="D20" i="5" s="1"/>
  <c r="D20" i="6" s="1"/>
  <c r="E20" i="3"/>
  <c r="F20" i="3"/>
  <c r="G20" i="3"/>
  <c r="H20" i="3"/>
  <c r="I20" i="3"/>
  <c r="J20" i="3"/>
  <c r="K20" i="3"/>
  <c r="L20" i="3"/>
  <c r="M20" i="3"/>
  <c r="N20" i="3"/>
  <c r="O20" i="3"/>
  <c r="P20" i="3"/>
  <c r="Q20" i="3"/>
  <c r="R20" i="3"/>
  <c r="S20" i="3"/>
  <c r="T20" i="3"/>
  <c r="U20" i="3"/>
  <c r="V20" i="3"/>
  <c r="W20" i="3"/>
  <c r="X20" i="3"/>
  <c r="Y20" i="3"/>
  <c r="Z20" i="3"/>
  <c r="AA20" i="3"/>
  <c r="AB20" i="3"/>
  <c r="AC20" i="3"/>
  <c r="AD20" i="3"/>
  <c r="AE20" i="3"/>
  <c r="AF20" i="3"/>
  <c r="AG20" i="3"/>
  <c r="AH20" i="3"/>
  <c r="AL20" i="3"/>
  <c r="AM20" i="3"/>
  <c r="AN20" i="3"/>
  <c r="AO20" i="3"/>
  <c r="AP20" i="3"/>
  <c r="AQ20" i="3"/>
  <c r="AR20" i="3"/>
  <c r="AS20" i="3"/>
  <c r="AT20" i="3"/>
  <c r="AU20" i="3"/>
  <c r="AV20" i="3"/>
  <c r="AW20" i="3"/>
  <c r="AX20" i="3"/>
  <c r="AY20" i="3"/>
  <c r="AZ20" i="3"/>
  <c r="BA20" i="3"/>
  <c r="BB20" i="3"/>
  <c r="BC20" i="3"/>
  <c r="BD20" i="3"/>
  <c r="BE20" i="3"/>
  <c r="BF20" i="3"/>
  <c r="BG20" i="3"/>
  <c r="BH20" i="3"/>
  <c r="BI20" i="3"/>
  <c r="BJ20" i="3"/>
  <c r="BK20" i="3"/>
  <c r="BL20" i="3"/>
  <c r="BM20" i="3"/>
  <c r="BN20" i="3"/>
  <c r="BO20" i="3"/>
  <c r="BP20" i="3"/>
  <c r="BQ20" i="3"/>
  <c r="BR20" i="3"/>
  <c r="BS20" i="3"/>
  <c r="BT20" i="3"/>
  <c r="BU20" i="3"/>
  <c r="BV20" i="3"/>
  <c r="BW20" i="3"/>
  <c r="BX20" i="3"/>
  <c r="BY20" i="3"/>
  <c r="BZ20" i="3"/>
  <c r="CA20" i="3"/>
  <c r="CB20" i="3"/>
  <c r="CC20" i="3"/>
  <c r="CD20" i="3"/>
  <c r="CE20" i="3"/>
  <c r="CF20" i="3"/>
  <c r="CG20" i="3"/>
  <c r="CH20" i="3"/>
  <c r="CI20" i="3"/>
  <c r="CJ20" i="3"/>
  <c r="CK20" i="3"/>
  <c r="CL20" i="3"/>
  <c r="CM20" i="3"/>
  <c r="CN20" i="3"/>
  <c r="CO20" i="3"/>
  <c r="CP20" i="3"/>
  <c r="CQ20" i="3"/>
  <c r="CR20" i="3"/>
  <c r="CS20" i="3"/>
  <c r="CT20" i="3"/>
  <c r="CU20" i="3"/>
  <c r="CV20" i="3"/>
  <c r="CW20" i="3"/>
  <c r="CX20" i="3"/>
  <c r="CY20" i="3"/>
  <c r="CZ20" i="3"/>
  <c r="DA20" i="3"/>
  <c r="DB20" i="3"/>
  <c r="DC20" i="3"/>
  <c r="DD20" i="3"/>
  <c r="DE20" i="3"/>
  <c r="DF20" i="3"/>
  <c r="DG20" i="3"/>
  <c r="DH20" i="3"/>
  <c r="DI20" i="3"/>
  <c r="DJ20" i="3"/>
  <c r="DK20" i="3"/>
  <c r="DO20" i="3"/>
  <c r="DP20" i="3"/>
  <c r="DQ20" i="3"/>
  <c r="DR20" i="3"/>
  <c r="DS20" i="3"/>
  <c r="DT20" i="3"/>
  <c r="DU20" i="3"/>
  <c r="DV20" i="3"/>
  <c r="DW20" i="3"/>
  <c r="DX20" i="3"/>
  <c r="DY20" i="3"/>
  <c r="DZ20" i="3"/>
  <c r="EA20" i="3"/>
  <c r="EB20" i="3"/>
  <c r="EC20" i="3"/>
  <c r="ED20" i="3"/>
  <c r="EE20" i="3"/>
  <c r="EF20" i="3"/>
  <c r="EG20" i="3"/>
  <c r="EH20" i="3"/>
  <c r="EI20" i="3"/>
  <c r="EJ20" i="3"/>
  <c r="EK20" i="3"/>
  <c r="EL20" i="3"/>
  <c r="EM20" i="3"/>
  <c r="EN20" i="3"/>
  <c r="EO20" i="3"/>
  <c r="EP20" i="3"/>
  <c r="EQ20" i="3"/>
  <c r="ER20" i="3"/>
  <c r="ES20" i="3"/>
  <c r="ET20" i="3"/>
  <c r="EU20" i="3"/>
  <c r="EV20" i="3"/>
  <c r="EW20" i="3"/>
  <c r="EX20" i="3"/>
  <c r="EY20" i="3"/>
  <c r="EZ20" i="3"/>
  <c r="FA20" i="3"/>
  <c r="FB20" i="3"/>
  <c r="FC20" i="3"/>
  <c r="FD20" i="3"/>
  <c r="FE20" i="3"/>
  <c r="FF20" i="3"/>
  <c r="FG20" i="3"/>
  <c r="FH20" i="3"/>
  <c r="FI20" i="3"/>
  <c r="FJ20" i="3"/>
  <c r="FK20" i="3"/>
  <c r="AC20" i="5" s="1"/>
  <c r="FM20" i="3"/>
  <c r="AE20" i="5" s="1"/>
  <c r="FN20" i="3"/>
  <c r="AF20" i="5" s="1"/>
  <c r="FO20" i="3"/>
  <c r="AG20" i="5" s="1"/>
  <c r="FP20" i="3"/>
  <c r="AH20" i="5" s="1"/>
  <c r="A21" i="3"/>
  <c r="A21" i="5" s="1"/>
  <c r="A21" i="6" s="1"/>
  <c r="C21" i="3"/>
  <c r="C21" i="5" s="1"/>
  <c r="C21" i="6" s="1"/>
  <c r="D21" i="3"/>
  <c r="D21" i="5" s="1"/>
  <c r="D21" i="6" s="1"/>
  <c r="E21" i="3"/>
  <c r="F21" i="3"/>
  <c r="G21" i="3"/>
  <c r="H21" i="3"/>
  <c r="I21" i="3"/>
  <c r="J21" i="3"/>
  <c r="K21" i="3"/>
  <c r="L21" i="3"/>
  <c r="M21" i="3"/>
  <c r="N21" i="3"/>
  <c r="O21" i="3"/>
  <c r="P21" i="3"/>
  <c r="Q21" i="3"/>
  <c r="R21" i="3"/>
  <c r="S21" i="3"/>
  <c r="T21" i="3"/>
  <c r="U21" i="3"/>
  <c r="V21" i="3"/>
  <c r="W21" i="3"/>
  <c r="X21" i="3"/>
  <c r="Y21" i="3"/>
  <c r="Z21" i="3"/>
  <c r="AA21" i="3"/>
  <c r="AB21" i="3"/>
  <c r="AC21" i="3"/>
  <c r="AD21" i="3"/>
  <c r="AE21" i="3"/>
  <c r="AF21" i="3"/>
  <c r="AG21" i="3"/>
  <c r="AH21" i="3"/>
  <c r="AL21" i="3"/>
  <c r="AM21" i="3"/>
  <c r="AN21" i="3"/>
  <c r="AO21" i="3"/>
  <c r="AP21" i="3"/>
  <c r="AQ21" i="3"/>
  <c r="AR21" i="3"/>
  <c r="AS21" i="3"/>
  <c r="AT21" i="3"/>
  <c r="AU21" i="3"/>
  <c r="AV21" i="3"/>
  <c r="AW21" i="3"/>
  <c r="AX21" i="3"/>
  <c r="AY21" i="3"/>
  <c r="AZ21" i="3"/>
  <c r="BA21" i="3"/>
  <c r="BB21" i="3"/>
  <c r="BC21" i="3"/>
  <c r="BD21" i="3"/>
  <c r="BE21" i="3"/>
  <c r="BF21" i="3"/>
  <c r="BG21" i="3"/>
  <c r="BH21" i="3"/>
  <c r="BI21" i="3"/>
  <c r="BJ21" i="3"/>
  <c r="BK21" i="3"/>
  <c r="BL21" i="3"/>
  <c r="BM21" i="3"/>
  <c r="BN21" i="3"/>
  <c r="BO21" i="3"/>
  <c r="BP21" i="3"/>
  <c r="BQ21" i="3"/>
  <c r="BR21" i="3"/>
  <c r="BS21" i="3"/>
  <c r="BT21" i="3"/>
  <c r="BU21" i="3"/>
  <c r="BV21" i="3"/>
  <c r="BW21" i="3"/>
  <c r="BX21" i="3"/>
  <c r="BY21" i="3"/>
  <c r="BZ21" i="3"/>
  <c r="CA21" i="3"/>
  <c r="CB21" i="3"/>
  <c r="CC21" i="3"/>
  <c r="CD21" i="3"/>
  <c r="CE21" i="3"/>
  <c r="CF21" i="3"/>
  <c r="CG21" i="3"/>
  <c r="CH21" i="3"/>
  <c r="CI21" i="3"/>
  <c r="CJ21" i="3"/>
  <c r="CK21" i="3"/>
  <c r="CL21" i="3"/>
  <c r="CM21" i="3"/>
  <c r="CN21" i="3"/>
  <c r="CO21" i="3"/>
  <c r="CP21" i="3"/>
  <c r="CQ21" i="3"/>
  <c r="CR21" i="3"/>
  <c r="CS21" i="3"/>
  <c r="CT21" i="3"/>
  <c r="CU21" i="3"/>
  <c r="CV21" i="3"/>
  <c r="CW21" i="3"/>
  <c r="CX21" i="3"/>
  <c r="CY21" i="3"/>
  <c r="CZ21" i="3"/>
  <c r="DA21" i="3"/>
  <c r="DB21" i="3"/>
  <c r="DC21" i="3"/>
  <c r="DD21" i="3"/>
  <c r="DE21" i="3"/>
  <c r="DF21" i="3"/>
  <c r="DG21" i="3"/>
  <c r="DH21" i="3"/>
  <c r="DI21" i="3"/>
  <c r="DJ21" i="3"/>
  <c r="DK21" i="3"/>
  <c r="DO21" i="3"/>
  <c r="DP21" i="3"/>
  <c r="DQ21" i="3"/>
  <c r="DR21" i="3"/>
  <c r="DS21" i="3"/>
  <c r="DT21" i="3"/>
  <c r="DU21" i="3"/>
  <c r="DV21" i="3"/>
  <c r="DW21" i="3"/>
  <c r="DX21" i="3"/>
  <c r="DY21" i="3"/>
  <c r="DZ21" i="3"/>
  <c r="EA21" i="3"/>
  <c r="EB21" i="3"/>
  <c r="EC21" i="3"/>
  <c r="ED21" i="3"/>
  <c r="EE21" i="3"/>
  <c r="EF21" i="3"/>
  <c r="EG21" i="3"/>
  <c r="EH21" i="3"/>
  <c r="EI21" i="3"/>
  <c r="EJ21" i="3"/>
  <c r="EK21" i="3"/>
  <c r="EL21" i="3"/>
  <c r="EM21" i="3"/>
  <c r="EN21" i="3"/>
  <c r="EO21" i="3"/>
  <c r="EP21" i="3"/>
  <c r="EQ21" i="3"/>
  <c r="ER21" i="3"/>
  <c r="ES21" i="3"/>
  <c r="ET21" i="3"/>
  <c r="EU21" i="3"/>
  <c r="EV21" i="3"/>
  <c r="EW21" i="3"/>
  <c r="EX21" i="3"/>
  <c r="EY21" i="3"/>
  <c r="EZ21" i="3"/>
  <c r="FA21" i="3"/>
  <c r="FB21" i="3"/>
  <c r="FC21" i="3"/>
  <c r="FD21" i="3"/>
  <c r="FE21" i="3"/>
  <c r="FF21" i="3"/>
  <c r="FG21" i="3"/>
  <c r="FH21" i="3"/>
  <c r="FI21" i="3"/>
  <c r="FJ21" i="3"/>
  <c r="FK21" i="3"/>
  <c r="AC21" i="5" s="1"/>
  <c r="FM21" i="3"/>
  <c r="AE21" i="5" s="1"/>
  <c r="FN21" i="3"/>
  <c r="AF21" i="5" s="1"/>
  <c r="FO21" i="3"/>
  <c r="AG21" i="5" s="1"/>
  <c r="FP21" i="3"/>
  <c r="AH21" i="5" s="1"/>
  <c r="A22" i="3"/>
  <c r="A22" i="5" s="1"/>
  <c r="A22" i="6" s="1"/>
  <c r="C22" i="3"/>
  <c r="C22" i="5" s="1"/>
  <c r="C22" i="6" s="1"/>
  <c r="D22" i="3"/>
  <c r="D22" i="5" s="1"/>
  <c r="D22" i="6" s="1"/>
  <c r="E22" i="3"/>
  <c r="F22" i="3"/>
  <c r="G22" i="3"/>
  <c r="H22" i="3"/>
  <c r="I22" i="3"/>
  <c r="J22" i="3"/>
  <c r="K22" i="3"/>
  <c r="L22" i="3"/>
  <c r="M22" i="3"/>
  <c r="N22" i="3"/>
  <c r="O22" i="3"/>
  <c r="P22" i="3"/>
  <c r="Q22" i="3"/>
  <c r="R22" i="3"/>
  <c r="S22" i="3"/>
  <c r="T22" i="3"/>
  <c r="U22" i="3"/>
  <c r="V22" i="3"/>
  <c r="W22" i="3"/>
  <c r="X22" i="3"/>
  <c r="Y22" i="3"/>
  <c r="Z22" i="3"/>
  <c r="AA22" i="3"/>
  <c r="AB22" i="3"/>
  <c r="AC22" i="3"/>
  <c r="AD22" i="3"/>
  <c r="AE22" i="3"/>
  <c r="AF22" i="3"/>
  <c r="AG22" i="3"/>
  <c r="AH22" i="3"/>
  <c r="AL22" i="3"/>
  <c r="AM22" i="3"/>
  <c r="AN22" i="3"/>
  <c r="AO22" i="3"/>
  <c r="AP22" i="3"/>
  <c r="AQ22" i="3"/>
  <c r="AR22" i="3"/>
  <c r="AS22" i="3"/>
  <c r="AT22" i="3"/>
  <c r="AU22" i="3"/>
  <c r="AV22" i="3"/>
  <c r="AW22" i="3"/>
  <c r="AX22" i="3"/>
  <c r="AY22" i="3"/>
  <c r="AZ22" i="3"/>
  <c r="BA22" i="3"/>
  <c r="BB22" i="3"/>
  <c r="BC22" i="3"/>
  <c r="BD22" i="3"/>
  <c r="BE22" i="3"/>
  <c r="BF22" i="3"/>
  <c r="BG22" i="3"/>
  <c r="BH22" i="3"/>
  <c r="BI22" i="3"/>
  <c r="BJ22" i="3"/>
  <c r="BK22" i="3"/>
  <c r="BL22" i="3"/>
  <c r="BM22" i="3"/>
  <c r="BN22" i="3"/>
  <c r="BO22" i="3"/>
  <c r="BP22" i="3"/>
  <c r="BQ22" i="3"/>
  <c r="BR22" i="3"/>
  <c r="BS22" i="3"/>
  <c r="BT22" i="3"/>
  <c r="BU22" i="3"/>
  <c r="BV22" i="3"/>
  <c r="BW22" i="3"/>
  <c r="BX22" i="3"/>
  <c r="BY22" i="3"/>
  <c r="BZ22" i="3"/>
  <c r="CA22" i="3"/>
  <c r="CB22" i="3"/>
  <c r="CC22" i="3"/>
  <c r="CD22" i="3"/>
  <c r="CE22" i="3"/>
  <c r="CF22" i="3"/>
  <c r="CG22" i="3"/>
  <c r="CH22" i="3"/>
  <c r="CI22" i="3"/>
  <c r="CJ22" i="3"/>
  <c r="CK22" i="3"/>
  <c r="CL22" i="3"/>
  <c r="CM22" i="3"/>
  <c r="CN22" i="3"/>
  <c r="CO22" i="3"/>
  <c r="CP22" i="3"/>
  <c r="CQ22" i="3"/>
  <c r="CR22" i="3"/>
  <c r="CS22" i="3"/>
  <c r="CT22" i="3"/>
  <c r="CU22" i="3"/>
  <c r="CV22" i="3"/>
  <c r="CW22" i="3"/>
  <c r="CX22" i="3"/>
  <c r="CY22" i="3"/>
  <c r="CZ22" i="3"/>
  <c r="DA22" i="3"/>
  <c r="DB22" i="3"/>
  <c r="DC22" i="3"/>
  <c r="DD22" i="3"/>
  <c r="DE22" i="3"/>
  <c r="DF22" i="3"/>
  <c r="DG22" i="3"/>
  <c r="DH22" i="3"/>
  <c r="DI22" i="3"/>
  <c r="DJ22" i="3"/>
  <c r="DK22" i="3"/>
  <c r="DO22" i="3"/>
  <c r="DP22" i="3"/>
  <c r="DQ22" i="3"/>
  <c r="DR22" i="3"/>
  <c r="DS22" i="3"/>
  <c r="DT22" i="3"/>
  <c r="DU22" i="3"/>
  <c r="DV22" i="3"/>
  <c r="DW22" i="3"/>
  <c r="DX22" i="3"/>
  <c r="DY22" i="3"/>
  <c r="DZ22" i="3"/>
  <c r="EA22" i="3"/>
  <c r="EB22" i="3"/>
  <c r="EC22" i="3"/>
  <c r="ED22" i="3"/>
  <c r="EE22" i="3"/>
  <c r="EF22" i="3"/>
  <c r="EG22" i="3"/>
  <c r="EH22" i="3"/>
  <c r="EI22" i="3"/>
  <c r="EJ22" i="3"/>
  <c r="EK22" i="3"/>
  <c r="EL22" i="3"/>
  <c r="EM22" i="3"/>
  <c r="EN22" i="3"/>
  <c r="EO22" i="3"/>
  <c r="EP22" i="3"/>
  <c r="EQ22" i="3"/>
  <c r="ER22" i="3"/>
  <c r="ES22" i="3"/>
  <c r="ET22" i="3"/>
  <c r="EU22" i="3"/>
  <c r="EV22" i="3"/>
  <c r="EW22" i="3"/>
  <c r="EX22" i="3"/>
  <c r="EY22" i="3"/>
  <c r="EZ22" i="3"/>
  <c r="FA22" i="3"/>
  <c r="FB22" i="3"/>
  <c r="FC22" i="3"/>
  <c r="FD22" i="3"/>
  <c r="FE22" i="3"/>
  <c r="FF22" i="3"/>
  <c r="FG22" i="3"/>
  <c r="FH22" i="3"/>
  <c r="FI22" i="3"/>
  <c r="FJ22" i="3"/>
  <c r="FK22" i="3"/>
  <c r="AC22" i="5" s="1"/>
  <c r="FM22" i="3"/>
  <c r="AE22" i="5" s="1"/>
  <c r="FN22" i="3"/>
  <c r="AF22" i="5" s="1"/>
  <c r="FO22" i="3"/>
  <c r="AG22" i="5" s="1"/>
  <c r="FP22" i="3"/>
  <c r="AH22" i="5" s="1"/>
  <c r="A23" i="3"/>
  <c r="A23" i="5" s="1"/>
  <c r="A23" i="6" s="1"/>
  <c r="C23" i="3"/>
  <c r="C23" i="5" s="1"/>
  <c r="C23" i="6" s="1"/>
  <c r="D23" i="3"/>
  <c r="D23" i="5" s="1"/>
  <c r="D23" i="6" s="1"/>
  <c r="E23" i="3"/>
  <c r="F23" i="3"/>
  <c r="G23" i="3"/>
  <c r="H23" i="3"/>
  <c r="I23" i="3"/>
  <c r="J23" i="3"/>
  <c r="K23" i="3"/>
  <c r="L23" i="3"/>
  <c r="M23" i="3"/>
  <c r="N23" i="3"/>
  <c r="O23" i="3"/>
  <c r="P23" i="3"/>
  <c r="Q23" i="3"/>
  <c r="R23" i="3"/>
  <c r="S23" i="3"/>
  <c r="T23" i="3"/>
  <c r="U23" i="3"/>
  <c r="V23" i="3"/>
  <c r="W23" i="3"/>
  <c r="X23" i="3"/>
  <c r="Y23" i="3"/>
  <c r="Z23" i="3"/>
  <c r="AA23" i="3"/>
  <c r="AB23" i="3"/>
  <c r="AC23" i="3"/>
  <c r="AD23" i="3"/>
  <c r="AE23" i="3"/>
  <c r="AF23" i="3"/>
  <c r="AG23" i="3"/>
  <c r="AH23" i="3"/>
  <c r="AL23" i="3"/>
  <c r="AM23" i="3"/>
  <c r="AN23" i="3"/>
  <c r="AO23" i="3"/>
  <c r="AP23" i="3"/>
  <c r="AQ23" i="3"/>
  <c r="AR23" i="3"/>
  <c r="AS23" i="3"/>
  <c r="AT23" i="3"/>
  <c r="AU23" i="3"/>
  <c r="AV23" i="3"/>
  <c r="AW23" i="3"/>
  <c r="AX23" i="3"/>
  <c r="AY23" i="3"/>
  <c r="AZ23" i="3"/>
  <c r="BA23" i="3"/>
  <c r="BB23" i="3"/>
  <c r="BC23" i="3"/>
  <c r="BD23" i="3"/>
  <c r="BE23" i="3"/>
  <c r="BF23" i="3"/>
  <c r="BG23" i="3"/>
  <c r="BH23" i="3"/>
  <c r="BI23" i="3"/>
  <c r="BJ23" i="3"/>
  <c r="BK23" i="3"/>
  <c r="BL23" i="3"/>
  <c r="BM23" i="3"/>
  <c r="BN23" i="3"/>
  <c r="BO23" i="3"/>
  <c r="BP23" i="3"/>
  <c r="BQ23" i="3"/>
  <c r="BR23" i="3"/>
  <c r="BS23" i="3"/>
  <c r="BT23" i="3"/>
  <c r="BU23" i="3"/>
  <c r="BV23" i="3"/>
  <c r="BW23" i="3"/>
  <c r="BX23" i="3"/>
  <c r="BY23" i="3"/>
  <c r="BZ23" i="3"/>
  <c r="CA23" i="3"/>
  <c r="CB23" i="3"/>
  <c r="CC23" i="3"/>
  <c r="CD23" i="3"/>
  <c r="CE23" i="3"/>
  <c r="CF23" i="3"/>
  <c r="CG23" i="3"/>
  <c r="CH23" i="3"/>
  <c r="CI23" i="3"/>
  <c r="CJ23" i="3"/>
  <c r="CK23" i="3"/>
  <c r="CL23" i="3"/>
  <c r="CM23" i="3"/>
  <c r="CN23" i="3"/>
  <c r="CO23" i="3"/>
  <c r="CP23" i="3"/>
  <c r="CQ23" i="3"/>
  <c r="CR23" i="3"/>
  <c r="CS23" i="3"/>
  <c r="CT23" i="3"/>
  <c r="CU23" i="3"/>
  <c r="CV23" i="3"/>
  <c r="CW23" i="3"/>
  <c r="CX23" i="3"/>
  <c r="CY23" i="3"/>
  <c r="CZ23" i="3"/>
  <c r="DA23" i="3"/>
  <c r="DB23" i="3"/>
  <c r="DC23" i="3"/>
  <c r="DD23" i="3"/>
  <c r="DE23" i="3"/>
  <c r="DF23" i="3"/>
  <c r="DG23" i="3"/>
  <c r="DH23" i="3"/>
  <c r="DI23" i="3"/>
  <c r="DJ23" i="3"/>
  <c r="DK23" i="3"/>
  <c r="DO23" i="3"/>
  <c r="DP23" i="3"/>
  <c r="DQ23" i="3"/>
  <c r="DR23" i="3"/>
  <c r="DS23" i="3"/>
  <c r="DT23" i="3"/>
  <c r="DU23" i="3"/>
  <c r="DV23" i="3"/>
  <c r="DW23" i="3"/>
  <c r="DX23" i="3"/>
  <c r="DY23" i="3"/>
  <c r="DZ23" i="3"/>
  <c r="EA23" i="3"/>
  <c r="EB23" i="3"/>
  <c r="EC23" i="3"/>
  <c r="ED23" i="3"/>
  <c r="EE23" i="3"/>
  <c r="EF23" i="3"/>
  <c r="EG23" i="3"/>
  <c r="EH23" i="3"/>
  <c r="EI23" i="3"/>
  <c r="EJ23" i="3"/>
  <c r="EK23" i="3"/>
  <c r="EL23" i="3"/>
  <c r="EM23" i="3"/>
  <c r="EN23" i="3"/>
  <c r="EO23" i="3"/>
  <c r="EP23" i="3"/>
  <c r="EQ23" i="3"/>
  <c r="ER23" i="3"/>
  <c r="ES23" i="3"/>
  <c r="ET23" i="3"/>
  <c r="EU23" i="3"/>
  <c r="EV23" i="3"/>
  <c r="EW23" i="3"/>
  <c r="EX23" i="3"/>
  <c r="EY23" i="3"/>
  <c r="EZ23" i="3"/>
  <c r="FA23" i="3"/>
  <c r="FB23" i="3"/>
  <c r="FC23" i="3"/>
  <c r="FD23" i="3"/>
  <c r="FE23" i="3"/>
  <c r="FF23" i="3"/>
  <c r="FG23" i="3"/>
  <c r="FH23" i="3"/>
  <c r="FI23" i="3"/>
  <c r="FJ23" i="3"/>
  <c r="FK23" i="3"/>
  <c r="AC23" i="5" s="1"/>
  <c r="FM23" i="3"/>
  <c r="AE23" i="5" s="1"/>
  <c r="FN23" i="3"/>
  <c r="AF23" i="5" s="1"/>
  <c r="FO23" i="3"/>
  <c r="AG23" i="5" s="1"/>
  <c r="FP23" i="3"/>
  <c r="AH23" i="5" s="1"/>
  <c r="A24" i="3"/>
  <c r="A24" i="5" s="1"/>
  <c r="A24" i="6" s="1"/>
  <c r="C24" i="3"/>
  <c r="C24" i="5" s="1"/>
  <c r="C24" i="6" s="1"/>
  <c r="D24" i="3"/>
  <c r="D24" i="5" s="1"/>
  <c r="D24" i="6" s="1"/>
  <c r="E24" i="3"/>
  <c r="F24" i="3"/>
  <c r="G24" i="3"/>
  <c r="H24" i="3"/>
  <c r="I24" i="3"/>
  <c r="J24" i="3"/>
  <c r="K24" i="3"/>
  <c r="L24" i="3"/>
  <c r="M24" i="3"/>
  <c r="N24" i="3"/>
  <c r="O24" i="3"/>
  <c r="P24" i="3"/>
  <c r="Q24" i="3"/>
  <c r="R24" i="3"/>
  <c r="S24" i="3"/>
  <c r="T24" i="3"/>
  <c r="U24" i="3"/>
  <c r="V24" i="3"/>
  <c r="W24" i="3"/>
  <c r="X24" i="3"/>
  <c r="Y24" i="3"/>
  <c r="Z24" i="3"/>
  <c r="AA24" i="3"/>
  <c r="AB24" i="3"/>
  <c r="AC24" i="3"/>
  <c r="AD24" i="3"/>
  <c r="AE24" i="3"/>
  <c r="AF24" i="3"/>
  <c r="AG24" i="3"/>
  <c r="AH24" i="3"/>
  <c r="AL24" i="3"/>
  <c r="AM24" i="3"/>
  <c r="AN24" i="3"/>
  <c r="AO24" i="3"/>
  <c r="AP24" i="3"/>
  <c r="AQ24" i="3"/>
  <c r="AR24" i="3"/>
  <c r="AS24" i="3"/>
  <c r="AT24" i="3"/>
  <c r="AU24" i="3"/>
  <c r="AV24" i="3"/>
  <c r="AW24" i="3"/>
  <c r="AX24" i="3"/>
  <c r="AY24" i="3"/>
  <c r="AZ24" i="3"/>
  <c r="BA24" i="3"/>
  <c r="BB24" i="3"/>
  <c r="BC24" i="3"/>
  <c r="BD24" i="3"/>
  <c r="BE24" i="3"/>
  <c r="BF24" i="3"/>
  <c r="BG24" i="3"/>
  <c r="BH24" i="3"/>
  <c r="BI24" i="3"/>
  <c r="BJ24" i="3"/>
  <c r="BK24" i="3"/>
  <c r="BL24" i="3"/>
  <c r="BM24" i="3"/>
  <c r="BN24" i="3"/>
  <c r="BO24" i="3"/>
  <c r="BP24" i="3"/>
  <c r="BQ24" i="3"/>
  <c r="BR24" i="3"/>
  <c r="BS24" i="3"/>
  <c r="BT24" i="3"/>
  <c r="BU24" i="3"/>
  <c r="BV24" i="3"/>
  <c r="BW24" i="3"/>
  <c r="BX24" i="3"/>
  <c r="BY24" i="3"/>
  <c r="BZ24" i="3"/>
  <c r="CA24" i="3"/>
  <c r="CB24" i="3"/>
  <c r="CC24" i="3"/>
  <c r="CD24" i="3"/>
  <c r="CE24" i="3"/>
  <c r="CF24" i="3"/>
  <c r="CG24" i="3"/>
  <c r="CH24" i="3"/>
  <c r="CI24" i="3"/>
  <c r="CJ24" i="3"/>
  <c r="CK24" i="3"/>
  <c r="CL24" i="3"/>
  <c r="CM24" i="3"/>
  <c r="CN24" i="3"/>
  <c r="CO24" i="3"/>
  <c r="CP24" i="3"/>
  <c r="CQ24" i="3"/>
  <c r="CR24" i="3"/>
  <c r="CS24" i="3"/>
  <c r="CT24" i="3"/>
  <c r="CU24" i="3"/>
  <c r="CV24" i="3"/>
  <c r="CW24" i="3"/>
  <c r="CX24" i="3"/>
  <c r="CY24" i="3"/>
  <c r="CZ24" i="3"/>
  <c r="DA24" i="3"/>
  <c r="DB24" i="3"/>
  <c r="DC24" i="3"/>
  <c r="DD24" i="3"/>
  <c r="DE24" i="3"/>
  <c r="DF24" i="3"/>
  <c r="DG24" i="3"/>
  <c r="DH24" i="3"/>
  <c r="DI24" i="3"/>
  <c r="DJ24" i="3"/>
  <c r="DK24" i="3"/>
  <c r="DO24" i="3"/>
  <c r="DP24" i="3"/>
  <c r="DQ24" i="3"/>
  <c r="DR24" i="3"/>
  <c r="DS24" i="3"/>
  <c r="DT24" i="3"/>
  <c r="DU24" i="3"/>
  <c r="DV24" i="3"/>
  <c r="DW24" i="3"/>
  <c r="DX24" i="3"/>
  <c r="DY24" i="3"/>
  <c r="DZ24" i="3"/>
  <c r="EA24" i="3"/>
  <c r="EB24" i="3"/>
  <c r="EC24" i="3"/>
  <c r="ED24" i="3"/>
  <c r="EE24" i="3"/>
  <c r="EF24" i="3"/>
  <c r="EG24" i="3"/>
  <c r="EH24" i="3"/>
  <c r="EI24" i="3"/>
  <c r="EJ24" i="3"/>
  <c r="EK24" i="3"/>
  <c r="EL24" i="3"/>
  <c r="EM24" i="3"/>
  <c r="EN24" i="3"/>
  <c r="EO24" i="3"/>
  <c r="EP24" i="3"/>
  <c r="EQ24" i="3"/>
  <c r="ER24" i="3"/>
  <c r="ES24" i="3"/>
  <c r="ET24" i="3"/>
  <c r="EU24" i="3"/>
  <c r="EV24" i="3"/>
  <c r="EW24" i="3"/>
  <c r="EX24" i="3"/>
  <c r="EY24" i="3"/>
  <c r="EZ24" i="3"/>
  <c r="FA24" i="3"/>
  <c r="FB24" i="3"/>
  <c r="FC24" i="3"/>
  <c r="FD24" i="3"/>
  <c r="FE24" i="3"/>
  <c r="FF24" i="3"/>
  <c r="FG24" i="3"/>
  <c r="FH24" i="3"/>
  <c r="FI24" i="3"/>
  <c r="FJ24" i="3"/>
  <c r="FK24" i="3"/>
  <c r="AC24" i="5" s="1"/>
  <c r="FM24" i="3"/>
  <c r="AE24" i="5" s="1"/>
  <c r="FN24" i="3"/>
  <c r="AF24" i="5" s="1"/>
  <c r="FO24" i="3"/>
  <c r="AG24" i="5" s="1"/>
  <c r="FP24" i="3"/>
  <c r="AH24" i="5" s="1"/>
  <c r="A25" i="3"/>
  <c r="A25" i="5" s="1"/>
  <c r="A25" i="6" s="1"/>
  <c r="C25" i="3"/>
  <c r="C25" i="5" s="1"/>
  <c r="C25" i="6" s="1"/>
  <c r="D25" i="3"/>
  <c r="D25" i="5" s="1"/>
  <c r="D25" i="6" s="1"/>
  <c r="E25" i="3"/>
  <c r="F25" i="3"/>
  <c r="G25" i="3"/>
  <c r="H25" i="3"/>
  <c r="I25" i="3"/>
  <c r="J25" i="3"/>
  <c r="K25" i="3"/>
  <c r="L25" i="3"/>
  <c r="M25" i="3"/>
  <c r="N25" i="3"/>
  <c r="O25" i="3"/>
  <c r="P25" i="3"/>
  <c r="Q25" i="3"/>
  <c r="R25" i="3"/>
  <c r="S25" i="3"/>
  <c r="T25" i="3"/>
  <c r="U25" i="3"/>
  <c r="V25" i="3"/>
  <c r="W25" i="3"/>
  <c r="X25" i="3"/>
  <c r="Y25" i="3"/>
  <c r="Z25" i="3"/>
  <c r="AA25" i="3"/>
  <c r="AB25" i="3"/>
  <c r="AC25" i="3"/>
  <c r="AD25" i="3"/>
  <c r="AE25" i="3"/>
  <c r="AF25" i="3"/>
  <c r="AG25" i="3"/>
  <c r="AH25" i="3"/>
  <c r="AL25" i="3"/>
  <c r="AM25" i="3"/>
  <c r="AN25" i="3"/>
  <c r="AO25" i="3"/>
  <c r="AP25" i="3"/>
  <c r="AQ25" i="3"/>
  <c r="AR25" i="3"/>
  <c r="AS25" i="3"/>
  <c r="AT25" i="3"/>
  <c r="AU25" i="3"/>
  <c r="AV25" i="3"/>
  <c r="AW25" i="3"/>
  <c r="AX25" i="3"/>
  <c r="AY25" i="3"/>
  <c r="AZ25" i="3"/>
  <c r="BA25" i="3"/>
  <c r="BB25" i="3"/>
  <c r="BC25" i="3"/>
  <c r="BD25" i="3"/>
  <c r="BE25" i="3"/>
  <c r="BF25" i="3"/>
  <c r="BG25" i="3"/>
  <c r="BH25" i="3"/>
  <c r="BI25" i="3"/>
  <c r="BJ25" i="3"/>
  <c r="BK25" i="3"/>
  <c r="BL25" i="3"/>
  <c r="BM25" i="3"/>
  <c r="BN25" i="3"/>
  <c r="BO25" i="3"/>
  <c r="BP25" i="3"/>
  <c r="BQ25" i="3"/>
  <c r="BR25" i="3"/>
  <c r="BS25" i="3"/>
  <c r="BT25" i="3"/>
  <c r="BU25" i="3"/>
  <c r="BV25" i="3"/>
  <c r="BW25" i="3"/>
  <c r="BX25" i="3"/>
  <c r="BY25" i="3"/>
  <c r="BZ25" i="3"/>
  <c r="CA25" i="3"/>
  <c r="CB25" i="3"/>
  <c r="CC25" i="3"/>
  <c r="CD25" i="3"/>
  <c r="CE25" i="3"/>
  <c r="CF25" i="3"/>
  <c r="CG25" i="3"/>
  <c r="CH25" i="3"/>
  <c r="CI25" i="3"/>
  <c r="CJ25" i="3"/>
  <c r="CK25" i="3"/>
  <c r="CL25" i="3"/>
  <c r="CM25" i="3"/>
  <c r="CN25" i="3"/>
  <c r="CO25" i="3"/>
  <c r="CP25" i="3"/>
  <c r="CQ25" i="3"/>
  <c r="CR25" i="3"/>
  <c r="CS25" i="3"/>
  <c r="CT25" i="3"/>
  <c r="CU25" i="3"/>
  <c r="CV25" i="3"/>
  <c r="CW25" i="3"/>
  <c r="CX25" i="3"/>
  <c r="CY25" i="3"/>
  <c r="CZ25" i="3"/>
  <c r="DA25" i="3"/>
  <c r="DB25" i="3"/>
  <c r="DC25" i="3"/>
  <c r="DD25" i="3"/>
  <c r="DE25" i="3"/>
  <c r="DF25" i="3"/>
  <c r="DG25" i="3"/>
  <c r="DH25" i="3"/>
  <c r="DI25" i="3"/>
  <c r="DJ25" i="3"/>
  <c r="DK25" i="3"/>
  <c r="DO25" i="3"/>
  <c r="DP25" i="3"/>
  <c r="DQ25" i="3"/>
  <c r="DR25" i="3"/>
  <c r="DS25" i="3"/>
  <c r="DT25" i="3"/>
  <c r="DU25" i="3"/>
  <c r="DV25" i="3"/>
  <c r="DW25" i="3"/>
  <c r="DX25" i="3"/>
  <c r="DY25" i="3"/>
  <c r="DZ25" i="3"/>
  <c r="EA25" i="3"/>
  <c r="EB25" i="3"/>
  <c r="EC25" i="3"/>
  <c r="ED25" i="3"/>
  <c r="EE25" i="3"/>
  <c r="EF25" i="3"/>
  <c r="EG25" i="3"/>
  <c r="EH25" i="3"/>
  <c r="EI25" i="3"/>
  <c r="EJ25" i="3"/>
  <c r="EK25" i="3"/>
  <c r="EL25" i="3"/>
  <c r="EM25" i="3"/>
  <c r="EN25" i="3"/>
  <c r="EO25" i="3"/>
  <c r="EP25" i="3"/>
  <c r="EQ25" i="3"/>
  <c r="ER25" i="3"/>
  <c r="ES25" i="3"/>
  <c r="ET25" i="3"/>
  <c r="EU25" i="3"/>
  <c r="EV25" i="3"/>
  <c r="EW25" i="3"/>
  <c r="EX25" i="3"/>
  <c r="EY25" i="3"/>
  <c r="EZ25" i="3"/>
  <c r="FA25" i="3"/>
  <c r="FB25" i="3"/>
  <c r="FC25" i="3"/>
  <c r="FD25" i="3"/>
  <c r="FE25" i="3"/>
  <c r="FF25" i="3"/>
  <c r="FG25" i="3"/>
  <c r="FH25" i="3"/>
  <c r="FI25" i="3"/>
  <c r="FJ25" i="3"/>
  <c r="FK25" i="3"/>
  <c r="AC25" i="5" s="1"/>
  <c r="FM25" i="3"/>
  <c r="AE25" i="5" s="1"/>
  <c r="FN25" i="3"/>
  <c r="AF25" i="5" s="1"/>
  <c r="FO25" i="3"/>
  <c r="AG25" i="5" s="1"/>
  <c r="FP25" i="3"/>
  <c r="AH25" i="5" s="1"/>
  <c r="A26" i="3"/>
  <c r="A26" i="5" s="1"/>
  <c r="A26" i="6" s="1"/>
  <c r="C26" i="3"/>
  <c r="C26" i="5" s="1"/>
  <c r="C26" i="6" s="1"/>
  <c r="D26" i="3"/>
  <c r="D26" i="5" s="1"/>
  <c r="D26" i="6" s="1"/>
  <c r="E26" i="3"/>
  <c r="F26" i="3"/>
  <c r="G26" i="3"/>
  <c r="H26" i="3"/>
  <c r="I26" i="3"/>
  <c r="J26" i="3"/>
  <c r="K26" i="3"/>
  <c r="L26" i="3"/>
  <c r="M26" i="3"/>
  <c r="N26" i="3"/>
  <c r="O26" i="3"/>
  <c r="P26" i="3"/>
  <c r="Q26" i="3"/>
  <c r="R26" i="3"/>
  <c r="S26" i="3"/>
  <c r="T26" i="3"/>
  <c r="U26" i="3"/>
  <c r="V26" i="3"/>
  <c r="W26" i="3"/>
  <c r="X26" i="3"/>
  <c r="Y26" i="3"/>
  <c r="Z26" i="3"/>
  <c r="AA26" i="3"/>
  <c r="AB26" i="3"/>
  <c r="AC26" i="3"/>
  <c r="AD26" i="3"/>
  <c r="AE26" i="3"/>
  <c r="AF26" i="3"/>
  <c r="AG26" i="3"/>
  <c r="AH26" i="3"/>
  <c r="AL26" i="3"/>
  <c r="AM26" i="3"/>
  <c r="AN26" i="3"/>
  <c r="AO26" i="3"/>
  <c r="AP26" i="3"/>
  <c r="AQ26" i="3"/>
  <c r="AR26" i="3"/>
  <c r="AS26" i="3"/>
  <c r="AT26" i="3"/>
  <c r="AU26" i="3"/>
  <c r="AV26" i="3"/>
  <c r="AW26" i="3"/>
  <c r="AX26" i="3"/>
  <c r="AY26" i="3"/>
  <c r="AZ26" i="3"/>
  <c r="BA26" i="3"/>
  <c r="BB26" i="3"/>
  <c r="BC26" i="3"/>
  <c r="BD26" i="3"/>
  <c r="BE26" i="3"/>
  <c r="BF26" i="3"/>
  <c r="BG26" i="3"/>
  <c r="BH26" i="3"/>
  <c r="BI26" i="3"/>
  <c r="BJ26" i="3"/>
  <c r="BK26" i="3"/>
  <c r="BL26" i="3"/>
  <c r="BM26" i="3"/>
  <c r="BN26" i="3"/>
  <c r="BO26" i="3"/>
  <c r="BP26" i="3"/>
  <c r="BQ26" i="3"/>
  <c r="BR26" i="3"/>
  <c r="BS26" i="3"/>
  <c r="BT26" i="3"/>
  <c r="BU26" i="3"/>
  <c r="BV26" i="3"/>
  <c r="BW26" i="3"/>
  <c r="BX26" i="3"/>
  <c r="BY26" i="3"/>
  <c r="BZ26" i="3"/>
  <c r="CA26" i="3"/>
  <c r="CB26" i="3"/>
  <c r="CC26" i="3"/>
  <c r="CD26" i="3"/>
  <c r="CE26" i="3"/>
  <c r="CF26" i="3"/>
  <c r="CG26" i="3"/>
  <c r="CH26" i="3"/>
  <c r="CI26" i="3"/>
  <c r="CJ26" i="3"/>
  <c r="CK26" i="3"/>
  <c r="CL26" i="3"/>
  <c r="CM26" i="3"/>
  <c r="CN26" i="3"/>
  <c r="CO26" i="3"/>
  <c r="CP26" i="3"/>
  <c r="CQ26" i="3"/>
  <c r="CR26" i="3"/>
  <c r="CS26" i="3"/>
  <c r="CT26" i="3"/>
  <c r="CU26" i="3"/>
  <c r="CV26" i="3"/>
  <c r="CW26" i="3"/>
  <c r="CX26" i="3"/>
  <c r="CY26" i="3"/>
  <c r="CZ26" i="3"/>
  <c r="DA26" i="3"/>
  <c r="DB26" i="3"/>
  <c r="DC26" i="3"/>
  <c r="DD26" i="3"/>
  <c r="DE26" i="3"/>
  <c r="DF26" i="3"/>
  <c r="DG26" i="3"/>
  <c r="DH26" i="3"/>
  <c r="DI26" i="3"/>
  <c r="DJ26" i="3"/>
  <c r="DK26" i="3"/>
  <c r="DO26" i="3"/>
  <c r="DP26" i="3"/>
  <c r="DQ26" i="3"/>
  <c r="DR26" i="3"/>
  <c r="DS26" i="3"/>
  <c r="DT26" i="3"/>
  <c r="DU26" i="3"/>
  <c r="DV26" i="3"/>
  <c r="DW26" i="3"/>
  <c r="DX26" i="3"/>
  <c r="DY26" i="3"/>
  <c r="DZ26" i="3"/>
  <c r="EA26" i="3"/>
  <c r="EB26" i="3"/>
  <c r="EC26" i="3"/>
  <c r="ED26" i="3"/>
  <c r="EE26" i="3"/>
  <c r="EF26" i="3"/>
  <c r="EG26" i="3"/>
  <c r="EH26" i="3"/>
  <c r="EI26" i="3"/>
  <c r="EJ26" i="3"/>
  <c r="EK26" i="3"/>
  <c r="EL26" i="3"/>
  <c r="EM26" i="3"/>
  <c r="EN26" i="3"/>
  <c r="EO26" i="3"/>
  <c r="EP26" i="3"/>
  <c r="EQ26" i="3"/>
  <c r="ER26" i="3"/>
  <c r="ES26" i="3"/>
  <c r="ET26" i="3"/>
  <c r="EU26" i="3"/>
  <c r="EV26" i="3"/>
  <c r="EW26" i="3"/>
  <c r="EX26" i="3"/>
  <c r="EY26" i="3"/>
  <c r="EZ26" i="3"/>
  <c r="FA26" i="3"/>
  <c r="FB26" i="3"/>
  <c r="FC26" i="3"/>
  <c r="FD26" i="3"/>
  <c r="FE26" i="3"/>
  <c r="FF26" i="3"/>
  <c r="FG26" i="3"/>
  <c r="FH26" i="3"/>
  <c r="FI26" i="3"/>
  <c r="FJ26" i="3"/>
  <c r="FK26" i="3"/>
  <c r="AC26" i="5" s="1"/>
  <c r="FM26" i="3"/>
  <c r="AE26" i="5" s="1"/>
  <c r="FN26" i="3"/>
  <c r="AF26" i="5" s="1"/>
  <c r="FO26" i="3"/>
  <c r="AG26" i="5" s="1"/>
  <c r="FP26" i="3"/>
  <c r="AH26" i="5" s="1"/>
  <c r="A27" i="3"/>
  <c r="A27" i="5" s="1"/>
  <c r="A27" i="6" s="1"/>
  <c r="C27" i="3"/>
  <c r="C27" i="5" s="1"/>
  <c r="C27" i="6" s="1"/>
  <c r="D27" i="3"/>
  <c r="D27" i="5" s="1"/>
  <c r="D27" i="6" s="1"/>
  <c r="E27" i="3"/>
  <c r="F27" i="3"/>
  <c r="G27" i="3"/>
  <c r="H27" i="3"/>
  <c r="I27" i="3"/>
  <c r="J27" i="3"/>
  <c r="K27" i="3"/>
  <c r="L27" i="3"/>
  <c r="M27" i="3"/>
  <c r="N27" i="3"/>
  <c r="O27" i="3"/>
  <c r="P27" i="3"/>
  <c r="Q27" i="3"/>
  <c r="R27" i="3"/>
  <c r="S27" i="3"/>
  <c r="T27" i="3"/>
  <c r="U27" i="3"/>
  <c r="V27" i="3"/>
  <c r="W27" i="3"/>
  <c r="X27" i="3"/>
  <c r="Y27" i="3"/>
  <c r="Z27" i="3"/>
  <c r="AA27" i="3"/>
  <c r="AB27" i="3"/>
  <c r="AC27" i="3"/>
  <c r="AD27" i="3"/>
  <c r="AE27" i="3"/>
  <c r="AF27" i="3"/>
  <c r="AG27" i="3"/>
  <c r="AH27" i="3"/>
  <c r="AL27" i="3"/>
  <c r="AM27" i="3"/>
  <c r="AN27" i="3"/>
  <c r="AO27" i="3"/>
  <c r="AP27" i="3"/>
  <c r="AQ27" i="3"/>
  <c r="AR27" i="3"/>
  <c r="AS27" i="3"/>
  <c r="AT27" i="3"/>
  <c r="AU27" i="3"/>
  <c r="AV27" i="3"/>
  <c r="AW27" i="3"/>
  <c r="AX27" i="3"/>
  <c r="AY27" i="3"/>
  <c r="AZ27" i="3"/>
  <c r="BA27" i="3"/>
  <c r="BB27" i="3"/>
  <c r="BC27" i="3"/>
  <c r="BD27" i="3"/>
  <c r="BE27" i="3"/>
  <c r="BF27" i="3"/>
  <c r="BG27" i="3"/>
  <c r="BH27" i="3"/>
  <c r="BI27" i="3"/>
  <c r="BJ27" i="3"/>
  <c r="BK27" i="3"/>
  <c r="BL27" i="3"/>
  <c r="BM27" i="3"/>
  <c r="BN27" i="3"/>
  <c r="BO27" i="3"/>
  <c r="BP27" i="3"/>
  <c r="BQ27" i="3"/>
  <c r="BR27" i="3"/>
  <c r="BS27" i="3"/>
  <c r="BT27" i="3"/>
  <c r="BU27" i="3"/>
  <c r="BV27" i="3"/>
  <c r="BW27" i="3"/>
  <c r="BX27" i="3"/>
  <c r="BY27" i="3"/>
  <c r="BZ27" i="3"/>
  <c r="CA27" i="3"/>
  <c r="CB27" i="3"/>
  <c r="CC27" i="3"/>
  <c r="CD27" i="3"/>
  <c r="CE27" i="3"/>
  <c r="CF27" i="3"/>
  <c r="CG27" i="3"/>
  <c r="CH27" i="3"/>
  <c r="CI27" i="3"/>
  <c r="CJ27" i="3"/>
  <c r="CK27" i="3"/>
  <c r="CL27" i="3"/>
  <c r="CM27" i="3"/>
  <c r="CN27" i="3"/>
  <c r="CO27" i="3"/>
  <c r="CP27" i="3"/>
  <c r="CQ27" i="3"/>
  <c r="CR27" i="3"/>
  <c r="CS27" i="3"/>
  <c r="CT27" i="3"/>
  <c r="CU27" i="3"/>
  <c r="CV27" i="3"/>
  <c r="CW27" i="3"/>
  <c r="CX27" i="3"/>
  <c r="CY27" i="3"/>
  <c r="CZ27" i="3"/>
  <c r="DA27" i="3"/>
  <c r="DB27" i="3"/>
  <c r="DC27" i="3"/>
  <c r="DD27" i="3"/>
  <c r="DE27" i="3"/>
  <c r="DF27" i="3"/>
  <c r="DG27" i="3"/>
  <c r="DH27" i="3"/>
  <c r="DI27" i="3"/>
  <c r="DJ27" i="3"/>
  <c r="DK27" i="3"/>
  <c r="DO27" i="3"/>
  <c r="DP27" i="3"/>
  <c r="DQ27" i="3"/>
  <c r="DR27" i="3"/>
  <c r="DS27" i="3"/>
  <c r="DT27" i="3"/>
  <c r="DU27" i="3"/>
  <c r="DV27" i="3"/>
  <c r="DW27" i="3"/>
  <c r="DX27" i="3"/>
  <c r="DY27" i="3"/>
  <c r="DZ27" i="3"/>
  <c r="EA27" i="3"/>
  <c r="EB27" i="3"/>
  <c r="EC27" i="3"/>
  <c r="ED27" i="3"/>
  <c r="EE27" i="3"/>
  <c r="EF27" i="3"/>
  <c r="EG27" i="3"/>
  <c r="EH27" i="3"/>
  <c r="EI27" i="3"/>
  <c r="EJ27" i="3"/>
  <c r="EK27" i="3"/>
  <c r="EL27" i="3"/>
  <c r="EM27" i="3"/>
  <c r="EN27" i="3"/>
  <c r="EO27" i="3"/>
  <c r="EP27" i="3"/>
  <c r="EQ27" i="3"/>
  <c r="ER27" i="3"/>
  <c r="ES27" i="3"/>
  <c r="ET27" i="3"/>
  <c r="EU27" i="3"/>
  <c r="EV27" i="3"/>
  <c r="EW27" i="3"/>
  <c r="EX27" i="3"/>
  <c r="EY27" i="3"/>
  <c r="EZ27" i="3"/>
  <c r="FA27" i="3"/>
  <c r="FB27" i="3"/>
  <c r="FC27" i="3"/>
  <c r="FD27" i="3"/>
  <c r="FE27" i="3"/>
  <c r="FF27" i="3"/>
  <c r="FG27" i="3"/>
  <c r="FH27" i="3"/>
  <c r="FI27" i="3"/>
  <c r="FJ27" i="3"/>
  <c r="FK27" i="3"/>
  <c r="AC27" i="5" s="1"/>
  <c r="FM27" i="3"/>
  <c r="AE27" i="5" s="1"/>
  <c r="FN27" i="3"/>
  <c r="AF27" i="5" s="1"/>
  <c r="FO27" i="3"/>
  <c r="AG27" i="5" s="1"/>
  <c r="FP27" i="3"/>
  <c r="AH27" i="5" s="1"/>
  <c r="A28" i="3"/>
  <c r="A28" i="5" s="1"/>
  <c r="A28" i="6" s="1"/>
  <c r="C28" i="3"/>
  <c r="C28" i="5" s="1"/>
  <c r="C28" i="6" s="1"/>
  <c r="D28" i="3"/>
  <c r="D28" i="5" s="1"/>
  <c r="D28" i="6" s="1"/>
  <c r="E28" i="3"/>
  <c r="F28" i="3"/>
  <c r="G28" i="3"/>
  <c r="H28" i="3"/>
  <c r="I28" i="3"/>
  <c r="J28" i="3"/>
  <c r="K28" i="3"/>
  <c r="L28" i="3"/>
  <c r="M28" i="3"/>
  <c r="N28" i="3"/>
  <c r="O28" i="3"/>
  <c r="P28" i="3"/>
  <c r="Q28" i="3"/>
  <c r="R28" i="3"/>
  <c r="S28" i="3"/>
  <c r="T28" i="3"/>
  <c r="U28" i="3"/>
  <c r="V28" i="3"/>
  <c r="W28" i="3"/>
  <c r="X28" i="3"/>
  <c r="Y28" i="3"/>
  <c r="Z28" i="3"/>
  <c r="AA28" i="3"/>
  <c r="AB28" i="3"/>
  <c r="AC28" i="3"/>
  <c r="AD28" i="3"/>
  <c r="AE28" i="3"/>
  <c r="AF28" i="3"/>
  <c r="AG28" i="3"/>
  <c r="AH28" i="3"/>
  <c r="AL28" i="3"/>
  <c r="AM28" i="3"/>
  <c r="AN28" i="3"/>
  <c r="AO28" i="3"/>
  <c r="AP28" i="3"/>
  <c r="AQ28" i="3"/>
  <c r="AR28" i="3"/>
  <c r="AS28" i="3"/>
  <c r="AT28" i="3"/>
  <c r="AU28" i="3"/>
  <c r="AV28" i="3"/>
  <c r="AW28" i="3"/>
  <c r="AX28" i="3"/>
  <c r="AY28" i="3"/>
  <c r="AZ28" i="3"/>
  <c r="BA28" i="3"/>
  <c r="BB28" i="3"/>
  <c r="BC28" i="3"/>
  <c r="BD28" i="3"/>
  <c r="BE28" i="3"/>
  <c r="BF28" i="3"/>
  <c r="BG28" i="3"/>
  <c r="BH28" i="3"/>
  <c r="BI28" i="3"/>
  <c r="BJ28" i="3"/>
  <c r="BK28" i="3"/>
  <c r="BL28" i="3"/>
  <c r="BM28" i="3"/>
  <c r="BN28" i="3"/>
  <c r="BO28" i="3"/>
  <c r="BP28" i="3"/>
  <c r="BQ28" i="3"/>
  <c r="BR28" i="3"/>
  <c r="BS28" i="3"/>
  <c r="BT28" i="3"/>
  <c r="BU28" i="3"/>
  <c r="BV28" i="3"/>
  <c r="BW28" i="3"/>
  <c r="BX28" i="3"/>
  <c r="BY28" i="3"/>
  <c r="BZ28" i="3"/>
  <c r="CA28" i="3"/>
  <c r="CB28" i="3"/>
  <c r="CC28" i="3"/>
  <c r="CD28" i="3"/>
  <c r="CE28" i="3"/>
  <c r="CF28" i="3"/>
  <c r="CG28" i="3"/>
  <c r="CH28" i="3"/>
  <c r="CI28" i="3"/>
  <c r="CJ28" i="3"/>
  <c r="CK28" i="3"/>
  <c r="CL28" i="3"/>
  <c r="CM28" i="3"/>
  <c r="CN28" i="3"/>
  <c r="CO28" i="3"/>
  <c r="CP28" i="3"/>
  <c r="CQ28" i="3"/>
  <c r="CR28" i="3"/>
  <c r="CS28" i="3"/>
  <c r="CT28" i="3"/>
  <c r="CU28" i="3"/>
  <c r="CV28" i="3"/>
  <c r="CW28" i="3"/>
  <c r="CX28" i="3"/>
  <c r="CY28" i="3"/>
  <c r="CZ28" i="3"/>
  <c r="DA28" i="3"/>
  <c r="DB28" i="3"/>
  <c r="DC28" i="3"/>
  <c r="DD28" i="3"/>
  <c r="DE28" i="3"/>
  <c r="DF28" i="3"/>
  <c r="DG28" i="3"/>
  <c r="DH28" i="3"/>
  <c r="DI28" i="3"/>
  <c r="DJ28" i="3"/>
  <c r="DK28" i="3"/>
  <c r="DO28" i="3"/>
  <c r="DP28" i="3"/>
  <c r="DQ28" i="3"/>
  <c r="DR28" i="3"/>
  <c r="DS28" i="3"/>
  <c r="DT28" i="3"/>
  <c r="DU28" i="3"/>
  <c r="DV28" i="3"/>
  <c r="DW28" i="3"/>
  <c r="DX28" i="3"/>
  <c r="DY28" i="3"/>
  <c r="DZ28" i="3"/>
  <c r="EA28" i="3"/>
  <c r="EB28" i="3"/>
  <c r="EC28" i="3"/>
  <c r="ED28" i="3"/>
  <c r="EE28" i="3"/>
  <c r="EF28" i="3"/>
  <c r="EG28" i="3"/>
  <c r="EH28" i="3"/>
  <c r="EI28" i="3"/>
  <c r="EJ28" i="3"/>
  <c r="EK28" i="3"/>
  <c r="EL28" i="3"/>
  <c r="EM28" i="3"/>
  <c r="EN28" i="3"/>
  <c r="EO28" i="3"/>
  <c r="EP28" i="3"/>
  <c r="EQ28" i="3"/>
  <c r="ER28" i="3"/>
  <c r="ES28" i="3"/>
  <c r="ET28" i="3"/>
  <c r="EU28" i="3"/>
  <c r="EV28" i="3"/>
  <c r="EW28" i="3"/>
  <c r="EX28" i="3"/>
  <c r="EY28" i="3"/>
  <c r="EZ28" i="3"/>
  <c r="FA28" i="3"/>
  <c r="FB28" i="3"/>
  <c r="FC28" i="3"/>
  <c r="FD28" i="3"/>
  <c r="FE28" i="3"/>
  <c r="FF28" i="3"/>
  <c r="FG28" i="3"/>
  <c r="FH28" i="3"/>
  <c r="FI28" i="3"/>
  <c r="FJ28" i="3"/>
  <c r="FK28" i="3"/>
  <c r="AC28" i="5" s="1"/>
  <c r="FM28" i="3"/>
  <c r="AE28" i="5" s="1"/>
  <c r="FN28" i="3"/>
  <c r="AF28" i="5" s="1"/>
  <c r="FO28" i="3"/>
  <c r="AG28" i="5" s="1"/>
  <c r="FP28" i="3"/>
  <c r="AH28" i="5" s="1"/>
  <c r="A29" i="3"/>
  <c r="A29" i="5" s="1"/>
  <c r="A29" i="6" s="1"/>
  <c r="C29" i="3"/>
  <c r="C29" i="5" s="1"/>
  <c r="C29" i="6" s="1"/>
  <c r="D29" i="3"/>
  <c r="D29" i="5" s="1"/>
  <c r="D29" i="6" s="1"/>
  <c r="E29" i="3"/>
  <c r="F29" i="3"/>
  <c r="G29" i="3"/>
  <c r="H29" i="3"/>
  <c r="I29" i="3"/>
  <c r="J29" i="3"/>
  <c r="K29" i="3"/>
  <c r="L29" i="3"/>
  <c r="M29" i="3"/>
  <c r="N29" i="3"/>
  <c r="O29" i="3"/>
  <c r="P29" i="3"/>
  <c r="Q29" i="3"/>
  <c r="R29" i="3"/>
  <c r="S29" i="3"/>
  <c r="T29" i="3"/>
  <c r="U29" i="3"/>
  <c r="V29" i="3"/>
  <c r="W29" i="3"/>
  <c r="X29" i="3"/>
  <c r="Y29" i="3"/>
  <c r="Z29" i="3"/>
  <c r="AA29" i="3"/>
  <c r="AB29" i="3"/>
  <c r="AC29" i="3"/>
  <c r="AD29" i="3"/>
  <c r="AE29" i="3"/>
  <c r="AF29" i="3"/>
  <c r="AG29" i="3"/>
  <c r="AH29" i="3"/>
  <c r="AL29" i="3"/>
  <c r="AM29" i="3"/>
  <c r="AN29" i="3"/>
  <c r="AO29" i="3"/>
  <c r="AP29" i="3"/>
  <c r="AQ29" i="3"/>
  <c r="AR29" i="3"/>
  <c r="AS29" i="3"/>
  <c r="AT29" i="3"/>
  <c r="AU29" i="3"/>
  <c r="AV29" i="3"/>
  <c r="AW29" i="3"/>
  <c r="AX29" i="3"/>
  <c r="AY29" i="3"/>
  <c r="AZ29" i="3"/>
  <c r="BA29" i="3"/>
  <c r="BB29" i="3"/>
  <c r="BC29" i="3"/>
  <c r="BD29" i="3"/>
  <c r="BE29" i="3"/>
  <c r="BF29" i="3"/>
  <c r="BG29" i="3"/>
  <c r="BH29" i="3"/>
  <c r="BI29" i="3"/>
  <c r="BJ29" i="3"/>
  <c r="BK29" i="3"/>
  <c r="BL29" i="3"/>
  <c r="BM29" i="3"/>
  <c r="BN29" i="3"/>
  <c r="BO29" i="3"/>
  <c r="BP29" i="3"/>
  <c r="BQ29" i="3"/>
  <c r="BR29" i="3"/>
  <c r="BS29" i="3"/>
  <c r="BT29" i="3"/>
  <c r="BU29" i="3"/>
  <c r="BV29" i="3"/>
  <c r="BW29" i="3"/>
  <c r="BX29" i="3"/>
  <c r="BY29" i="3"/>
  <c r="BZ29" i="3"/>
  <c r="CA29" i="3"/>
  <c r="CB29" i="3"/>
  <c r="CC29" i="3"/>
  <c r="CD29" i="3"/>
  <c r="CE29" i="3"/>
  <c r="CF29" i="3"/>
  <c r="CG29" i="3"/>
  <c r="CH29" i="3"/>
  <c r="CI29" i="3"/>
  <c r="CJ29" i="3"/>
  <c r="CK29" i="3"/>
  <c r="CL29" i="3"/>
  <c r="CM29" i="3"/>
  <c r="CN29" i="3"/>
  <c r="CO29" i="3"/>
  <c r="CP29" i="3"/>
  <c r="CQ29" i="3"/>
  <c r="CR29" i="3"/>
  <c r="CS29" i="3"/>
  <c r="CT29" i="3"/>
  <c r="CU29" i="3"/>
  <c r="CV29" i="3"/>
  <c r="CW29" i="3"/>
  <c r="CX29" i="3"/>
  <c r="CY29" i="3"/>
  <c r="CZ29" i="3"/>
  <c r="DA29" i="3"/>
  <c r="DB29" i="3"/>
  <c r="DC29" i="3"/>
  <c r="DD29" i="3"/>
  <c r="DE29" i="3"/>
  <c r="DF29" i="3"/>
  <c r="DG29" i="3"/>
  <c r="DH29" i="3"/>
  <c r="DI29" i="3"/>
  <c r="DJ29" i="3"/>
  <c r="DK29" i="3"/>
  <c r="DO29" i="3"/>
  <c r="DP29" i="3"/>
  <c r="DQ29" i="3"/>
  <c r="DR29" i="3"/>
  <c r="DS29" i="3"/>
  <c r="DT29" i="3"/>
  <c r="DU29" i="3"/>
  <c r="DV29" i="3"/>
  <c r="DW29" i="3"/>
  <c r="DX29" i="3"/>
  <c r="DY29" i="3"/>
  <c r="DZ29" i="3"/>
  <c r="EA29" i="3"/>
  <c r="EB29" i="3"/>
  <c r="EC29" i="3"/>
  <c r="ED29" i="3"/>
  <c r="EE29" i="3"/>
  <c r="EF29" i="3"/>
  <c r="EG29" i="3"/>
  <c r="EH29" i="3"/>
  <c r="EI29" i="3"/>
  <c r="EJ29" i="3"/>
  <c r="EK29" i="3"/>
  <c r="EL29" i="3"/>
  <c r="EM29" i="3"/>
  <c r="EN29" i="3"/>
  <c r="EO29" i="3"/>
  <c r="EP29" i="3"/>
  <c r="EQ29" i="3"/>
  <c r="ER29" i="3"/>
  <c r="ES29" i="3"/>
  <c r="ET29" i="3"/>
  <c r="EU29" i="3"/>
  <c r="EV29" i="3"/>
  <c r="EW29" i="3"/>
  <c r="EX29" i="3"/>
  <c r="EY29" i="3"/>
  <c r="EZ29" i="3"/>
  <c r="FA29" i="3"/>
  <c r="FB29" i="3"/>
  <c r="FC29" i="3"/>
  <c r="FD29" i="3"/>
  <c r="FE29" i="3"/>
  <c r="FF29" i="3"/>
  <c r="FG29" i="3"/>
  <c r="FH29" i="3"/>
  <c r="FI29" i="3"/>
  <c r="FJ29" i="3"/>
  <c r="FK29" i="3"/>
  <c r="AC29" i="5" s="1"/>
  <c r="FM29" i="3"/>
  <c r="AE29" i="5" s="1"/>
  <c r="FN29" i="3"/>
  <c r="AF29" i="5" s="1"/>
  <c r="FO29" i="3"/>
  <c r="AG29" i="5" s="1"/>
  <c r="FP29" i="3"/>
  <c r="AH29" i="5" s="1"/>
  <c r="A30" i="3"/>
  <c r="A30" i="5" s="1"/>
  <c r="A30" i="6" s="1"/>
  <c r="C30" i="3"/>
  <c r="C30" i="5" s="1"/>
  <c r="C30" i="6" s="1"/>
  <c r="D30" i="3"/>
  <c r="D30" i="5" s="1"/>
  <c r="D30" i="6" s="1"/>
  <c r="E30" i="3"/>
  <c r="F30" i="3"/>
  <c r="G30" i="3"/>
  <c r="H30" i="3"/>
  <c r="I30" i="3"/>
  <c r="J30" i="3"/>
  <c r="K30" i="3"/>
  <c r="L30" i="3"/>
  <c r="M30" i="3"/>
  <c r="N30" i="3"/>
  <c r="O30" i="3"/>
  <c r="P30" i="3"/>
  <c r="Q30" i="3"/>
  <c r="R30" i="3"/>
  <c r="S30" i="3"/>
  <c r="T30" i="3"/>
  <c r="U30" i="3"/>
  <c r="V30" i="3"/>
  <c r="W30" i="3"/>
  <c r="X30" i="3"/>
  <c r="Y30" i="3"/>
  <c r="Z30" i="3"/>
  <c r="AA30" i="3"/>
  <c r="AB30" i="3"/>
  <c r="AC30" i="3"/>
  <c r="AD30" i="3"/>
  <c r="AE30" i="3"/>
  <c r="AF30" i="3"/>
  <c r="AG30" i="3"/>
  <c r="AH30" i="3"/>
  <c r="AL30" i="3"/>
  <c r="AM30" i="3"/>
  <c r="AN30" i="3"/>
  <c r="AO30" i="3"/>
  <c r="AP30" i="3"/>
  <c r="AQ30" i="3"/>
  <c r="AR30" i="3"/>
  <c r="AS30" i="3"/>
  <c r="AT30" i="3"/>
  <c r="AU30" i="3"/>
  <c r="AV30" i="3"/>
  <c r="AW30" i="3"/>
  <c r="AX30" i="3"/>
  <c r="AY30" i="3"/>
  <c r="AZ30" i="3"/>
  <c r="BA30" i="3"/>
  <c r="BB30" i="3"/>
  <c r="BC30" i="3"/>
  <c r="BD30" i="3"/>
  <c r="BE30" i="3"/>
  <c r="BF30" i="3"/>
  <c r="BG30" i="3"/>
  <c r="BH30" i="3"/>
  <c r="BI30" i="3"/>
  <c r="BJ30" i="3"/>
  <c r="BK30" i="3"/>
  <c r="BL30" i="3"/>
  <c r="BM30" i="3"/>
  <c r="BN30" i="3"/>
  <c r="BO30" i="3"/>
  <c r="BP30" i="3"/>
  <c r="BQ30" i="3"/>
  <c r="BR30" i="3"/>
  <c r="BS30" i="3"/>
  <c r="BT30" i="3"/>
  <c r="BU30" i="3"/>
  <c r="BV30" i="3"/>
  <c r="BW30" i="3"/>
  <c r="BX30" i="3"/>
  <c r="BY30" i="3"/>
  <c r="BZ30" i="3"/>
  <c r="CA30" i="3"/>
  <c r="CB30" i="3"/>
  <c r="CC30" i="3"/>
  <c r="CD30" i="3"/>
  <c r="CE30" i="3"/>
  <c r="CF30" i="3"/>
  <c r="CG30" i="3"/>
  <c r="CH30" i="3"/>
  <c r="CI30" i="3"/>
  <c r="CJ30" i="3"/>
  <c r="CK30" i="3"/>
  <c r="CL30" i="3"/>
  <c r="CM30" i="3"/>
  <c r="CN30" i="3"/>
  <c r="CO30" i="3"/>
  <c r="CP30" i="3"/>
  <c r="CQ30" i="3"/>
  <c r="CR30" i="3"/>
  <c r="CS30" i="3"/>
  <c r="CT30" i="3"/>
  <c r="CU30" i="3"/>
  <c r="CV30" i="3"/>
  <c r="CW30" i="3"/>
  <c r="CX30" i="3"/>
  <c r="CY30" i="3"/>
  <c r="CZ30" i="3"/>
  <c r="DA30" i="3"/>
  <c r="DB30" i="3"/>
  <c r="DC30" i="3"/>
  <c r="DD30" i="3"/>
  <c r="DE30" i="3"/>
  <c r="DF30" i="3"/>
  <c r="DG30" i="3"/>
  <c r="DH30" i="3"/>
  <c r="DI30" i="3"/>
  <c r="DJ30" i="3"/>
  <c r="DK30" i="3"/>
  <c r="DO30" i="3"/>
  <c r="DP30" i="3"/>
  <c r="DQ30" i="3"/>
  <c r="DR30" i="3"/>
  <c r="DS30" i="3"/>
  <c r="DT30" i="3"/>
  <c r="DU30" i="3"/>
  <c r="DV30" i="3"/>
  <c r="DW30" i="3"/>
  <c r="DX30" i="3"/>
  <c r="DY30" i="3"/>
  <c r="DZ30" i="3"/>
  <c r="EA30" i="3"/>
  <c r="EB30" i="3"/>
  <c r="EC30" i="3"/>
  <c r="ED30" i="3"/>
  <c r="EE30" i="3"/>
  <c r="EF30" i="3"/>
  <c r="EG30" i="3"/>
  <c r="EH30" i="3"/>
  <c r="EI30" i="3"/>
  <c r="EJ30" i="3"/>
  <c r="EK30" i="3"/>
  <c r="EL30" i="3"/>
  <c r="EM30" i="3"/>
  <c r="EN30" i="3"/>
  <c r="EO30" i="3"/>
  <c r="EP30" i="3"/>
  <c r="EQ30" i="3"/>
  <c r="ER30" i="3"/>
  <c r="ES30" i="3"/>
  <c r="ET30" i="3"/>
  <c r="EU30" i="3"/>
  <c r="EV30" i="3"/>
  <c r="EW30" i="3"/>
  <c r="EX30" i="3"/>
  <c r="EY30" i="3"/>
  <c r="EZ30" i="3"/>
  <c r="FA30" i="3"/>
  <c r="FB30" i="3"/>
  <c r="FC30" i="3"/>
  <c r="FD30" i="3"/>
  <c r="FE30" i="3"/>
  <c r="FF30" i="3"/>
  <c r="FG30" i="3"/>
  <c r="FH30" i="3"/>
  <c r="FI30" i="3"/>
  <c r="FJ30" i="3"/>
  <c r="FK30" i="3"/>
  <c r="AC30" i="5" s="1"/>
  <c r="FM30" i="3"/>
  <c r="AE30" i="5" s="1"/>
  <c r="FN30" i="3"/>
  <c r="AF30" i="5" s="1"/>
  <c r="FO30" i="3"/>
  <c r="AG30" i="5" s="1"/>
  <c r="FP30" i="3"/>
  <c r="AH30" i="5" s="1"/>
  <c r="A31" i="3"/>
  <c r="A31" i="5" s="1"/>
  <c r="A31" i="6" s="1"/>
  <c r="B31" i="3"/>
  <c r="B31" i="5" s="1"/>
  <c r="B31" i="6" s="1"/>
  <c r="C31" i="3"/>
  <c r="C31" i="5" s="1"/>
  <c r="C31" i="6" s="1"/>
  <c r="D31" i="3"/>
  <c r="D31" i="5" s="1"/>
  <c r="D31" i="6" s="1"/>
  <c r="E31" i="3"/>
  <c r="F31" i="3"/>
  <c r="G31" i="3"/>
  <c r="H31" i="3"/>
  <c r="I31" i="3"/>
  <c r="J31" i="3"/>
  <c r="K31" i="3"/>
  <c r="L31" i="3"/>
  <c r="M31" i="3"/>
  <c r="N31" i="3"/>
  <c r="O31" i="3"/>
  <c r="P31" i="3"/>
  <c r="Q31" i="3"/>
  <c r="R31" i="3"/>
  <c r="S31" i="3"/>
  <c r="T31" i="3"/>
  <c r="U31" i="3"/>
  <c r="V31" i="3"/>
  <c r="W31" i="3"/>
  <c r="X31" i="3"/>
  <c r="Y31" i="3"/>
  <c r="Z31" i="3"/>
  <c r="AA31" i="3"/>
  <c r="AB31" i="3"/>
  <c r="AC31" i="3"/>
  <c r="AD31" i="3"/>
  <c r="AE31" i="3"/>
  <c r="AF31" i="3"/>
  <c r="AG31" i="3"/>
  <c r="AH31" i="3"/>
  <c r="AL31" i="3"/>
  <c r="AM31" i="3"/>
  <c r="AN31" i="3"/>
  <c r="AO31" i="3"/>
  <c r="AP31" i="3"/>
  <c r="AQ31" i="3"/>
  <c r="AR31" i="3"/>
  <c r="AS31" i="3"/>
  <c r="AT31" i="3"/>
  <c r="AU31" i="3"/>
  <c r="AV31" i="3"/>
  <c r="AW31" i="3"/>
  <c r="AX31" i="3"/>
  <c r="AY31" i="3"/>
  <c r="AZ31" i="3"/>
  <c r="BA31" i="3"/>
  <c r="BB31" i="3"/>
  <c r="BC31" i="3"/>
  <c r="BD31" i="3"/>
  <c r="BE31" i="3"/>
  <c r="BF31" i="3"/>
  <c r="BG31" i="3"/>
  <c r="BH31" i="3"/>
  <c r="BI31" i="3"/>
  <c r="BJ31" i="3"/>
  <c r="BK31" i="3"/>
  <c r="BL31" i="3"/>
  <c r="BM31" i="3"/>
  <c r="BN31" i="3"/>
  <c r="BO31" i="3"/>
  <c r="BP31" i="3"/>
  <c r="BQ31" i="3"/>
  <c r="BR31" i="3"/>
  <c r="BS31" i="3"/>
  <c r="BT31" i="3"/>
  <c r="BU31" i="3"/>
  <c r="BV31" i="3"/>
  <c r="BW31" i="3"/>
  <c r="BX31" i="3"/>
  <c r="BY31" i="3"/>
  <c r="BZ31" i="3"/>
  <c r="CA31" i="3"/>
  <c r="CB31" i="3"/>
  <c r="CC31" i="3"/>
  <c r="CD31" i="3"/>
  <c r="CE31" i="3"/>
  <c r="CF31" i="3"/>
  <c r="CG31" i="3"/>
  <c r="CH31" i="3"/>
  <c r="CI31" i="3"/>
  <c r="CJ31" i="3"/>
  <c r="CK31" i="3"/>
  <c r="CL31" i="3"/>
  <c r="CM31" i="3"/>
  <c r="CN31" i="3"/>
  <c r="CO31" i="3"/>
  <c r="CP31" i="3"/>
  <c r="CQ31" i="3"/>
  <c r="CR31" i="3"/>
  <c r="CS31" i="3"/>
  <c r="CT31" i="3"/>
  <c r="CU31" i="3"/>
  <c r="CV31" i="3"/>
  <c r="CW31" i="3"/>
  <c r="CX31" i="3"/>
  <c r="CY31" i="3"/>
  <c r="CZ31" i="3"/>
  <c r="DA31" i="3"/>
  <c r="DB31" i="3"/>
  <c r="DC31" i="3"/>
  <c r="DD31" i="3"/>
  <c r="DE31" i="3"/>
  <c r="DF31" i="3"/>
  <c r="DG31" i="3"/>
  <c r="DH31" i="3"/>
  <c r="DI31" i="3"/>
  <c r="DJ31" i="3"/>
  <c r="DK31" i="3"/>
  <c r="DO31" i="3"/>
  <c r="DP31" i="3"/>
  <c r="DQ31" i="3"/>
  <c r="DR31" i="3"/>
  <c r="DS31" i="3"/>
  <c r="DT31" i="3"/>
  <c r="DU31" i="3"/>
  <c r="DV31" i="3"/>
  <c r="DW31" i="3"/>
  <c r="DX31" i="3"/>
  <c r="DY31" i="3"/>
  <c r="DZ31" i="3"/>
  <c r="EA31" i="3"/>
  <c r="EB31" i="3"/>
  <c r="EC31" i="3"/>
  <c r="ED31" i="3"/>
  <c r="EE31" i="3"/>
  <c r="EF31" i="3"/>
  <c r="EG31" i="3"/>
  <c r="EH31" i="3"/>
  <c r="EI31" i="3"/>
  <c r="EJ31" i="3"/>
  <c r="EK31" i="3"/>
  <c r="EL31" i="3"/>
  <c r="EM31" i="3"/>
  <c r="EN31" i="3"/>
  <c r="EO31" i="3"/>
  <c r="EP31" i="3"/>
  <c r="EQ31" i="3"/>
  <c r="ER31" i="3"/>
  <c r="ES31" i="3"/>
  <c r="ET31" i="3"/>
  <c r="EU31" i="3"/>
  <c r="EV31" i="3"/>
  <c r="EW31" i="3"/>
  <c r="EX31" i="3"/>
  <c r="EY31" i="3"/>
  <c r="EZ31" i="3"/>
  <c r="FA31" i="3"/>
  <c r="FB31" i="3"/>
  <c r="FC31" i="3"/>
  <c r="FD31" i="3"/>
  <c r="FE31" i="3"/>
  <c r="FF31" i="3"/>
  <c r="FG31" i="3"/>
  <c r="FH31" i="3"/>
  <c r="FI31" i="3"/>
  <c r="FJ31" i="3"/>
  <c r="FK31" i="3"/>
  <c r="AC31" i="5" s="1"/>
  <c r="FM31" i="3"/>
  <c r="AE31" i="5" s="1"/>
  <c r="FN31" i="3"/>
  <c r="AF31" i="5" s="1"/>
  <c r="FO31" i="3"/>
  <c r="AG31" i="5" s="1"/>
  <c r="FP31" i="3"/>
  <c r="AH31" i="5" s="1"/>
  <c r="A3" i="4"/>
  <c r="B3" i="4"/>
  <c r="C3" i="4"/>
  <c r="D3" i="4"/>
  <c r="E3" i="4"/>
  <c r="F3" i="4"/>
  <c r="G3" i="4"/>
  <c r="H3" i="4"/>
  <c r="I3" i="4"/>
  <c r="J3" i="4"/>
  <c r="K3" i="4"/>
  <c r="L3" i="4"/>
  <c r="M3" i="4"/>
  <c r="N3" i="4"/>
  <c r="O3" i="4"/>
  <c r="P3" i="4"/>
  <c r="Q3" i="4"/>
  <c r="R3" i="4"/>
  <c r="S3" i="4"/>
  <c r="T3" i="4"/>
  <c r="U3" i="4"/>
  <c r="V3" i="4"/>
  <c r="W3" i="4"/>
  <c r="X3" i="4"/>
  <c r="Y3" i="4"/>
  <c r="Z3" i="4"/>
  <c r="AA3" i="4"/>
  <c r="AB3" i="4"/>
  <c r="AC3" i="4"/>
  <c r="AD3" i="4"/>
  <c r="AE3" i="4"/>
  <c r="AF3" i="4"/>
  <c r="AG3" i="4"/>
  <c r="AH3" i="4"/>
  <c r="AI3" i="4"/>
  <c r="AJ3" i="4"/>
  <c r="AK3" i="4"/>
  <c r="AL3" i="4"/>
  <c r="AM3" i="4"/>
  <c r="AN3" i="4"/>
  <c r="AO3" i="4"/>
  <c r="AP3" i="4"/>
  <c r="AQ3" i="4"/>
  <c r="AR3" i="4"/>
  <c r="AS3" i="4"/>
  <c r="AT3" i="4"/>
  <c r="AU3" i="4"/>
  <c r="AV3" i="4"/>
  <c r="AW3" i="4"/>
  <c r="AX3" i="4"/>
  <c r="AY3" i="4"/>
  <c r="AZ3" i="4"/>
  <c r="BA3" i="4"/>
  <c r="BB3" i="4"/>
  <c r="BC3" i="4"/>
  <c r="BD3" i="4"/>
  <c r="BE3" i="4"/>
  <c r="BF3" i="4"/>
  <c r="BG3" i="4"/>
  <c r="BH3" i="4"/>
  <c r="BI3" i="4"/>
  <c r="BJ3" i="4"/>
  <c r="BK3" i="4"/>
  <c r="BL3" i="4"/>
  <c r="BM3" i="4"/>
  <c r="BN3" i="4"/>
  <c r="BO3" i="4"/>
  <c r="BP3" i="4"/>
  <c r="BQ3" i="4"/>
  <c r="BR3" i="4"/>
  <c r="BS3" i="4"/>
  <c r="BT3" i="4"/>
  <c r="BU3" i="4"/>
  <c r="BV3" i="4"/>
  <c r="BW3" i="4"/>
  <c r="BX3" i="4"/>
  <c r="BY3" i="4"/>
  <c r="BZ3" i="4"/>
  <c r="CA3" i="4"/>
  <c r="CB3" i="4"/>
  <c r="CC3" i="4"/>
  <c r="CD3" i="4"/>
  <c r="CE3" i="4"/>
  <c r="CF3" i="4"/>
  <c r="CG3" i="4"/>
  <c r="CH3" i="4"/>
  <c r="CI3" i="4"/>
  <c r="CJ3" i="4"/>
  <c r="CK3" i="4"/>
  <c r="CL3" i="4"/>
  <c r="CM3" i="4"/>
  <c r="CN3" i="4"/>
  <c r="CO3" i="4"/>
  <c r="CP3" i="4"/>
  <c r="CQ3" i="4"/>
  <c r="CR3" i="4"/>
  <c r="CS3" i="4"/>
  <c r="CT3" i="4"/>
  <c r="CU3" i="4"/>
  <c r="CV3" i="4"/>
  <c r="CW3" i="4"/>
  <c r="CX3" i="4"/>
  <c r="CY3" i="4"/>
  <c r="CZ3" i="4"/>
  <c r="DA3" i="4"/>
  <c r="DB3" i="4"/>
  <c r="DC3" i="4"/>
  <c r="DD3" i="4"/>
  <c r="DE3" i="4"/>
  <c r="DF3" i="4"/>
  <c r="DG3" i="4"/>
  <c r="DH3" i="4"/>
  <c r="DI3" i="4"/>
  <c r="DJ3" i="4"/>
  <c r="DK3" i="4"/>
  <c r="DL3" i="4"/>
  <c r="DM3" i="4"/>
  <c r="DN3" i="4"/>
  <c r="DO3" i="4"/>
  <c r="DP3" i="4"/>
  <c r="DQ3" i="4"/>
  <c r="DR3" i="4"/>
  <c r="DS3" i="4"/>
  <c r="DT3" i="4"/>
  <c r="DU3" i="4"/>
  <c r="DV3" i="4"/>
  <c r="DW3" i="4"/>
  <c r="DX3" i="4"/>
  <c r="DY3" i="4"/>
  <c r="DZ3" i="4"/>
  <c r="EA3" i="4"/>
  <c r="EB3" i="4"/>
  <c r="EC3" i="4"/>
  <c r="ED3" i="4"/>
  <c r="EE3" i="4"/>
  <c r="EF3" i="4"/>
  <c r="EG3" i="4"/>
  <c r="EH3" i="4"/>
  <c r="EI3" i="4"/>
  <c r="EJ3" i="4"/>
  <c r="EK3" i="4"/>
  <c r="EL3" i="4"/>
  <c r="EM3" i="4"/>
  <c r="EN3" i="4"/>
  <c r="EO3" i="4"/>
  <c r="EP3" i="4"/>
  <c r="EQ3" i="4"/>
  <c r="ER3" i="4"/>
  <c r="ES3" i="4"/>
  <c r="ET3" i="4"/>
  <c r="EU3" i="4"/>
  <c r="EV3" i="4"/>
  <c r="EW3" i="4"/>
  <c r="EX3" i="4"/>
  <c r="EY3" i="4"/>
  <c r="EZ3" i="4"/>
  <c r="A4" i="4"/>
  <c r="B4" i="4"/>
  <c r="C4" i="4"/>
  <c r="D4" i="4"/>
  <c r="E4" i="4"/>
  <c r="F4" i="4"/>
  <c r="G4" i="4"/>
  <c r="H4" i="4"/>
  <c r="I4" i="4"/>
  <c r="J4" i="4"/>
  <c r="K4" i="4"/>
  <c r="L4" i="4"/>
  <c r="M4" i="4"/>
  <c r="N4" i="4"/>
  <c r="O4" i="4"/>
  <c r="P4" i="4"/>
  <c r="Q4" i="4"/>
  <c r="R4" i="4"/>
  <c r="S4" i="4"/>
  <c r="T4" i="4"/>
  <c r="U4" i="4"/>
  <c r="V4" i="4"/>
  <c r="W4" i="4"/>
  <c r="X4" i="4"/>
  <c r="Y4" i="4"/>
  <c r="Z4" i="4"/>
  <c r="AA4" i="4"/>
  <c r="AB4" i="4"/>
  <c r="AC4" i="4"/>
  <c r="AD4" i="4"/>
  <c r="AE4" i="4"/>
  <c r="AF4" i="4"/>
  <c r="AG4" i="4"/>
  <c r="AH4" i="4"/>
  <c r="AI4" i="4"/>
  <c r="AJ4" i="4"/>
  <c r="AK4" i="4"/>
  <c r="AL4" i="4"/>
  <c r="AM4" i="4"/>
  <c r="AN4" i="4"/>
  <c r="AO4" i="4"/>
  <c r="AP4" i="4"/>
  <c r="AQ4" i="4"/>
  <c r="AR4" i="4"/>
  <c r="AS4" i="4"/>
  <c r="AT4" i="4"/>
  <c r="AU4" i="4"/>
  <c r="AV4" i="4"/>
  <c r="AW4" i="4"/>
  <c r="AX4" i="4"/>
  <c r="AY4" i="4"/>
  <c r="AZ4" i="4"/>
  <c r="BA4" i="4"/>
  <c r="BB4" i="4"/>
  <c r="BC4" i="4"/>
  <c r="BD4" i="4"/>
  <c r="BE4" i="4"/>
  <c r="BF4" i="4"/>
  <c r="BG4" i="4"/>
  <c r="BH4" i="4"/>
  <c r="BI4" i="4"/>
  <c r="BJ4" i="4"/>
  <c r="BK4" i="4"/>
  <c r="BL4" i="4"/>
  <c r="BM4" i="4"/>
  <c r="BN4" i="4"/>
  <c r="BO4" i="4"/>
  <c r="BP4" i="4"/>
  <c r="BQ4" i="4"/>
  <c r="BR4" i="4"/>
  <c r="BS4" i="4"/>
  <c r="BT4" i="4"/>
  <c r="BU4" i="4"/>
  <c r="BV4" i="4"/>
  <c r="BW4" i="4"/>
  <c r="BX4" i="4"/>
  <c r="BY4" i="4"/>
  <c r="BZ4" i="4"/>
  <c r="CA4" i="4"/>
  <c r="CB4" i="4"/>
  <c r="CC4" i="4"/>
  <c r="CD4" i="4"/>
  <c r="CE4" i="4"/>
  <c r="CF4" i="4"/>
  <c r="CG4" i="4"/>
  <c r="CH4" i="4"/>
  <c r="CI4" i="4"/>
  <c r="CJ4" i="4"/>
  <c r="CK4" i="4"/>
  <c r="CL4" i="4"/>
  <c r="CM4" i="4"/>
  <c r="CN4" i="4"/>
  <c r="CO4" i="4"/>
  <c r="CP4" i="4"/>
  <c r="CQ4" i="4"/>
  <c r="CR4" i="4"/>
  <c r="CS4" i="4"/>
  <c r="CT4" i="4"/>
  <c r="CU4" i="4"/>
  <c r="CV4" i="4"/>
  <c r="CW4" i="4"/>
  <c r="CX4" i="4"/>
  <c r="CY4" i="4"/>
  <c r="CZ4" i="4"/>
  <c r="DA4" i="4"/>
  <c r="DB4" i="4"/>
  <c r="DC4" i="4"/>
  <c r="DD4" i="4"/>
  <c r="DE4" i="4"/>
  <c r="DF4" i="4"/>
  <c r="DG4" i="4"/>
  <c r="DH4" i="4"/>
  <c r="DI4" i="4"/>
  <c r="DJ4" i="4"/>
  <c r="DK4" i="4"/>
  <c r="DL4" i="4"/>
  <c r="DM4" i="4"/>
  <c r="DN4" i="4"/>
  <c r="DO4" i="4"/>
  <c r="DP4" i="4"/>
  <c r="DQ4" i="4"/>
  <c r="DR4" i="4"/>
  <c r="DS4" i="4"/>
  <c r="DT4" i="4"/>
  <c r="DU4" i="4"/>
  <c r="DV4" i="4"/>
  <c r="DW4" i="4"/>
  <c r="DX4" i="4"/>
  <c r="DY4" i="4"/>
  <c r="DZ4" i="4"/>
  <c r="EA4" i="4"/>
  <c r="EB4" i="4"/>
  <c r="EC4" i="4"/>
  <c r="ED4" i="4"/>
  <c r="EE4" i="4"/>
  <c r="EF4" i="4"/>
  <c r="EG4" i="4"/>
  <c r="EH4" i="4"/>
  <c r="EI4" i="4"/>
  <c r="EJ4" i="4"/>
  <c r="EK4" i="4"/>
  <c r="EL4" i="4"/>
  <c r="EM4" i="4"/>
  <c r="EN4" i="4"/>
  <c r="EO4" i="4"/>
  <c r="EP4" i="4"/>
  <c r="EQ4" i="4"/>
  <c r="ER4" i="4"/>
  <c r="ES4" i="4"/>
  <c r="ET4" i="4"/>
  <c r="EU4" i="4"/>
  <c r="EV4" i="4"/>
  <c r="EW4" i="4"/>
  <c r="EX4" i="4"/>
  <c r="EY4" i="4"/>
  <c r="EZ4" i="4"/>
  <c r="A5" i="4"/>
  <c r="B5" i="4"/>
  <c r="C5" i="4"/>
  <c r="D5" i="4"/>
  <c r="E5" i="4"/>
  <c r="F5" i="4"/>
  <c r="G5" i="4"/>
  <c r="H5" i="4"/>
  <c r="I5" i="4"/>
  <c r="J5" i="4"/>
  <c r="K5" i="4"/>
  <c r="L5" i="4"/>
  <c r="M5" i="4"/>
  <c r="N5" i="4"/>
  <c r="O5" i="4"/>
  <c r="P5" i="4"/>
  <c r="Q5" i="4"/>
  <c r="R5" i="4"/>
  <c r="S5" i="4"/>
  <c r="T5" i="4"/>
  <c r="U5" i="4"/>
  <c r="V5" i="4"/>
  <c r="W5" i="4"/>
  <c r="X5" i="4"/>
  <c r="Y5" i="4"/>
  <c r="Z5" i="4"/>
  <c r="AA5" i="4"/>
  <c r="AB5" i="4"/>
  <c r="AC5" i="4"/>
  <c r="AD5" i="4"/>
  <c r="AE5" i="4"/>
  <c r="AF5" i="4"/>
  <c r="AG5" i="4"/>
  <c r="AH5" i="4"/>
  <c r="AI5" i="4"/>
  <c r="AJ5" i="4"/>
  <c r="AK5" i="4"/>
  <c r="AL5" i="4"/>
  <c r="AM5" i="4"/>
  <c r="AN5" i="4"/>
  <c r="AO5" i="4"/>
  <c r="AP5" i="4"/>
  <c r="AQ5" i="4"/>
  <c r="AR5" i="4"/>
  <c r="AS5" i="4"/>
  <c r="AT5" i="4"/>
  <c r="AU5" i="4"/>
  <c r="AV5" i="4"/>
  <c r="AW5" i="4"/>
  <c r="AX5" i="4"/>
  <c r="AY5" i="4"/>
  <c r="AZ5" i="4"/>
  <c r="BA5" i="4"/>
  <c r="BB5" i="4"/>
  <c r="BC5" i="4"/>
  <c r="BD5" i="4"/>
  <c r="BE5" i="4"/>
  <c r="BF5" i="4"/>
  <c r="BG5" i="4"/>
  <c r="BH5" i="4"/>
  <c r="BI5" i="4"/>
  <c r="BJ5" i="4"/>
  <c r="BK5" i="4"/>
  <c r="BL5" i="4"/>
  <c r="BM5" i="4"/>
  <c r="BN5" i="4"/>
  <c r="BO5" i="4"/>
  <c r="BP5" i="4"/>
  <c r="BQ5" i="4"/>
  <c r="BR5" i="4"/>
  <c r="BS5" i="4"/>
  <c r="BT5" i="4"/>
  <c r="BU5" i="4"/>
  <c r="BV5" i="4"/>
  <c r="BW5" i="4"/>
  <c r="BX5" i="4"/>
  <c r="BY5" i="4"/>
  <c r="BZ5" i="4"/>
  <c r="CA5" i="4"/>
  <c r="CB5" i="4"/>
  <c r="CC5" i="4"/>
  <c r="CD5" i="4"/>
  <c r="CE5" i="4"/>
  <c r="CF5" i="4"/>
  <c r="CG5" i="4"/>
  <c r="CH5" i="4"/>
  <c r="CI5" i="4"/>
  <c r="CJ5" i="4"/>
  <c r="CK5" i="4"/>
  <c r="CL5" i="4"/>
  <c r="CM5" i="4"/>
  <c r="CN5" i="4"/>
  <c r="CO5" i="4"/>
  <c r="CP5" i="4"/>
  <c r="CQ5" i="4"/>
  <c r="CR5" i="4"/>
  <c r="CS5" i="4"/>
  <c r="CT5" i="4"/>
  <c r="CU5" i="4"/>
  <c r="CV5" i="4"/>
  <c r="CW5" i="4"/>
  <c r="CX5" i="4"/>
  <c r="CY5" i="4"/>
  <c r="CZ5" i="4"/>
  <c r="DA5" i="4"/>
  <c r="DB5" i="4"/>
  <c r="DC5" i="4"/>
  <c r="DD5" i="4"/>
  <c r="DE5" i="4"/>
  <c r="DF5" i="4"/>
  <c r="DG5" i="4"/>
  <c r="DH5" i="4"/>
  <c r="DI5" i="4"/>
  <c r="DJ5" i="4"/>
  <c r="DK5" i="4"/>
  <c r="DL5" i="4"/>
  <c r="DM5" i="4"/>
  <c r="DN5" i="4"/>
  <c r="DO5" i="4"/>
  <c r="DP5" i="4"/>
  <c r="DQ5" i="4"/>
  <c r="DR5" i="4"/>
  <c r="DS5" i="4"/>
  <c r="DT5" i="4"/>
  <c r="DU5" i="4"/>
  <c r="DV5" i="4"/>
  <c r="DW5" i="4"/>
  <c r="DX5" i="4"/>
  <c r="DY5" i="4"/>
  <c r="DZ5" i="4"/>
  <c r="EA5" i="4"/>
  <c r="EB5" i="4"/>
  <c r="EC5" i="4"/>
  <c r="ED5" i="4"/>
  <c r="EE5" i="4"/>
  <c r="EF5" i="4"/>
  <c r="EG5" i="4"/>
  <c r="EH5" i="4"/>
  <c r="EI5" i="4"/>
  <c r="EJ5" i="4"/>
  <c r="EK5" i="4"/>
  <c r="EL5" i="4"/>
  <c r="EM5" i="4"/>
  <c r="EN5" i="4"/>
  <c r="EO5" i="4"/>
  <c r="EP5" i="4"/>
  <c r="EQ5" i="4"/>
  <c r="ER5" i="4"/>
  <c r="ES5" i="4"/>
  <c r="ET5" i="4"/>
  <c r="EU5" i="4"/>
  <c r="EV5" i="4"/>
  <c r="EW5" i="4"/>
  <c r="EX5" i="4"/>
  <c r="EY5" i="4"/>
  <c r="EZ5" i="4"/>
  <c r="A6" i="4"/>
  <c r="B6" i="4"/>
  <c r="C6" i="4"/>
  <c r="D6" i="4"/>
  <c r="E6" i="4"/>
  <c r="F6" i="4"/>
  <c r="G6" i="4"/>
  <c r="H6" i="4"/>
  <c r="I6" i="4"/>
  <c r="J6" i="4"/>
  <c r="K6" i="4"/>
  <c r="L6" i="4"/>
  <c r="M6" i="4"/>
  <c r="N6" i="4"/>
  <c r="O6" i="4"/>
  <c r="P6" i="4"/>
  <c r="Q6" i="4"/>
  <c r="R6" i="4"/>
  <c r="S6" i="4"/>
  <c r="T6" i="4"/>
  <c r="U6" i="4"/>
  <c r="V6" i="4"/>
  <c r="W6" i="4"/>
  <c r="X6" i="4"/>
  <c r="Y6" i="4"/>
  <c r="Z6" i="4"/>
  <c r="AA6" i="4"/>
  <c r="AB6" i="4"/>
  <c r="AC6" i="4"/>
  <c r="AD6" i="4"/>
  <c r="AE6" i="4"/>
  <c r="AF6" i="4"/>
  <c r="AG6" i="4"/>
  <c r="AH6" i="4"/>
  <c r="AI6" i="4"/>
  <c r="AJ6" i="4"/>
  <c r="AK6" i="4"/>
  <c r="AL6" i="4"/>
  <c r="AM6" i="4"/>
  <c r="AN6" i="4"/>
  <c r="AO6" i="4"/>
  <c r="AP6" i="4"/>
  <c r="AQ6" i="4"/>
  <c r="AR6" i="4"/>
  <c r="AS6" i="4"/>
  <c r="AT6" i="4"/>
  <c r="AU6" i="4"/>
  <c r="AV6" i="4"/>
  <c r="AW6" i="4"/>
  <c r="AX6" i="4"/>
  <c r="AY6" i="4"/>
  <c r="AZ6" i="4"/>
  <c r="BA6" i="4"/>
  <c r="BB6" i="4"/>
  <c r="BC6" i="4"/>
  <c r="BD6" i="4"/>
  <c r="BE6" i="4"/>
  <c r="BF6" i="4"/>
  <c r="BG6" i="4"/>
  <c r="BH6" i="4"/>
  <c r="BI6" i="4"/>
  <c r="BJ6" i="4"/>
  <c r="BK6" i="4"/>
  <c r="BL6" i="4"/>
  <c r="BM6" i="4"/>
  <c r="BN6" i="4"/>
  <c r="BO6" i="4"/>
  <c r="BP6" i="4"/>
  <c r="BQ6" i="4"/>
  <c r="BR6" i="4"/>
  <c r="BS6" i="4"/>
  <c r="BT6" i="4"/>
  <c r="BU6" i="4"/>
  <c r="BV6" i="4"/>
  <c r="BW6" i="4"/>
  <c r="BX6" i="4"/>
  <c r="BY6" i="4"/>
  <c r="BZ6" i="4"/>
  <c r="CA6" i="4"/>
  <c r="CB6" i="4"/>
  <c r="CC6" i="4"/>
  <c r="CD6" i="4"/>
  <c r="CE6" i="4"/>
  <c r="CF6" i="4"/>
  <c r="CG6" i="4"/>
  <c r="CH6" i="4"/>
  <c r="CI6" i="4"/>
  <c r="CJ6" i="4"/>
  <c r="CK6" i="4"/>
  <c r="CL6" i="4"/>
  <c r="CM6" i="4"/>
  <c r="CN6" i="4"/>
  <c r="CO6" i="4"/>
  <c r="CP6" i="4"/>
  <c r="CQ6" i="4"/>
  <c r="CR6" i="4"/>
  <c r="CS6" i="4"/>
  <c r="CT6" i="4"/>
  <c r="CU6" i="4"/>
  <c r="CV6" i="4"/>
  <c r="CW6" i="4"/>
  <c r="CX6" i="4"/>
  <c r="CY6" i="4"/>
  <c r="CZ6" i="4"/>
  <c r="DA6" i="4"/>
  <c r="DB6" i="4"/>
  <c r="DC6" i="4"/>
  <c r="DD6" i="4"/>
  <c r="DE6" i="4"/>
  <c r="DF6" i="4"/>
  <c r="DG6" i="4"/>
  <c r="DH6" i="4"/>
  <c r="DI6" i="4"/>
  <c r="DJ6" i="4"/>
  <c r="DK6" i="4"/>
  <c r="DL6" i="4"/>
  <c r="DM6" i="4"/>
  <c r="DN6" i="4"/>
  <c r="DO6" i="4"/>
  <c r="DP6" i="4"/>
  <c r="DQ6" i="4"/>
  <c r="DR6" i="4"/>
  <c r="DS6" i="4"/>
  <c r="DT6" i="4"/>
  <c r="DU6" i="4"/>
  <c r="DV6" i="4"/>
  <c r="DW6" i="4"/>
  <c r="DX6" i="4"/>
  <c r="DY6" i="4"/>
  <c r="DZ6" i="4"/>
  <c r="EA6" i="4"/>
  <c r="EB6" i="4"/>
  <c r="EC6" i="4"/>
  <c r="ED6" i="4"/>
  <c r="EE6" i="4"/>
  <c r="EF6" i="4"/>
  <c r="EG6" i="4"/>
  <c r="EH6" i="4"/>
  <c r="EI6" i="4"/>
  <c r="EJ6" i="4"/>
  <c r="EK6" i="4"/>
  <c r="EL6" i="4"/>
  <c r="EM6" i="4"/>
  <c r="EN6" i="4"/>
  <c r="EO6" i="4"/>
  <c r="EP6" i="4"/>
  <c r="EQ6" i="4"/>
  <c r="ER6" i="4"/>
  <c r="ES6" i="4"/>
  <c r="ET6" i="4"/>
  <c r="EU6" i="4"/>
  <c r="EV6" i="4"/>
  <c r="EW6" i="4"/>
  <c r="EX6" i="4"/>
  <c r="EY6" i="4"/>
  <c r="EZ6" i="4"/>
  <c r="A7" i="4"/>
  <c r="B7" i="4"/>
  <c r="C7" i="4"/>
  <c r="D7" i="4"/>
  <c r="E7" i="4"/>
  <c r="F7" i="4"/>
  <c r="G7" i="4"/>
  <c r="H7" i="4"/>
  <c r="I7" i="4"/>
  <c r="J7" i="4"/>
  <c r="K7" i="4"/>
  <c r="L7" i="4"/>
  <c r="M7" i="4"/>
  <c r="N7" i="4"/>
  <c r="O7" i="4"/>
  <c r="P7" i="4"/>
  <c r="Q7" i="4"/>
  <c r="R7" i="4"/>
  <c r="S7" i="4"/>
  <c r="T7" i="4"/>
  <c r="U7" i="4"/>
  <c r="V7" i="4"/>
  <c r="W7" i="4"/>
  <c r="X7" i="4"/>
  <c r="Y7" i="4"/>
  <c r="Z7" i="4"/>
  <c r="AA7" i="4"/>
  <c r="AB7" i="4"/>
  <c r="AC7" i="4"/>
  <c r="AD7" i="4"/>
  <c r="AE7" i="4"/>
  <c r="AF7" i="4"/>
  <c r="AG7" i="4"/>
  <c r="AH7" i="4"/>
  <c r="AI7" i="4"/>
  <c r="AJ7" i="4"/>
  <c r="AK7" i="4"/>
  <c r="AL7" i="4"/>
  <c r="AM7" i="4"/>
  <c r="AN7" i="4"/>
  <c r="AO7" i="4"/>
  <c r="AP7" i="4"/>
  <c r="AQ7" i="4"/>
  <c r="AR7" i="4"/>
  <c r="AS7" i="4"/>
  <c r="AT7" i="4"/>
  <c r="AU7" i="4"/>
  <c r="AV7" i="4"/>
  <c r="AW7" i="4"/>
  <c r="AX7" i="4"/>
  <c r="AY7" i="4"/>
  <c r="AZ7" i="4"/>
  <c r="BA7" i="4"/>
  <c r="BB7" i="4"/>
  <c r="BC7" i="4"/>
  <c r="BD7" i="4"/>
  <c r="BE7" i="4"/>
  <c r="BF7" i="4"/>
  <c r="BG7" i="4"/>
  <c r="BH7" i="4"/>
  <c r="BI7" i="4"/>
  <c r="BJ7" i="4"/>
  <c r="BK7" i="4"/>
  <c r="BL7" i="4"/>
  <c r="BM7" i="4"/>
  <c r="BN7" i="4"/>
  <c r="BO7" i="4"/>
  <c r="BP7" i="4"/>
  <c r="BQ7" i="4"/>
  <c r="BR7" i="4"/>
  <c r="BS7" i="4"/>
  <c r="BT7" i="4"/>
  <c r="BU7" i="4"/>
  <c r="BV7" i="4"/>
  <c r="BW7" i="4"/>
  <c r="BX7" i="4"/>
  <c r="BY7" i="4"/>
  <c r="BZ7" i="4"/>
  <c r="CA7" i="4"/>
  <c r="CB7" i="4"/>
  <c r="CC7" i="4"/>
  <c r="CD7" i="4"/>
  <c r="CE7" i="4"/>
  <c r="CF7" i="4"/>
  <c r="CG7" i="4"/>
  <c r="CH7" i="4"/>
  <c r="CI7" i="4"/>
  <c r="CJ7" i="4"/>
  <c r="CK7" i="4"/>
  <c r="CL7" i="4"/>
  <c r="CM7" i="4"/>
  <c r="CN7" i="4"/>
  <c r="CO7" i="4"/>
  <c r="CP7" i="4"/>
  <c r="CQ7" i="4"/>
  <c r="CR7" i="4"/>
  <c r="CS7" i="4"/>
  <c r="CT7" i="4"/>
  <c r="CU7" i="4"/>
  <c r="CV7" i="4"/>
  <c r="CW7" i="4"/>
  <c r="CX7" i="4"/>
  <c r="CY7" i="4"/>
  <c r="CZ7" i="4"/>
  <c r="DA7" i="4"/>
  <c r="DB7" i="4"/>
  <c r="DC7" i="4"/>
  <c r="DD7" i="4"/>
  <c r="DE7" i="4"/>
  <c r="DF7" i="4"/>
  <c r="DG7" i="4"/>
  <c r="DH7" i="4"/>
  <c r="DI7" i="4"/>
  <c r="DJ7" i="4"/>
  <c r="DK7" i="4"/>
  <c r="DL7" i="4"/>
  <c r="DM7" i="4"/>
  <c r="DN7" i="4"/>
  <c r="DO7" i="4"/>
  <c r="DP7" i="4"/>
  <c r="DQ7" i="4"/>
  <c r="DR7" i="4"/>
  <c r="DS7" i="4"/>
  <c r="DT7" i="4"/>
  <c r="DU7" i="4"/>
  <c r="DV7" i="4"/>
  <c r="DW7" i="4"/>
  <c r="DX7" i="4"/>
  <c r="DY7" i="4"/>
  <c r="DZ7" i="4"/>
  <c r="EA7" i="4"/>
  <c r="EB7" i="4"/>
  <c r="EC7" i="4"/>
  <c r="ED7" i="4"/>
  <c r="EE7" i="4"/>
  <c r="EF7" i="4"/>
  <c r="EG7" i="4"/>
  <c r="EH7" i="4"/>
  <c r="EI7" i="4"/>
  <c r="EJ7" i="4"/>
  <c r="EK7" i="4"/>
  <c r="EL7" i="4"/>
  <c r="EM7" i="4"/>
  <c r="EN7" i="4"/>
  <c r="EO7" i="4"/>
  <c r="EP7" i="4"/>
  <c r="EQ7" i="4"/>
  <c r="ER7" i="4"/>
  <c r="ES7" i="4"/>
  <c r="ET7" i="4"/>
  <c r="EU7" i="4"/>
  <c r="EV7" i="4"/>
  <c r="EW7" i="4"/>
  <c r="EX7" i="4"/>
  <c r="EY7" i="4"/>
  <c r="EZ7" i="4"/>
  <c r="A8" i="4"/>
  <c r="B8" i="4"/>
  <c r="C8" i="4"/>
  <c r="D8" i="4"/>
  <c r="E8" i="4"/>
  <c r="F8" i="4"/>
  <c r="G8" i="4"/>
  <c r="H8" i="4"/>
  <c r="I8" i="4"/>
  <c r="J8" i="4"/>
  <c r="K8" i="4"/>
  <c r="L8" i="4"/>
  <c r="M8" i="4"/>
  <c r="N8" i="4"/>
  <c r="O8" i="4"/>
  <c r="P8" i="4"/>
  <c r="Q8" i="4"/>
  <c r="R8" i="4"/>
  <c r="S8" i="4"/>
  <c r="T8" i="4"/>
  <c r="U8" i="4"/>
  <c r="V8" i="4"/>
  <c r="W8" i="4"/>
  <c r="X8" i="4"/>
  <c r="Y8" i="4"/>
  <c r="Z8" i="4"/>
  <c r="AA8" i="4"/>
  <c r="AB8" i="4"/>
  <c r="AC8" i="4"/>
  <c r="AD8" i="4"/>
  <c r="AE8" i="4"/>
  <c r="AF8" i="4"/>
  <c r="AG8" i="4"/>
  <c r="AH8" i="4"/>
  <c r="AI8" i="4"/>
  <c r="AJ8" i="4"/>
  <c r="AK8" i="4"/>
  <c r="AL8" i="4"/>
  <c r="AM8" i="4"/>
  <c r="AN8" i="4"/>
  <c r="AO8" i="4"/>
  <c r="AP8" i="4"/>
  <c r="AQ8" i="4"/>
  <c r="AR8" i="4"/>
  <c r="AS8" i="4"/>
  <c r="AT8" i="4"/>
  <c r="AU8" i="4"/>
  <c r="AV8" i="4"/>
  <c r="AW8" i="4"/>
  <c r="AX8" i="4"/>
  <c r="AY8" i="4"/>
  <c r="AZ8" i="4"/>
  <c r="BA8" i="4"/>
  <c r="BB8" i="4"/>
  <c r="BC8" i="4"/>
  <c r="BD8" i="4"/>
  <c r="BE8" i="4"/>
  <c r="BF8" i="4"/>
  <c r="BG8" i="4"/>
  <c r="BH8" i="4"/>
  <c r="BI8" i="4"/>
  <c r="BJ8" i="4"/>
  <c r="BK8" i="4"/>
  <c r="BL8" i="4"/>
  <c r="BM8" i="4"/>
  <c r="BN8" i="4"/>
  <c r="BO8" i="4"/>
  <c r="BP8" i="4"/>
  <c r="BQ8" i="4"/>
  <c r="BR8" i="4"/>
  <c r="BS8" i="4"/>
  <c r="BT8" i="4"/>
  <c r="BU8" i="4"/>
  <c r="BV8" i="4"/>
  <c r="BW8" i="4"/>
  <c r="BX8" i="4"/>
  <c r="BY8" i="4"/>
  <c r="BZ8" i="4"/>
  <c r="CA8" i="4"/>
  <c r="CB8" i="4"/>
  <c r="CC8" i="4"/>
  <c r="CD8" i="4"/>
  <c r="CE8" i="4"/>
  <c r="CF8" i="4"/>
  <c r="CG8" i="4"/>
  <c r="CH8" i="4"/>
  <c r="CI8" i="4"/>
  <c r="CJ8" i="4"/>
  <c r="CK8" i="4"/>
  <c r="CL8" i="4"/>
  <c r="CM8" i="4"/>
  <c r="CN8" i="4"/>
  <c r="CO8" i="4"/>
  <c r="CP8" i="4"/>
  <c r="CQ8" i="4"/>
  <c r="CR8" i="4"/>
  <c r="CS8" i="4"/>
  <c r="CT8" i="4"/>
  <c r="CU8" i="4"/>
  <c r="CV8" i="4"/>
  <c r="CW8" i="4"/>
  <c r="CX8" i="4"/>
  <c r="CY8" i="4"/>
  <c r="CZ8" i="4"/>
  <c r="DA8" i="4"/>
  <c r="DB8" i="4"/>
  <c r="DC8" i="4"/>
  <c r="DD8" i="4"/>
  <c r="DE8" i="4"/>
  <c r="DF8" i="4"/>
  <c r="DG8" i="4"/>
  <c r="DH8" i="4"/>
  <c r="DI8" i="4"/>
  <c r="DJ8" i="4"/>
  <c r="DK8" i="4"/>
  <c r="DL8" i="4"/>
  <c r="DM8" i="4"/>
  <c r="DN8" i="4"/>
  <c r="DO8" i="4"/>
  <c r="DP8" i="4"/>
  <c r="DQ8" i="4"/>
  <c r="DR8" i="4"/>
  <c r="DS8" i="4"/>
  <c r="DT8" i="4"/>
  <c r="DU8" i="4"/>
  <c r="DV8" i="4"/>
  <c r="DW8" i="4"/>
  <c r="DX8" i="4"/>
  <c r="DY8" i="4"/>
  <c r="DZ8" i="4"/>
  <c r="EA8" i="4"/>
  <c r="EB8" i="4"/>
  <c r="EC8" i="4"/>
  <c r="ED8" i="4"/>
  <c r="EE8" i="4"/>
  <c r="EF8" i="4"/>
  <c r="EG8" i="4"/>
  <c r="EH8" i="4"/>
  <c r="EI8" i="4"/>
  <c r="EJ8" i="4"/>
  <c r="EK8" i="4"/>
  <c r="EL8" i="4"/>
  <c r="EM8" i="4"/>
  <c r="EN8" i="4"/>
  <c r="EO8" i="4"/>
  <c r="EP8" i="4"/>
  <c r="EQ8" i="4"/>
  <c r="ER8" i="4"/>
  <c r="ES8" i="4"/>
  <c r="ET8" i="4"/>
  <c r="EU8" i="4"/>
  <c r="EV8" i="4"/>
  <c r="EW8" i="4"/>
  <c r="EX8" i="4"/>
  <c r="EY8" i="4"/>
  <c r="EZ8" i="4"/>
  <c r="A9" i="4"/>
  <c r="B9" i="4"/>
  <c r="C9" i="4"/>
  <c r="D9" i="4"/>
  <c r="E9" i="4"/>
  <c r="F9" i="4"/>
  <c r="G9" i="4"/>
  <c r="H9" i="4"/>
  <c r="I9" i="4"/>
  <c r="J9" i="4"/>
  <c r="K9" i="4"/>
  <c r="L9" i="4"/>
  <c r="M9" i="4"/>
  <c r="N9" i="4"/>
  <c r="O9" i="4"/>
  <c r="P9" i="4"/>
  <c r="Q9" i="4"/>
  <c r="R9" i="4"/>
  <c r="S9" i="4"/>
  <c r="T9" i="4"/>
  <c r="U9" i="4"/>
  <c r="V9" i="4"/>
  <c r="W9" i="4"/>
  <c r="X9" i="4"/>
  <c r="Y9" i="4"/>
  <c r="Z9" i="4"/>
  <c r="AA9" i="4"/>
  <c r="AB9" i="4"/>
  <c r="AC9" i="4"/>
  <c r="AD9" i="4"/>
  <c r="AE9" i="4"/>
  <c r="AF9" i="4"/>
  <c r="AG9" i="4"/>
  <c r="AH9" i="4"/>
  <c r="AI9" i="4"/>
  <c r="AJ9" i="4"/>
  <c r="AK9" i="4"/>
  <c r="AL9" i="4"/>
  <c r="AM9" i="4"/>
  <c r="AN9" i="4"/>
  <c r="AO9" i="4"/>
  <c r="AP9" i="4"/>
  <c r="AQ9" i="4"/>
  <c r="AR9" i="4"/>
  <c r="AS9" i="4"/>
  <c r="AT9" i="4"/>
  <c r="AU9" i="4"/>
  <c r="AV9" i="4"/>
  <c r="AW9" i="4"/>
  <c r="AX9" i="4"/>
  <c r="AY9" i="4"/>
  <c r="AZ9" i="4"/>
  <c r="BA9" i="4"/>
  <c r="BB9" i="4"/>
  <c r="BC9" i="4"/>
  <c r="BD9" i="4"/>
  <c r="BE9" i="4"/>
  <c r="BF9" i="4"/>
  <c r="BG9" i="4"/>
  <c r="BH9" i="4"/>
  <c r="BI9" i="4"/>
  <c r="BJ9" i="4"/>
  <c r="BK9" i="4"/>
  <c r="BL9" i="4"/>
  <c r="BM9" i="4"/>
  <c r="BN9" i="4"/>
  <c r="BO9" i="4"/>
  <c r="BP9" i="4"/>
  <c r="BQ9" i="4"/>
  <c r="BR9" i="4"/>
  <c r="BS9" i="4"/>
  <c r="BT9" i="4"/>
  <c r="BU9" i="4"/>
  <c r="BV9" i="4"/>
  <c r="BW9" i="4"/>
  <c r="BX9" i="4"/>
  <c r="BY9" i="4"/>
  <c r="BZ9" i="4"/>
  <c r="CA9" i="4"/>
  <c r="CB9" i="4"/>
  <c r="CC9" i="4"/>
  <c r="CD9" i="4"/>
  <c r="CE9" i="4"/>
  <c r="CF9" i="4"/>
  <c r="CG9" i="4"/>
  <c r="CH9" i="4"/>
  <c r="CI9" i="4"/>
  <c r="CJ9" i="4"/>
  <c r="CK9" i="4"/>
  <c r="CL9" i="4"/>
  <c r="CM9" i="4"/>
  <c r="CN9" i="4"/>
  <c r="CO9" i="4"/>
  <c r="CP9" i="4"/>
  <c r="CQ9" i="4"/>
  <c r="CR9" i="4"/>
  <c r="CS9" i="4"/>
  <c r="CT9" i="4"/>
  <c r="CU9" i="4"/>
  <c r="CV9" i="4"/>
  <c r="CW9" i="4"/>
  <c r="CX9" i="4"/>
  <c r="CY9" i="4"/>
  <c r="CZ9" i="4"/>
  <c r="DA9" i="4"/>
  <c r="DB9" i="4"/>
  <c r="DC9" i="4"/>
  <c r="DD9" i="4"/>
  <c r="DE9" i="4"/>
  <c r="DF9" i="4"/>
  <c r="DG9" i="4"/>
  <c r="DH9" i="4"/>
  <c r="DI9" i="4"/>
  <c r="DJ9" i="4"/>
  <c r="DK9" i="4"/>
  <c r="DL9" i="4"/>
  <c r="DM9" i="4"/>
  <c r="DN9" i="4"/>
  <c r="DO9" i="4"/>
  <c r="DP9" i="4"/>
  <c r="DQ9" i="4"/>
  <c r="DR9" i="4"/>
  <c r="DS9" i="4"/>
  <c r="DT9" i="4"/>
  <c r="DU9" i="4"/>
  <c r="DV9" i="4"/>
  <c r="DW9" i="4"/>
  <c r="DX9" i="4"/>
  <c r="DY9" i="4"/>
  <c r="DZ9" i="4"/>
  <c r="EA9" i="4"/>
  <c r="EB9" i="4"/>
  <c r="EC9" i="4"/>
  <c r="ED9" i="4"/>
  <c r="EE9" i="4"/>
  <c r="EF9" i="4"/>
  <c r="EG9" i="4"/>
  <c r="EH9" i="4"/>
  <c r="EI9" i="4"/>
  <c r="EJ9" i="4"/>
  <c r="EK9" i="4"/>
  <c r="EL9" i="4"/>
  <c r="EM9" i="4"/>
  <c r="EN9" i="4"/>
  <c r="EO9" i="4"/>
  <c r="EP9" i="4"/>
  <c r="EQ9" i="4"/>
  <c r="ER9" i="4"/>
  <c r="ES9" i="4"/>
  <c r="ET9" i="4"/>
  <c r="EU9" i="4"/>
  <c r="EV9" i="4"/>
  <c r="EW9" i="4"/>
  <c r="EX9" i="4"/>
  <c r="EY9" i="4"/>
  <c r="EZ9" i="4"/>
  <c r="A10" i="4"/>
  <c r="B10" i="4"/>
  <c r="C10" i="4"/>
  <c r="D10" i="4"/>
  <c r="E10" i="4"/>
  <c r="F10" i="4"/>
  <c r="G10" i="4"/>
  <c r="H10" i="4"/>
  <c r="I10" i="4"/>
  <c r="J10" i="4"/>
  <c r="K10" i="4"/>
  <c r="L10" i="4"/>
  <c r="M10" i="4"/>
  <c r="N10" i="4"/>
  <c r="O10" i="4"/>
  <c r="P10" i="4"/>
  <c r="Q10" i="4"/>
  <c r="R10" i="4"/>
  <c r="S10" i="4"/>
  <c r="T10" i="4"/>
  <c r="U10" i="4"/>
  <c r="V10" i="4"/>
  <c r="W10" i="4"/>
  <c r="X10" i="4"/>
  <c r="Y10" i="4"/>
  <c r="Z10" i="4"/>
  <c r="AA10" i="4"/>
  <c r="AB10" i="4"/>
  <c r="AC10" i="4"/>
  <c r="AD10" i="4"/>
  <c r="AE10" i="4"/>
  <c r="AF10" i="4"/>
  <c r="AG10" i="4"/>
  <c r="AH10" i="4"/>
  <c r="AI10" i="4"/>
  <c r="AJ10" i="4"/>
  <c r="AK10" i="4"/>
  <c r="AL10" i="4"/>
  <c r="AM10" i="4"/>
  <c r="AN10" i="4"/>
  <c r="AO10" i="4"/>
  <c r="AP10" i="4"/>
  <c r="AQ10" i="4"/>
  <c r="AR10" i="4"/>
  <c r="AS10" i="4"/>
  <c r="AT10" i="4"/>
  <c r="AU10" i="4"/>
  <c r="AV10" i="4"/>
  <c r="AW10" i="4"/>
  <c r="AX10" i="4"/>
  <c r="AY10" i="4"/>
  <c r="AZ10" i="4"/>
  <c r="BA10" i="4"/>
  <c r="BB10" i="4"/>
  <c r="BC10" i="4"/>
  <c r="BD10" i="4"/>
  <c r="BE10" i="4"/>
  <c r="BF10" i="4"/>
  <c r="BG10" i="4"/>
  <c r="BH10" i="4"/>
  <c r="BI10" i="4"/>
  <c r="BJ10" i="4"/>
  <c r="BK10" i="4"/>
  <c r="BL10" i="4"/>
  <c r="BM10" i="4"/>
  <c r="BN10" i="4"/>
  <c r="BO10" i="4"/>
  <c r="BP10" i="4"/>
  <c r="BQ10" i="4"/>
  <c r="BR10" i="4"/>
  <c r="BS10" i="4"/>
  <c r="BT10" i="4"/>
  <c r="BU10" i="4"/>
  <c r="BV10" i="4"/>
  <c r="BW10" i="4"/>
  <c r="BX10" i="4"/>
  <c r="BY10" i="4"/>
  <c r="BZ10" i="4"/>
  <c r="CA10" i="4"/>
  <c r="CB10" i="4"/>
  <c r="CC10" i="4"/>
  <c r="CD10" i="4"/>
  <c r="CE10" i="4"/>
  <c r="CF10" i="4"/>
  <c r="CG10" i="4"/>
  <c r="CH10" i="4"/>
  <c r="CI10" i="4"/>
  <c r="CJ10" i="4"/>
  <c r="CK10" i="4"/>
  <c r="CL10" i="4"/>
  <c r="CM10" i="4"/>
  <c r="CN10" i="4"/>
  <c r="CO10" i="4"/>
  <c r="CP10" i="4"/>
  <c r="CQ10" i="4"/>
  <c r="CR10" i="4"/>
  <c r="CS10" i="4"/>
  <c r="CT10" i="4"/>
  <c r="CU10" i="4"/>
  <c r="CV10" i="4"/>
  <c r="CW10" i="4"/>
  <c r="CX10" i="4"/>
  <c r="CY10" i="4"/>
  <c r="CZ10" i="4"/>
  <c r="DA10" i="4"/>
  <c r="DB10" i="4"/>
  <c r="DC10" i="4"/>
  <c r="DD10" i="4"/>
  <c r="DE10" i="4"/>
  <c r="DF10" i="4"/>
  <c r="DG10" i="4"/>
  <c r="DH10" i="4"/>
  <c r="DI10" i="4"/>
  <c r="DJ10" i="4"/>
  <c r="DK10" i="4"/>
  <c r="DL10" i="4"/>
  <c r="DM10" i="4"/>
  <c r="DN10" i="4"/>
  <c r="DO10" i="4"/>
  <c r="DP10" i="4"/>
  <c r="DQ10" i="4"/>
  <c r="DR10" i="4"/>
  <c r="DS10" i="4"/>
  <c r="DT10" i="4"/>
  <c r="DU10" i="4"/>
  <c r="DV10" i="4"/>
  <c r="DW10" i="4"/>
  <c r="DX10" i="4"/>
  <c r="DY10" i="4"/>
  <c r="DZ10" i="4"/>
  <c r="EA10" i="4"/>
  <c r="EB10" i="4"/>
  <c r="EC10" i="4"/>
  <c r="ED10" i="4"/>
  <c r="EE10" i="4"/>
  <c r="EF10" i="4"/>
  <c r="EG10" i="4"/>
  <c r="EH10" i="4"/>
  <c r="EI10" i="4"/>
  <c r="EJ10" i="4"/>
  <c r="EK10" i="4"/>
  <c r="EL10" i="4"/>
  <c r="EM10" i="4"/>
  <c r="EN10" i="4"/>
  <c r="EO10" i="4"/>
  <c r="EP10" i="4"/>
  <c r="EQ10" i="4"/>
  <c r="ER10" i="4"/>
  <c r="ES10" i="4"/>
  <c r="ET10" i="4"/>
  <c r="EU10" i="4"/>
  <c r="EV10" i="4"/>
  <c r="EW10" i="4"/>
  <c r="EX10" i="4"/>
  <c r="EY10" i="4"/>
  <c r="EZ10" i="4"/>
  <c r="A11" i="4"/>
  <c r="B11" i="4"/>
  <c r="C11" i="4"/>
  <c r="D11" i="4"/>
  <c r="E11" i="4"/>
  <c r="F11" i="4"/>
  <c r="G11" i="4"/>
  <c r="H11" i="4"/>
  <c r="I11" i="4"/>
  <c r="J11" i="4"/>
  <c r="K11" i="4"/>
  <c r="L11" i="4"/>
  <c r="M11" i="4"/>
  <c r="N11" i="4"/>
  <c r="O11" i="4"/>
  <c r="P11" i="4"/>
  <c r="Q11" i="4"/>
  <c r="R11" i="4"/>
  <c r="S11" i="4"/>
  <c r="T11" i="4"/>
  <c r="U11" i="4"/>
  <c r="V11" i="4"/>
  <c r="W11" i="4"/>
  <c r="X11" i="4"/>
  <c r="Y11" i="4"/>
  <c r="Z11" i="4"/>
  <c r="AA11" i="4"/>
  <c r="AB11" i="4"/>
  <c r="AC11" i="4"/>
  <c r="AD11" i="4"/>
  <c r="AE11" i="4"/>
  <c r="AF11" i="4"/>
  <c r="AG11" i="4"/>
  <c r="AH11" i="4"/>
  <c r="AI11" i="4"/>
  <c r="AJ11" i="4"/>
  <c r="AK11" i="4"/>
  <c r="AL11" i="4"/>
  <c r="AM11" i="4"/>
  <c r="AN11" i="4"/>
  <c r="AO11" i="4"/>
  <c r="AP11" i="4"/>
  <c r="AQ11" i="4"/>
  <c r="AR11" i="4"/>
  <c r="AS11" i="4"/>
  <c r="AT11" i="4"/>
  <c r="AU11" i="4"/>
  <c r="AV11" i="4"/>
  <c r="AW11" i="4"/>
  <c r="AX11" i="4"/>
  <c r="AY11" i="4"/>
  <c r="AZ11" i="4"/>
  <c r="BA11" i="4"/>
  <c r="BB11" i="4"/>
  <c r="BC11" i="4"/>
  <c r="BD11" i="4"/>
  <c r="BE11" i="4"/>
  <c r="BF11" i="4"/>
  <c r="BG11" i="4"/>
  <c r="BH11" i="4"/>
  <c r="BI11" i="4"/>
  <c r="BJ11" i="4"/>
  <c r="BK11" i="4"/>
  <c r="BL11" i="4"/>
  <c r="BM11" i="4"/>
  <c r="BN11" i="4"/>
  <c r="BO11" i="4"/>
  <c r="BP11" i="4"/>
  <c r="BQ11" i="4"/>
  <c r="BR11" i="4"/>
  <c r="BS11" i="4"/>
  <c r="BT11" i="4"/>
  <c r="BU11" i="4"/>
  <c r="BV11" i="4"/>
  <c r="BW11" i="4"/>
  <c r="BX11" i="4"/>
  <c r="BY11" i="4"/>
  <c r="BZ11" i="4"/>
  <c r="CA11" i="4"/>
  <c r="CB11" i="4"/>
  <c r="CC11" i="4"/>
  <c r="CD11" i="4"/>
  <c r="CE11" i="4"/>
  <c r="CF11" i="4"/>
  <c r="CG11" i="4"/>
  <c r="CH11" i="4"/>
  <c r="CI11" i="4"/>
  <c r="CJ11" i="4"/>
  <c r="CK11" i="4"/>
  <c r="CL11" i="4"/>
  <c r="CM11" i="4"/>
  <c r="CN11" i="4"/>
  <c r="CO11" i="4"/>
  <c r="CP11" i="4"/>
  <c r="CQ11" i="4"/>
  <c r="CR11" i="4"/>
  <c r="CS11" i="4"/>
  <c r="CT11" i="4"/>
  <c r="CU11" i="4"/>
  <c r="CV11" i="4"/>
  <c r="CW11" i="4"/>
  <c r="CX11" i="4"/>
  <c r="CY11" i="4"/>
  <c r="CZ11" i="4"/>
  <c r="DA11" i="4"/>
  <c r="DB11" i="4"/>
  <c r="DC11" i="4"/>
  <c r="DD11" i="4"/>
  <c r="DE11" i="4"/>
  <c r="DF11" i="4"/>
  <c r="DG11" i="4"/>
  <c r="DH11" i="4"/>
  <c r="DI11" i="4"/>
  <c r="DJ11" i="4"/>
  <c r="DK11" i="4"/>
  <c r="DL11" i="4"/>
  <c r="DM11" i="4"/>
  <c r="DN11" i="4"/>
  <c r="DO11" i="4"/>
  <c r="DP11" i="4"/>
  <c r="DQ11" i="4"/>
  <c r="DR11" i="4"/>
  <c r="DS11" i="4"/>
  <c r="DT11" i="4"/>
  <c r="DU11" i="4"/>
  <c r="DV11" i="4"/>
  <c r="DW11" i="4"/>
  <c r="DX11" i="4"/>
  <c r="DY11" i="4"/>
  <c r="DZ11" i="4"/>
  <c r="EA11" i="4"/>
  <c r="EB11" i="4"/>
  <c r="EC11" i="4"/>
  <c r="ED11" i="4"/>
  <c r="EE11" i="4"/>
  <c r="EF11" i="4"/>
  <c r="EG11" i="4"/>
  <c r="EH11" i="4"/>
  <c r="EI11" i="4"/>
  <c r="EJ11" i="4"/>
  <c r="EK11" i="4"/>
  <c r="EL11" i="4"/>
  <c r="EM11" i="4"/>
  <c r="EN11" i="4"/>
  <c r="EO11" i="4"/>
  <c r="EP11" i="4"/>
  <c r="EQ11" i="4"/>
  <c r="ER11" i="4"/>
  <c r="ES11" i="4"/>
  <c r="ET11" i="4"/>
  <c r="EU11" i="4"/>
  <c r="EV11" i="4"/>
  <c r="EW11" i="4"/>
  <c r="EX11" i="4"/>
  <c r="EY11" i="4"/>
  <c r="EZ11" i="4"/>
  <c r="A12" i="4"/>
  <c r="B12" i="4"/>
  <c r="C12" i="4"/>
  <c r="D12" i="4"/>
  <c r="E12" i="4"/>
  <c r="F12" i="4"/>
  <c r="G12" i="4"/>
  <c r="H12" i="4"/>
  <c r="I12" i="4"/>
  <c r="J12" i="4"/>
  <c r="K12" i="4"/>
  <c r="L12" i="4"/>
  <c r="M12" i="4"/>
  <c r="N12" i="4"/>
  <c r="O12" i="4"/>
  <c r="P12" i="4"/>
  <c r="Q12" i="4"/>
  <c r="R12" i="4"/>
  <c r="S12" i="4"/>
  <c r="T12" i="4"/>
  <c r="U12" i="4"/>
  <c r="V12" i="4"/>
  <c r="W12" i="4"/>
  <c r="X12" i="4"/>
  <c r="Y12" i="4"/>
  <c r="Z12" i="4"/>
  <c r="AA12" i="4"/>
  <c r="AB12" i="4"/>
  <c r="AC12" i="4"/>
  <c r="AD12" i="4"/>
  <c r="AE12" i="4"/>
  <c r="AF12" i="4"/>
  <c r="AG12" i="4"/>
  <c r="AH12" i="4"/>
  <c r="AI12" i="4"/>
  <c r="AJ12" i="4"/>
  <c r="AK12" i="4"/>
  <c r="AL12" i="4"/>
  <c r="AM12" i="4"/>
  <c r="AN12" i="4"/>
  <c r="AO12" i="4"/>
  <c r="AP12" i="4"/>
  <c r="AQ12" i="4"/>
  <c r="AR12" i="4"/>
  <c r="AS12" i="4"/>
  <c r="AT12" i="4"/>
  <c r="AU12" i="4"/>
  <c r="AV12" i="4"/>
  <c r="AW12" i="4"/>
  <c r="AX12" i="4"/>
  <c r="AY12" i="4"/>
  <c r="AZ12" i="4"/>
  <c r="BA12" i="4"/>
  <c r="BB12" i="4"/>
  <c r="BC12" i="4"/>
  <c r="BD12" i="4"/>
  <c r="BE12" i="4"/>
  <c r="BF12" i="4"/>
  <c r="BG12" i="4"/>
  <c r="BH12" i="4"/>
  <c r="BI12" i="4"/>
  <c r="BJ12" i="4"/>
  <c r="BK12" i="4"/>
  <c r="BL12" i="4"/>
  <c r="BM12" i="4"/>
  <c r="BN12" i="4"/>
  <c r="BO12" i="4"/>
  <c r="BP12" i="4"/>
  <c r="BQ12" i="4"/>
  <c r="BR12" i="4"/>
  <c r="BS12" i="4"/>
  <c r="BT12" i="4"/>
  <c r="BU12" i="4"/>
  <c r="BV12" i="4"/>
  <c r="BW12" i="4"/>
  <c r="BX12" i="4"/>
  <c r="BY12" i="4"/>
  <c r="BZ12" i="4"/>
  <c r="CA12" i="4"/>
  <c r="CB12" i="4"/>
  <c r="CC12" i="4"/>
  <c r="CD12" i="4"/>
  <c r="CE12" i="4"/>
  <c r="CF12" i="4"/>
  <c r="CG12" i="4"/>
  <c r="CH12" i="4"/>
  <c r="CI12" i="4"/>
  <c r="CJ12" i="4"/>
  <c r="CK12" i="4"/>
  <c r="CL12" i="4"/>
  <c r="CM12" i="4"/>
  <c r="CN12" i="4"/>
  <c r="CO12" i="4"/>
  <c r="CP12" i="4"/>
  <c r="CQ12" i="4"/>
  <c r="CR12" i="4"/>
  <c r="CS12" i="4"/>
  <c r="CT12" i="4"/>
  <c r="CU12" i="4"/>
  <c r="CV12" i="4"/>
  <c r="CW12" i="4"/>
  <c r="CX12" i="4"/>
  <c r="CY12" i="4"/>
  <c r="CZ12" i="4"/>
  <c r="DA12" i="4"/>
  <c r="DB12" i="4"/>
  <c r="DC12" i="4"/>
  <c r="DD12" i="4"/>
  <c r="DE12" i="4"/>
  <c r="DF12" i="4"/>
  <c r="DG12" i="4"/>
  <c r="DH12" i="4"/>
  <c r="DI12" i="4"/>
  <c r="DJ12" i="4"/>
  <c r="DK12" i="4"/>
  <c r="DL12" i="4"/>
  <c r="DM12" i="4"/>
  <c r="DN12" i="4"/>
  <c r="DO12" i="4"/>
  <c r="DP12" i="4"/>
  <c r="DQ12" i="4"/>
  <c r="DR12" i="4"/>
  <c r="DS12" i="4"/>
  <c r="DT12" i="4"/>
  <c r="DU12" i="4"/>
  <c r="DV12" i="4"/>
  <c r="DW12" i="4"/>
  <c r="DX12" i="4"/>
  <c r="DY12" i="4"/>
  <c r="DZ12" i="4"/>
  <c r="EA12" i="4"/>
  <c r="EB12" i="4"/>
  <c r="EC12" i="4"/>
  <c r="ED12" i="4"/>
  <c r="EE12" i="4"/>
  <c r="EF12" i="4"/>
  <c r="EG12" i="4"/>
  <c r="EH12" i="4"/>
  <c r="EI12" i="4"/>
  <c r="EJ12" i="4"/>
  <c r="EK12" i="4"/>
  <c r="EL12" i="4"/>
  <c r="EM12" i="4"/>
  <c r="EN12" i="4"/>
  <c r="EO12" i="4"/>
  <c r="EP12" i="4"/>
  <c r="EQ12" i="4"/>
  <c r="ER12" i="4"/>
  <c r="ES12" i="4"/>
  <c r="ET12" i="4"/>
  <c r="EU12" i="4"/>
  <c r="EV12" i="4"/>
  <c r="EW12" i="4"/>
  <c r="EX12" i="4"/>
  <c r="EY12" i="4"/>
  <c r="EZ12" i="4"/>
  <c r="A13" i="4"/>
  <c r="B13" i="4"/>
  <c r="C13" i="4"/>
  <c r="D13" i="4"/>
  <c r="E13" i="4"/>
  <c r="F13" i="4"/>
  <c r="G13" i="4"/>
  <c r="H13" i="4"/>
  <c r="I13" i="4"/>
  <c r="J13" i="4"/>
  <c r="K13" i="4"/>
  <c r="L13" i="4"/>
  <c r="M13" i="4"/>
  <c r="N13" i="4"/>
  <c r="O13" i="4"/>
  <c r="P13" i="4"/>
  <c r="Q13" i="4"/>
  <c r="R13" i="4"/>
  <c r="S13" i="4"/>
  <c r="T13" i="4"/>
  <c r="U13" i="4"/>
  <c r="V13" i="4"/>
  <c r="W13" i="4"/>
  <c r="X13" i="4"/>
  <c r="Y13" i="4"/>
  <c r="Z13" i="4"/>
  <c r="AA13" i="4"/>
  <c r="AB13" i="4"/>
  <c r="AC13" i="4"/>
  <c r="AD13" i="4"/>
  <c r="AE13" i="4"/>
  <c r="AF13" i="4"/>
  <c r="AG13" i="4"/>
  <c r="AH13" i="4"/>
  <c r="AI13" i="4"/>
  <c r="AJ13" i="4"/>
  <c r="AK13" i="4"/>
  <c r="AL13" i="4"/>
  <c r="AM13" i="4"/>
  <c r="AN13" i="4"/>
  <c r="AO13" i="4"/>
  <c r="AP13" i="4"/>
  <c r="AQ13" i="4"/>
  <c r="AR13" i="4"/>
  <c r="AS13" i="4"/>
  <c r="AT13" i="4"/>
  <c r="AU13" i="4"/>
  <c r="AV13" i="4"/>
  <c r="AW13" i="4"/>
  <c r="AX13" i="4"/>
  <c r="AY13" i="4"/>
  <c r="AZ13" i="4"/>
  <c r="BA13" i="4"/>
  <c r="BB13" i="4"/>
  <c r="BC13" i="4"/>
  <c r="BD13" i="4"/>
  <c r="BE13" i="4"/>
  <c r="BF13" i="4"/>
  <c r="BG13" i="4"/>
  <c r="BH13" i="4"/>
  <c r="BI13" i="4"/>
  <c r="BJ13" i="4"/>
  <c r="BK13" i="4"/>
  <c r="BL13" i="4"/>
  <c r="BM13" i="4"/>
  <c r="BN13" i="4"/>
  <c r="BO13" i="4"/>
  <c r="BP13" i="4"/>
  <c r="BQ13" i="4"/>
  <c r="BR13" i="4"/>
  <c r="BS13" i="4"/>
  <c r="BT13" i="4"/>
  <c r="BU13" i="4"/>
  <c r="BV13" i="4"/>
  <c r="BW13" i="4"/>
  <c r="BX13" i="4"/>
  <c r="BY13" i="4"/>
  <c r="BZ13" i="4"/>
  <c r="CA13" i="4"/>
  <c r="CB13" i="4"/>
  <c r="CC13" i="4"/>
  <c r="CD13" i="4"/>
  <c r="CE13" i="4"/>
  <c r="CF13" i="4"/>
  <c r="CG13" i="4"/>
  <c r="CH13" i="4"/>
  <c r="CI13" i="4"/>
  <c r="CJ13" i="4"/>
  <c r="CK13" i="4"/>
  <c r="CL13" i="4"/>
  <c r="CM13" i="4"/>
  <c r="CN13" i="4"/>
  <c r="CO13" i="4"/>
  <c r="CP13" i="4"/>
  <c r="CQ13" i="4"/>
  <c r="CR13" i="4"/>
  <c r="CS13" i="4"/>
  <c r="CT13" i="4"/>
  <c r="CU13" i="4"/>
  <c r="CV13" i="4"/>
  <c r="CW13" i="4"/>
  <c r="CX13" i="4"/>
  <c r="CY13" i="4"/>
  <c r="CZ13" i="4"/>
  <c r="DA13" i="4"/>
  <c r="DB13" i="4"/>
  <c r="DC13" i="4"/>
  <c r="DD13" i="4"/>
  <c r="DE13" i="4"/>
  <c r="DF13" i="4"/>
  <c r="DG13" i="4"/>
  <c r="DH13" i="4"/>
  <c r="DI13" i="4"/>
  <c r="DJ13" i="4"/>
  <c r="DK13" i="4"/>
  <c r="DL13" i="4"/>
  <c r="DM13" i="4"/>
  <c r="DN13" i="4"/>
  <c r="DO13" i="4"/>
  <c r="DP13" i="4"/>
  <c r="DQ13" i="4"/>
  <c r="DR13" i="4"/>
  <c r="DS13" i="4"/>
  <c r="DT13" i="4"/>
  <c r="DU13" i="4"/>
  <c r="DV13" i="4"/>
  <c r="DW13" i="4"/>
  <c r="DX13" i="4"/>
  <c r="DY13" i="4"/>
  <c r="DZ13" i="4"/>
  <c r="EA13" i="4"/>
  <c r="EB13" i="4"/>
  <c r="EC13" i="4"/>
  <c r="ED13" i="4"/>
  <c r="EE13" i="4"/>
  <c r="EF13" i="4"/>
  <c r="EG13" i="4"/>
  <c r="EH13" i="4"/>
  <c r="EI13" i="4"/>
  <c r="EJ13" i="4"/>
  <c r="EK13" i="4"/>
  <c r="EL13" i="4"/>
  <c r="EM13" i="4"/>
  <c r="EN13" i="4"/>
  <c r="EO13" i="4"/>
  <c r="EP13" i="4"/>
  <c r="EQ13" i="4"/>
  <c r="ER13" i="4"/>
  <c r="ES13" i="4"/>
  <c r="ET13" i="4"/>
  <c r="EU13" i="4"/>
  <c r="EV13" i="4"/>
  <c r="EW13" i="4"/>
  <c r="EX13" i="4"/>
  <c r="EY13" i="4"/>
  <c r="EZ13" i="4"/>
  <c r="A14" i="4"/>
  <c r="B14" i="4"/>
  <c r="C14" i="4"/>
  <c r="D14" i="4"/>
  <c r="E14" i="4"/>
  <c r="F14" i="4"/>
  <c r="G14" i="4"/>
  <c r="H14" i="4"/>
  <c r="I14" i="4"/>
  <c r="J14" i="4"/>
  <c r="K14" i="4"/>
  <c r="L14" i="4"/>
  <c r="M14" i="4"/>
  <c r="N14" i="4"/>
  <c r="O14" i="4"/>
  <c r="P14" i="4"/>
  <c r="Q14" i="4"/>
  <c r="R14" i="4"/>
  <c r="S14" i="4"/>
  <c r="T14" i="4"/>
  <c r="U14" i="4"/>
  <c r="V14" i="4"/>
  <c r="W14" i="4"/>
  <c r="X14" i="4"/>
  <c r="Y14" i="4"/>
  <c r="Z14" i="4"/>
  <c r="AA14" i="4"/>
  <c r="AB14" i="4"/>
  <c r="AC14" i="4"/>
  <c r="AD14" i="4"/>
  <c r="AE14" i="4"/>
  <c r="AF14" i="4"/>
  <c r="AG14" i="4"/>
  <c r="AH14" i="4"/>
  <c r="AI14" i="4"/>
  <c r="AJ14" i="4"/>
  <c r="AK14" i="4"/>
  <c r="AL14" i="4"/>
  <c r="AM14" i="4"/>
  <c r="AN14" i="4"/>
  <c r="AO14" i="4"/>
  <c r="AP14" i="4"/>
  <c r="AQ14" i="4"/>
  <c r="AR14" i="4"/>
  <c r="AS14" i="4"/>
  <c r="AT14" i="4"/>
  <c r="AU14" i="4"/>
  <c r="AV14" i="4"/>
  <c r="AW14" i="4"/>
  <c r="AX14" i="4"/>
  <c r="AY14" i="4"/>
  <c r="AZ14" i="4"/>
  <c r="BA14" i="4"/>
  <c r="BB14" i="4"/>
  <c r="BC14" i="4"/>
  <c r="BD14" i="4"/>
  <c r="BE14" i="4"/>
  <c r="BF14" i="4"/>
  <c r="BG14" i="4"/>
  <c r="BH14" i="4"/>
  <c r="BI14" i="4"/>
  <c r="BJ14" i="4"/>
  <c r="BK14" i="4"/>
  <c r="BL14" i="4"/>
  <c r="BM14" i="4"/>
  <c r="BN14" i="4"/>
  <c r="BO14" i="4"/>
  <c r="BP14" i="4"/>
  <c r="BQ14" i="4"/>
  <c r="BR14" i="4"/>
  <c r="BS14" i="4"/>
  <c r="BT14" i="4"/>
  <c r="BU14" i="4"/>
  <c r="BV14" i="4"/>
  <c r="BW14" i="4"/>
  <c r="BX14" i="4"/>
  <c r="BY14" i="4"/>
  <c r="BZ14" i="4"/>
  <c r="CA14" i="4"/>
  <c r="CB14" i="4"/>
  <c r="CC14" i="4"/>
  <c r="CD14" i="4"/>
  <c r="CE14" i="4"/>
  <c r="CF14" i="4"/>
  <c r="CG14" i="4"/>
  <c r="CH14" i="4"/>
  <c r="CI14" i="4"/>
  <c r="CJ14" i="4"/>
  <c r="CK14" i="4"/>
  <c r="CL14" i="4"/>
  <c r="CM14" i="4"/>
  <c r="CN14" i="4"/>
  <c r="CO14" i="4"/>
  <c r="CP14" i="4"/>
  <c r="CQ14" i="4"/>
  <c r="CR14" i="4"/>
  <c r="CS14" i="4"/>
  <c r="CT14" i="4"/>
  <c r="CU14" i="4"/>
  <c r="CV14" i="4"/>
  <c r="CW14" i="4"/>
  <c r="CX14" i="4"/>
  <c r="CY14" i="4"/>
  <c r="CZ14" i="4"/>
  <c r="DA14" i="4"/>
  <c r="DB14" i="4"/>
  <c r="DC14" i="4"/>
  <c r="DD14" i="4"/>
  <c r="DE14" i="4"/>
  <c r="DF14" i="4"/>
  <c r="DG14" i="4"/>
  <c r="DH14" i="4"/>
  <c r="DI14" i="4"/>
  <c r="DJ14" i="4"/>
  <c r="DK14" i="4"/>
  <c r="DL14" i="4"/>
  <c r="DM14" i="4"/>
  <c r="DN14" i="4"/>
  <c r="DO14" i="4"/>
  <c r="DP14" i="4"/>
  <c r="DQ14" i="4"/>
  <c r="DR14" i="4"/>
  <c r="DS14" i="4"/>
  <c r="DT14" i="4"/>
  <c r="DU14" i="4"/>
  <c r="DV14" i="4"/>
  <c r="DW14" i="4"/>
  <c r="DX14" i="4"/>
  <c r="DY14" i="4"/>
  <c r="DZ14" i="4"/>
  <c r="EA14" i="4"/>
  <c r="EB14" i="4"/>
  <c r="EC14" i="4"/>
  <c r="ED14" i="4"/>
  <c r="EE14" i="4"/>
  <c r="EF14" i="4"/>
  <c r="EG14" i="4"/>
  <c r="EH14" i="4"/>
  <c r="EI14" i="4"/>
  <c r="EJ14" i="4"/>
  <c r="EK14" i="4"/>
  <c r="EL14" i="4"/>
  <c r="EM14" i="4"/>
  <c r="EN14" i="4"/>
  <c r="EO14" i="4"/>
  <c r="EP14" i="4"/>
  <c r="EQ14" i="4"/>
  <c r="ER14" i="4"/>
  <c r="ES14" i="4"/>
  <c r="ET14" i="4"/>
  <c r="EU14" i="4"/>
  <c r="EV14" i="4"/>
  <c r="EW14" i="4"/>
  <c r="EX14" i="4"/>
  <c r="EY14" i="4"/>
  <c r="EZ14" i="4"/>
  <c r="A15" i="4"/>
  <c r="B15" i="4"/>
  <c r="C15" i="4"/>
  <c r="D15" i="4"/>
  <c r="E15" i="4"/>
  <c r="F15" i="4"/>
  <c r="G15" i="4"/>
  <c r="H15" i="4"/>
  <c r="I15" i="4"/>
  <c r="J15" i="4"/>
  <c r="K15" i="4"/>
  <c r="L15" i="4"/>
  <c r="M15" i="4"/>
  <c r="N15" i="4"/>
  <c r="O15" i="4"/>
  <c r="P15" i="4"/>
  <c r="Q15" i="4"/>
  <c r="R15" i="4"/>
  <c r="S15" i="4"/>
  <c r="T15" i="4"/>
  <c r="U15" i="4"/>
  <c r="V15" i="4"/>
  <c r="W15" i="4"/>
  <c r="X15" i="4"/>
  <c r="Y15" i="4"/>
  <c r="Z15" i="4"/>
  <c r="AA15" i="4"/>
  <c r="AB15" i="4"/>
  <c r="AC15" i="4"/>
  <c r="AD15" i="4"/>
  <c r="AE15" i="4"/>
  <c r="AF15" i="4"/>
  <c r="AG15" i="4"/>
  <c r="AH15" i="4"/>
  <c r="AI15" i="4"/>
  <c r="AJ15" i="4"/>
  <c r="AK15" i="4"/>
  <c r="AL15" i="4"/>
  <c r="AM15" i="4"/>
  <c r="AN15" i="4"/>
  <c r="AO15" i="4"/>
  <c r="AP15" i="4"/>
  <c r="AQ15" i="4"/>
  <c r="AR15" i="4"/>
  <c r="AS15" i="4"/>
  <c r="AT15" i="4"/>
  <c r="AU15" i="4"/>
  <c r="AV15" i="4"/>
  <c r="AW15" i="4"/>
  <c r="AX15" i="4"/>
  <c r="AY15" i="4"/>
  <c r="AZ15" i="4"/>
  <c r="BA15" i="4"/>
  <c r="BB15" i="4"/>
  <c r="BC15" i="4"/>
  <c r="BD15" i="4"/>
  <c r="BE15" i="4"/>
  <c r="BF15" i="4"/>
  <c r="BG15" i="4"/>
  <c r="BH15" i="4"/>
  <c r="BI15" i="4"/>
  <c r="BJ15" i="4"/>
  <c r="BK15" i="4"/>
  <c r="BL15" i="4"/>
  <c r="BM15" i="4"/>
  <c r="BN15" i="4"/>
  <c r="BO15" i="4"/>
  <c r="BP15" i="4"/>
  <c r="BQ15" i="4"/>
  <c r="BR15" i="4"/>
  <c r="BS15" i="4"/>
  <c r="BT15" i="4"/>
  <c r="BU15" i="4"/>
  <c r="BV15" i="4"/>
  <c r="BW15" i="4"/>
  <c r="BX15" i="4"/>
  <c r="BY15" i="4"/>
  <c r="BZ15" i="4"/>
  <c r="CA15" i="4"/>
  <c r="CB15" i="4"/>
  <c r="CC15" i="4"/>
  <c r="CD15" i="4"/>
  <c r="CE15" i="4"/>
  <c r="CF15" i="4"/>
  <c r="CG15" i="4"/>
  <c r="CH15" i="4"/>
  <c r="CI15" i="4"/>
  <c r="CJ15" i="4"/>
  <c r="CK15" i="4"/>
  <c r="CL15" i="4"/>
  <c r="CM15" i="4"/>
  <c r="CN15" i="4"/>
  <c r="CO15" i="4"/>
  <c r="CP15" i="4"/>
  <c r="CQ15" i="4"/>
  <c r="CR15" i="4"/>
  <c r="CS15" i="4"/>
  <c r="CT15" i="4"/>
  <c r="CU15" i="4"/>
  <c r="CV15" i="4"/>
  <c r="CW15" i="4"/>
  <c r="CX15" i="4"/>
  <c r="CY15" i="4"/>
  <c r="CZ15" i="4"/>
  <c r="DA15" i="4"/>
  <c r="DB15" i="4"/>
  <c r="DC15" i="4"/>
  <c r="DD15" i="4"/>
  <c r="DE15" i="4"/>
  <c r="DF15" i="4"/>
  <c r="DG15" i="4"/>
  <c r="DH15" i="4"/>
  <c r="DI15" i="4"/>
  <c r="DJ15" i="4"/>
  <c r="DK15" i="4"/>
  <c r="DL15" i="4"/>
  <c r="DM15" i="4"/>
  <c r="DN15" i="4"/>
  <c r="DO15" i="4"/>
  <c r="DP15" i="4"/>
  <c r="DQ15" i="4"/>
  <c r="DR15" i="4"/>
  <c r="DS15" i="4"/>
  <c r="DT15" i="4"/>
  <c r="DU15" i="4"/>
  <c r="DV15" i="4"/>
  <c r="DW15" i="4"/>
  <c r="DX15" i="4"/>
  <c r="DY15" i="4"/>
  <c r="DZ15" i="4"/>
  <c r="EA15" i="4"/>
  <c r="EB15" i="4"/>
  <c r="EC15" i="4"/>
  <c r="ED15" i="4"/>
  <c r="EE15" i="4"/>
  <c r="EF15" i="4"/>
  <c r="EG15" i="4"/>
  <c r="EH15" i="4"/>
  <c r="EI15" i="4"/>
  <c r="EJ15" i="4"/>
  <c r="EK15" i="4"/>
  <c r="EL15" i="4"/>
  <c r="EM15" i="4"/>
  <c r="EN15" i="4"/>
  <c r="EO15" i="4"/>
  <c r="EP15" i="4"/>
  <c r="EQ15" i="4"/>
  <c r="ER15" i="4"/>
  <c r="ES15" i="4"/>
  <c r="ET15" i="4"/>
  <c r="EU15" i="4"/>
  <c r="EV15" i="4"/>
  <c r="EW15" i="4"/>
  <c r="EX15" i="4"/>
  <c r="EY15" i="4"/>
  <c r="EZ15" i="4"/>
  <c r="A16" i="4"/>
  <c r="B16" i="4"/>
  <c r="C16" i="4"/>
  <c r="D16" i="4"/>
  <c r="E16" i="4"/>
  <c r="F16" i="4"/>
  <c r="G16" i="4"/>
  <c r="H16" i="4"/>
  <c r="I16" i="4"/>
  <c r="J16" i="4"/>
  <c r="K16" i="4"/>
  <c r="L16" i="4"/>
  <c r="M16" i="4"/>
  <c r="N16" i="4"/>
  <c r="O16" i="4"/>
  <c r="P16" i="4"/>
  <c r="Q16" i="4"/>
  <c r="R16" i="4"/>
  <c r="S16" i="4"/>
  <c r="T16" i="4"/>
  <c r="U16" i="4"/>
  <c r="V16" i="4"/>
  <c r="W16" i="4"/>
  <c r="X16" i="4"/>
  <c r="Y16" i="4"/>
  <c r="Z16" i="4"/>
  <c r="AA16" i="4"/>
  <c r="AB16" i="4"/>
  <c r="AC16" i="4"/>
  <c r="AD16" i="4"/>
  <c r="AE16" i="4"/>
  <c r="AF16" i="4"/>
  <c r="AG16" i="4"/>
  <c r="AH16" i="4"/>
  <c r="AI16" i="4"/>
  <c r="AJ16" i="4"/>
  <c r="AK16" i="4"/>
  <c r="AL16" i="4"/>
  <c r="AM16" i="4"/>
  <c r="AN16" i="4"/>
  <c r="AO16" i="4"/>
  <c r="AP16" i="4"/>
  <c r="AQ16" i="4"/>
  <c r="AR16" i="4"/>
  <c r="AS16" i="4"/>
  <c r="AT16" i="4"/>
  <c r="AU16" i="4"/>
  <c r="AV16" i="4"/>
  <c r="AW16" i="4"/>
  <c r="AX16" i="4"/>
  <c r="AY16" i="4"/>
  <c r="AZ16" i="4"/>
  <c r="BA16" i="4"/>
  <c r="BB16" i="4"/>
  <c r="BC16" i="4"/>
  <c r="BD16" i="4"/>
  <c r="BE16" i="4"/>
  <c r="BF16" i="4"/>
  <c r="BG16" i="4"/>
  <c r="BH16" i="4"/>
  <c r="BI16" i="4"/>
  <c r="BJ16" i="4"/>
  <c r="BK16" i="4"/>
  <c r="BL16" i="4"/>
  <c r="BM16" i="4"/>
  <c r="BN16" i="4"/>
  <c r="BO16" i="4"/>
  <c r="BP16" i="4"/>
  <c r="BQ16" i="4"/>
  <c r="BR16" i="4"/>
  <c r="BS16" i="4"/>
  <c r="BT16" i="4"/>
  <c r="BU16" i="4"/>
  <c r="BV16" i="4"/>
  <c r="BW16" i="4"/>
  <c r="BX16" i="4"/>
  <c r="BY16" i="4"/>
  <c r="BZ16" i="4"/>
  <c r="CA16" i="4"/>
  <c r="CB16" i="4"/>
  <c r="CC16" i="4"/>
  <c r="CD16" i="4"/>
  <c r="CE16" i="4"/>
  <c r="CF16" i="4"/>
  <c r="CG16" i="4"/>
  <c r="CH16" i="4"/>
  <c r="CI16" i="4"/>
  <c r="CJ16" i="4"/>
  <c r="CK16" i="4"/>
  <c r="CL16" i="4"/>
  <c r="CM16" i="4"/>
  <c r="CN16" i="4"/>
  <c r="CO16" i="4"/>
  <c r="CP16" i="4"/>
  <c r="CQ16" i="4"/>
  <c r="CR16" i="4"/>
  <c r="CS16" i="4"/>
  <c r="CT16" i="4"/>
  <c r="CU16" i="4"/>
  <c r="CV16" i="4"/>
  <c r="CW16" i="4"/>
  <c r="CX16" i="4"/>
  <c r="CY16" i="4"/>
  <c r="CZ16" i="4"/>
  <c r="DA16" i="4"/>
  <c r="DB16" i="4"/>
  <c r="DC16" i="4"/>
  <c r="DD16" i="4"/>
  <c r="DE16" i="4"/>
  <c r="DF16" i="4"/>
  <c r="DG16" i="4"/>
  <c r="DH16" i="4"/>
  <c r="DI16" i="4"/>
  <c r="DJ16" i="4"/>
  <c r="DK16" i="4"/>
  <c r="DL16" i="4"/>
  <c r="DM16" i="4"/>
  <c r="DN16" i="4"/>
  <c r="DO16" i="4"/>
  <c r="DP16" i="4"/>
  <c r="DQ16" i="4"/>
  <c r="DR16" i="4"/>
  <c r="DS16" i="4"/>
  <c r="DT16" i="4"/>
  <c r="DU16" i="4"/>
  <c r="DV16" i="4"/>
  <c r="DW16" i="4"/>
  <c r="DX16" i="4"/>
  <c r="DY16" i="4"/>
  <c r="DZ16" i="4"/>
  <c r="EA16" i="4"/>
  <c r="EB16" i="4"/>
  <c r="EC16" i="4"/>
  <c r="ED16" i="4"/>
  <c r="EE16" i="4"/>
  <c r="EF16" i="4"/>
  <c r="EG16" i="4"/>
  <c r="EH16" i="4"/>
  <c r="EI16" i="4"/>
  <c r="EJ16" i="4"/>
  <c r="EK16" i="4"/>
  <c r="EL16" i="4"/>
  <c r="EM16" i="4"/>
  <c r="EN16" i="4"/>
  <c r="EO16" i="4"/>
  <c r="EP16" i="4"/>
  <c r="EQ16" i="4"/>
  <c r="ER16" i="4"/>
  <c r="ES16" i="4"/>
  <c r="ET16" i="4"/>
  <c r="EU16" i="4"/>
  <c r="EV16" i="4"/>
  <c r="EW16" i="4"/>
  <c r="EX16" i="4"/>
  <c r="EY16" i="4"/>
  <c r="EZ16" i="4"/>
  <c r="A17" i="4"/>
  <c r="B17" i="4"/>
  <c r="C17" i="4"/>
  <c r="D17" i="4"/>
  <c r="E17" i="4"/>
  <c r="F17" i="4"/>
  <c r="G17" i="4"/>
  <c r="H17" i="4"/>
  <c r="I17" i="4"/>
  <c r="J17" i="4"/>
  <c r="K17" i="4"/>
  <c r="L17" i="4"/>
  <c r="M17" i="4"/>
  <c r="N17" i="4"/>
  <c r="O17" i="4"/>
  <c r="P17" i="4"/>
  <c r="Q17" i="4"/>
  <c r="R17" i="4"/>
  <c r="S17" i="4"/>
  <c r="T17" i="4"/>
  <c r="U17" i="4"/>
  <c r="V17" i="4"/>
  <c r="W17" i="4"/>
  <c r="X17" i="4"/>
  <c r="Y17" i="4"/>
  <c r="Z17" i="4"/>
  <c r="AA17" i="4"/>
  <c r="AB17" i="4"/>
  <c r="AC17" i="4"/>
  <c r="AD17" i="4"/>
  <c r="AE17" i="4"/>
  <c r="AF17" i="4"/>
  <c r="AG17" i="4"/>
  <c r="AH17" i="4"/>
  <c r="AI17" i="4"/>
  <c r="AJ17" i="4"/>
  <c r="AK17" i="4"/>
  <c r="AL17" i="4"/>
  <c r="AM17" i="4"/>
  <c r="AN17" i="4"/>
  <c r="AO17" i="4"/>
  <c r="AP17" i="4"/>
  <c r="AQ17" i="4"/>
  <c r="AR17" i="4"/>
  <c r="AS17" i="4"/>
  <c r="AT17" i="4"/>
  <c r="AU17" i="4"/>
  <c r="AV17" i="4"/>
  <c r="AW17" i="4"/>
  <c r="AX17" i="4"/>
  <c r="AY17" i="4"/>
  <c r="AZ17" i="4"/>
  <c r="BA17" i="4"/>
  <c r="BB17" i="4"/>
  <c r="BC17" i="4"/>
  <c r="BD17" i="4"/>
  <c r="BE17" i="4"/>
  <c r="BF17" i="4"/>
  <c r="BG17" i="4"/>
  <c r="BH17" i="4"/>
  <c r="BI17" i="4"/>
  <c r="BJ17" i="4"/>
  <c r="BK17" i="4"/>
  <c r="BL17" i="4"/>
  <c r="BM17" i="4"/>
  <c r="BN17" i="4"/>
  <c r="BO17" i="4"/>
  <c r="BP17" i="4"/>
  <c r="BQ17" i="4"/>
  <c r="BR17" i="4"/>
  <c r="BS17" i="4"/>
  <c r="BT17" i="4"/>
  <c r="BU17" i="4"/>
  <c r="BV17" i="4"/>
  <c r="BW17" i="4"/>
  <c r="BX17" i="4"/>
  <c r="BY17" i="4"/>
  <c r="BZ17" i="4"/>
  <c r="CA17" i="4"/>
  <c r="CB17" i="4"/>
  <c r="CC17" i="4"/>
  <c r="CD17" i="4"/>
  <c r="CE17" i="4"/>
  <c r="CF17" i="4"/>
  <c r="CG17" i="4"/>
  <c r="CH17" i="4"/>
  <c r="CI17" i="4"/>
  <c r="CJ17" i="4"/>
  <c r="CK17" i="4"/>
  <c r="CL17" i="4"/>
  <c r="CM17" i="4"/>
  <c r="CN17" i="4"/>
  <c r="CO17" i="4"/>
  <c r="CP17" i="4"/>
  <c r="CQ17" i="4"/>
  <c r="CR17" i="4"/>
  <c r="CS17" i="4"/>
  <c r="CT17" i="4"/>
  <c r="CU17" i="4"/>
  <c r="CV17" i="4"/>
  <c r="CW17" i="4"/>
  <c r="CX17" i="4"/>
  <c r="CY17" i="4"/>
  <c r="CZ17" i="4"/>
  <c r="DA17" i="4"/>
  <c r="DB17" i="4"/>
  <c r="DC17" i="4"/>
  <c r="DD17" i="4"/>
  <c r="DE17" i="4"/>
  <c r="DF17" i="4"/>
  <c r="DG17" i="4"/>
  <c r="DH17" i="4"/>
  <c r="DI17" i="4"/>
  <c r="DJ17" i="4"/>
  <c r="DK17" i="4"/>
  <c r="DL17" i="4"/>
  <c r="DM17" i="4"/>
  <c r="DN17" i="4"/>
  <c r="DO17" i="4"/>
  <c r="DP17" i="4"/>
  <c r="DQ17" i="4"/>
  <c r="DR17" i="4"/>
  <c r="DS17" i="4"/>
  <c r="DT17" i="4"/>
  <c r="DU17" i="4"/>
  <c r="DV17" i="4"/>
  <c r="DW17" i="4"/>
  <c r="DX17" i="4"/>
  <c r="DY17" i="4"/>
  <c r="DZ17" i="4"/>
  <c r="EA17" i="4"/>
  <c r="EB17" i="4"/>
  <c r="EC17" i="4"/>
  <c r="ED17" i="4"/>
  <c r="EE17" i="4"/>
  <c r="EF17" i="4"/>
  <c r="EG17" i="4"/>
  <c r="EH17" i="4"/>
  <c r="EI17" i="4"/>
  <c r="EJ17" i="4"/>
  <c r="EK17" i="4"/>
  <c r="EL17" i="4"/>
  <c r="EM17" i="4"/>
  <c r="EN17" i="4"/>
  <c r="EO17" i="4"/>
  <c r="EP17" i="4"/>
  <c r="EQ17" i="4"/>
  <c r="ER17" i="4"/>
  <c r="ES17" i="4"/>
  <c r="ET17" i="4"/>
  <c r="EU17" i="4"/>
  <c r="EV17" i="4"/>
  <c r="EW17" i="4"/>
  <c r="EX17" i="4"/>
  <c r="EY17" i="4"/>
  <c r="EZ17" i="4"/>
  <c r="A18" i="4"/>
  <c r="B18" i="4"/>
  <c r="C18" i="4"/>
  <c r="D18" i="4"/>
  <c r="E18" i="4"/>
  <c r="F18" i="4"/>
  <c r="G18" i="4"/>
  <c r="H18" i="4"/>
  <c r="I18" i="4"/>
  <c r="J18" i="4"/>
  <c r="K18" i="4"/>
  <c r="L18" i="4"/>
  <c r="M18" i="4"/>
  <c r="N18" i="4"/>
  <c r="O18" i="4"/>
  <c r="P18" i="4"/>
  <c r="Q18" i="4"/>
  <c r="R18" i="4"/>
  <c r="S18" i="4"/>
  <c r="T18" i="4"/>
  <c r="U18" i="4"/>
  <c r="V18" i="4"/>
  <c r="W18" i="4"/>
  <c r="X18" i="4"/>
  <c r="Y18" i="4"/>
  <c r="Z18" i="4"/>
  <c r="AA18" i="4"/>
  <c r="AB18" i="4"/>
  <c r="AC18" i="4"/>
  <c r="AD18" i="4"/>
  <c r="AE18" i="4"/>
  <c r="AF18" i="4"/>
  <c r="AG18" i="4"/>
  <c r="AH18" i="4"/>
  <c r="AI18" i="4"/>
  <c r="AJ18" i="4"/>
  <c r="AK18" i="4"/>
  <c r="AL18" i="4"/>
  <c r="AM18" i="4"/>
  <c r="AN18" i="4"/>
  <c r="AO18" i="4"/>
  <c r="AP18" i="4"/>
  <c r="AQ18" i="4"/>
  <c r="AR18" i="4"/>
  <c r="AS18" i="4"/>
  <c r="AT18" i="4"/>
  <c r="AU18" i="4"/>
  <c r="AV18" i="4"/>
  <c r="AW18" i="4"/>
  <c r="AX18" i="4"/>
  <c r="AY18" i="4"/>
  <c r="AZ18" i="4"/>
  <c r="BA18" i="4"/>
  <c r="BB18" i="4"/>
  <c r="BC18" i="4"/>
  <c r="BD18" i="4"/>
  <c r="BE18" i="4"/>
  <c r="BF18" i="4"/>
  <c r="BG18" i="4"/>
  <c r="BH18" i="4"/>
  <c r="BI18" i="4"/>
  <c r="BJ18" i="4"/>
  <c r="BK18" i="4"/>
  <c r="BL18" i="4"/>
  <c r="BM18" i="4"/>
  <c r="BN18" i="4"/>
  <c r="BO18" i="4"/>
  <c r="BP18" i="4"/>
  <c r="BQ18" i="4"/>
  <c r="BR18" i="4"/>
  <c r="BS18" i="4"/>
  <c r="BT18" i="4"/>
  <c r="BU18" i="4"/>
  <c r="BV18" i="4"/>
  <c r="BW18" i="4"/>
  <c r="BX18" i="4"/>
  <c r="BY18" i="4"/>
  <c r="BZ18" i="4"/>
  <c r="CA18" i="4"/>
  <c r="CB18" i="4"/>
  <c r="CC18" i="4"/>
  <c r="CD18" i="4"/>
  <c r="CE18" i="4"/>
  <c r="CF18" i="4"/>
  <c r="CG18" i="4"/>
  <c r="CH18" i="4"/>
  <c r="CI18" i="4"/>
  <c r="CJ18" i="4"/>
  <c r="CK18" i="4"/>
  <c r="CL18" i="4"/>
  <c r="CM18" i="4"/>
  <c r="CN18" i="4"/>
  <c r="CO18" i="4"/>
  <c r="CP18" i="4"/>
  <c r="CQ18" i="4"/>
  <c r="CR18" i="4"/>
  <c r="CS18" i="4"/>
  <c r="CT18" i="4"/>
  <c r="CU18" i="4"/>
  <c r="CV18" i="4"/>
  <c r="CW18" i="4"/>
  <c r="CX18" i="4"/>
  <c r="CY18" i="4"/>
  <c r="CZ18" i="4"/>
  <c r="DA18" i="4"/>
  <c r="DB18" i="4"/>
  <c r="DC18" i="4"/>
  <c r="DD18" i="4"/>
  <c r="DE18" i="4"/>
  <c r="DF18" i="4"/>
  <c r="DG18" i="4"/>
  <c r="DH18" i="4"/>
  <c r="DI18" i="4"/>
  <c r="DJ18" i="4"/>
  <c r="DK18" i="4"/>
  <c r="DL18" i="4"/>
  <c r="DM18" i="4"/>
  <c r="DN18" i="4"/>
  <c r="DO18" i="4"/>
  <c r="DP18" i="4"/>
  <c r="DQ18" i="4"/>
  <c r="DR18" i="4"/>
  <c r="DS18" i="4"/>
  <c r="DT18" i="4"/>
  <c r="DU18" i="4"/>
  <c r="DV18" i="4"/>
  <c r="DW18" i="4"/>
  <c r="DX18" i="4"/>
  <c r="DY18" i="4"/>
  <c r="DZ18" i="4"/>
  <c r="EA18" i="4"/>
  <c r="EB18" i="4"/>
  <c r="EC18" i="4"/>
  <c r="ED18" i="4"/>
  <c r="EE18" i="4"/>
  <c r="EF18" i="4"/>
  <c r="EG18" i="4"/>
  <c r="EH18" i="4"/>
  <c r="EI18" i="4"/>
  <c r="EJ18" i="4"/>
  <c r="EK18" i="4"/>
  <c r="EL18" i="4"/>
  <c r="EM18" i="4"/>
  <c r="EN18" i="4"/>
  <c r="EO18" i="4"/>
  <c r="EP18" i="4"/>
  <c r="EQ18" i="4"/>
  <c r="ER18" i="4"/>
  <c r="ES18" i="4"/>
  <c r="ET18" i="4"/>
  <c r="EU18" i="4"/>
  <c r="EV18" i="4"/>
  <c r="EW18" i="4"/>
  <c r="EX18" i="4"/>
  <c r="EY18" i="4"/>
  <c r="EZ18" i="4"/>
  <c r="A19" i="4"/>
  <c r="B19" i="4"/>
  <c r="C19" i="4"/>
  <c r="D19" i="4"/>
  <c r="E19" i="4"/>
  <c r="F19" i="4"/>
  <c r="G19" i="4"/>
  <c r="H19" i="4"/>
  <c r="I19" i="4"/>
  <c r="J19" i="4"/>
  <c r="K19" i="4"/>
  <c r="L19" i="4"/>
  <c r="M19" i="4"/>
  <c r="N19" i="4"/>
  <c r="O19" i="4"/>
  <c r="P19" i="4"/>
  <c r="Q19" i="4"/>
  <c r="R19" i="4"/>
  <c r="S19" i="4"/>
  <c r="T19" i="4"/>
  <c r="U19" i="4"/>
  <c r="V19" i="4"/>
  <c r="W19" i="4"/>
  <c r="X19" i="4"/>
  <c r="Y19" i="4"/>
  <c r="Z19" i="4"/>
  <c r="AA19" i="4"/>
  <c r="AB19" i="4"/>
  <c r="AC19" i="4"/>
  <c r="AD19" i="4"/>
  <c r="AE19" i="4"/>
  <c r="AF19" i="4"/>
  <c r="AG19" i="4"/>
  <c r="AH19" i="4"/>
  <c r="AI19" i="4"/>
  <c r="AJ19" i="4"/>
  <c r="AK19" i="4"/>
  <c r="AL19" i="4"/>
  <c r="AM19" i="4"/>
  <c r="AN19" i="4"/>
  <c r="AO19" i="4"/>
  <c r="AP19" i="4"/>
  <c r="AQ19" i="4"/>
  <c r="AR19" i="4"/>
  <c r="AS19" i="4"/>
  <c r="AT19" i="4"/>
  <c r="AU19" i="4"/>
  <c r="AV19" i="4"/>
  <c r="AW19" i="4"/>
  <c r="AX19" i="4"/>
  <c r="AY19" i="4"/>
  <c r="AZ19" i="4"/>
  <c r="BA19" i="4"/>
  <c r="BB19" i="4"/>
  <c r="BC19" i="4"/>
  <c r="BD19" i="4"/>
  <c r="BE19" i="4"/>
  <c r="BF19" i="4"/>
  <c r="BG19" i="4"/>
  <c r="BH19" i="4"/>
  <c r="BI19" i="4"/>
  <c r="BJ19" i="4"/>
  <c r="BK19" i="4"/>
  <c r="BL19" i="4"/>
  <c r="BM19" i="4"/>
  <c r="BN19" i="4"/>
  <c r="BO19" i="4"/>
  <c r="BP19" i="4"/>
  <c r="BQ19" i="4"/>
  <c r="BR19" i="4"/>
  <c r="BS19" i="4"/>
  <c r="BT19" i="4"/>
  <c r="BU19" i="4"/>
  <c r="BV19" i="4"/>
  <c r="BW19" i="4"/>
  <c r="BX19" i="4"/>
  <c r="BY19" i="4"/>
  <c r="BZ19" i="4"/>
  <c r="CA19" i="4"/>
  <c r="CB19" i="4"/>
  <c r="CC19" i="4"/>
  <c r="CD19" i="4"/>
  <c r="CE19" i="4"/>
  <c r="CF19" i="4"/>
  <c r="CG19" i="4"/>
  <c r="CH19" i="4"/>
  <c r="CI19" i="4"/>
  <c r="CJ19" i="4"/>
  <c r="CK19" i="4"/>
  <c r="CL19" i="4"/>
  <c r="CM19" i="4"/>
  <c r="CN19" i="4"/>
  <c r="CO19" i="4"/>
  <c r="CP19" i="4"/>
  <c r="CQ19" i="4"/>
  <c r="CR19" i="4"/>
  <c r="CS19" i="4"/>
  <c r="CT19" i="4"/>
  <c r="CU19" i="4"/>
  <c r="CV19" i="4"/>
  <c r="CW19" i="4"/>
  <c r="CX19" i="4"/>
  <c r="CY19" i="4"/>
  <c r="CZ19" i="4"/>
  <c r="DA19" i="4"/>
  <c r="DB19" i="4"/>
  <c r="DC19" i="4"/>
  <c r="DD19" i="4"/>
  <c r="DE19" i="4"/>
  <c r="DF19" i="4"/>
  <c r="DG19" i="4"/>
  <c r="DH19" i="4"/>
  <c r="DI19" i="4"/>
  <c r="DJ19" i="4"/>
  <c r="DK19" i="4"/>
  <c r="DL19" i="4"/>
  <c r="DM19" i="4"/>
  <c r="DN19" i="4"/>
  <c r="DO19" i="4"/>
  <c r="DP19" i="4"/>
  <c r="DQ19" i="4"/>
  <c r="DR19" i="4"/>
  <c r="DS19" i="4"/>
  <c r="DT19" i="4"/>
  <c r="DU19" i="4"/>
  <c r="DV19" i="4"/>
  <c r="DW19" i="4"/>
  <c r="DX19" i="4"/>
  <c r="DY19" i="4"/>
  <c r="DZ19" i="4"/>
  <c r="EA19" i="4"/>
  <c r="EB19" i="4"/>
  <c r="EC19" i="4"/>
  <c r="ED19" i="4"/>
  <c r="EE19" i="4"/>
  <c r="EF19" i="4"/>
  <c r="EG19" i="4"/>
  <c r="EH19" i="4"/>
  <c r="EI19" i="4"/>
  <c r="EJ19" i="4"/>
  <c r="EK19" i="4"/>
  <c r="EL19" i="4"/>
  <c r="EM19" i="4"/>
  <c r="EN19" i="4"/>
  <c r="EO19" i="4"/>
  <c r="EP19" i="4"/>
  <c r="EQ19" i="4"/>
  <c r="ER19" i="4"/>
  <c r="ES19" i="4"/>
  <c r="ET19" i="4"/>
  <c r="EU19" i="4"/>
  <c r="EV19" i="4"/>
  <c r="EW19" i="4"/>
  <c r="EX19" i="4"/>
  <c r="EY19" i="4"/>
  <c r="EZ19" i="4"/>
  <c r="A20" i="4"/>
  <c r="B20" i="4"/>
  <c r="C20" i="4"/>
  <c r="D20" i="4"/>
  <c r="E20" i="4"/>
  <c r="F20" i="4"/>
  <c r="G20" i="4"/>
  <c r="H20" i="4"/>
  <c r="I20" i="4"/>
  <c r="J20" i="4"/>
  <c r="K20" i="4"/>
  <c r="L20" i="4"/>
  <c r="M20" i="4"/>
  <c r="N20" i="4"/>
  <c r="O20" i="4"/>
  <c r="P20" i="4"/>
  <c r="Q20" i="4"/>
  <c r="R20" i="4"/>
  <c r="S20" i="4"/>
  <c r="T20" i="4"/>
  <c r="U20" i="4"/>
  <c r="V20" i="4"/>
  <c r="W20" i="4"/>
  <c r="X20" i="4"/>
  <c r="Y20" i="4"/>
  <c r="Z20" i="4"/>
  <c r="AA20" i="4"/>
  <c r="AB20" i="4"/>
  <c r="AC20" i="4"/>
  <c r="AD20" i="4"/>
  <c r="AE20" i="4"/>
  <c r="AF20" i="4"/>
  <c r="AG20" i="4"/>
  <c r="AH20" i="4"/>
  <c r="AI20" i="4"/>
  <c r="AJ20" i="4"/>
  <c r="AK20" i="4"/>
  <c r="AL20" i="4"/>
  <c r="AM20" i="4"/>
  <c r="AN20" i="4"/>
  <c r="AO20" i="4"/>
  <c r="AP20" i="4"/>
  <c r="AQ20" i="4"/>
  <c r="AR20" i="4"/>
  <c r="AS20" i="4"/>
  <c r="AT20" i="4"/>
  <c r="AU20" i="4"/>
  <c r="AV20" i="4"/>
  <c r="AW20" i="4"/>
  <c r="AX20" i="4"/>
  <c r="AY20" i="4"/>
  <c r="AZ20" i="4"/>
  <c r="BA20" i="4"/>
  <c r="BB20" i="4"/>
  <c r="BC20" i="4"/>
  <c r="BD20" i="4"/>
  <c r="BE20" i="4"/>
  <c r="BF20" i="4"/>
  <c r="BG20" i="4"/>
  <c r="BH20" i="4"/>
  <c r="BI20" i="4"/>
  <c r="BJ20" i="4"/>
  <c r="BK20" i="4"/>
  <c r="BL20" i="4"/>
  <c r="BM20" i="4"/>
  <c r="BN20" i="4"/>
  <c r="BO20" i="4"/>
  <c r="BP20" i="4"/>
  <c r="BQ20" i="4"/>
  <c r="BR20" i="4"/>
  <c r="BS20" i="4"/>
  <c r="BT20" i="4"/>
  <c r="BU20" i="4"/>
  <c r="BV20" i="4"/>
  <c r="BW20" i="4"/>
  <c r="BX20" i="4"/>
  <c r="BY20" i="4"/>
  <c r="BZ20" i="4"/>
  <c r="CA20" i="4"/>
  <c r="CB20" i="4"/>
  <c r="CC20" i="4"/>
  <c r="CD20" i="4"/>
  <c r="CE20" i="4"/>
  <c r="CF20" i="4"/>
  <c r="CG20" i="4"/>
  <c r="CH20" i="4"/>
  <c r="CI20" i="4"/>
  <c r="CJ20" i="4"/>
  <c r="CK20" i="4"/>
  <c r="CL20" i="4"/>
  <c r="CM20" i="4"/>
  <c r="CN20" i="4"/>
  <c r="CO20" i="4"/>
  <c r="CP20" i="4"/>
  <c r="CQ20" i="4"/>
  <c r="CR20" i="4"/>
  <c r="CS20" i="4"/>
  <c r="CT20" i="4"/>
  <c r="CU20" i="4"/>
  <c r="CV20" i="4"/>
  <c r="CW20" i="4"/>
  <c r="CX20" i="4"/>
  <c r="CY20" i="4"/>
  <c r="CZ20" i="4"/>
  <c r="DA20" i="4"/>
  <c r="DB20" i="4"/>
  <c r="DC20" i="4"/>
  <c r="DD20" i="4"/>
  <c r="DE20" i="4"/>
  <c r="DF20" i="4"/>
  <c r="DG20" i="4"/>
  <c r="DH20" i="4"/>
  <c r="DI20" i="4"/>
  <c r="DJ20" i="4"/>
  <c r="DK20" i="4"/>
  <c r="DL20" i="4"/>
  <c r="DM20" i="4"/>
  <c r="DN20" i="4"/>
  <c r="DO20" i="4"/>
  <c r="DP20" i="4"/>
  <c r="DQ20" i="4"/>
  <c r="DR20" i="4"/>
  <c r="DS20" i="4"/>
  <c r="DT20" i="4"/>
  <c r="DU20" i="4"/>
  <c r="DV20" i="4"/>
  <c r="DW20" i="4"/>
  <c r="DX20" i="4"/>
  <c r="DY20" i="4"/>
  <c r="DZ20" i="4"/>
  <c r="EA20" i="4"/>
  <c r="EB20" i="4"/>
  <c r="EC20" i="4"/>
  <c r="ED20" i="4"/>
  <c r="EE20" i="4"/>
  <c r="EF20" i="4"/>
  <c r="EG20" i="4"/>
  <c r="EH20" i="4"/>
  <c r="EI20" i="4"/>
  <c r="EJ20" i="4"/>
  <c r="EK20" i="4"/>
  <c r="EL20" i="4"/>
  <c r="EM20" i="4"/>
  <c r="EN20" i="4"/>
  <c r="EO20" i="4"/>
  <c r="EP20" i="4"/>
  <c r="EQ20" i="4"/>
  <c r="ER20" i="4"/>
  <c r="ES20" i="4"/>
  <c r="ET20" i="4"/>
  <c r="EU20" i="4"/>
  <c r="EV20" i="4"/>
  <c r="EW20" i="4"/>
  <c r="EX20" i="4"/>
  <c r="EY20" i="4"/>
  <c r="EZ20" i="4"/>
  <c r="A21" i="4"/>
  <c r="B21" i="4"/>
  <c r="C21" i="4"/>
  <c r="D21" i="4"/>
  <c r="E21" i="4"/>
  <c r="F21" i="4"/>
  <c r="G21" i="4"/>
  <c r="H21" i="4"/>
  <c r="I21" i="4"/>
  <c r="J21" i="4"/>
  <c r="K21" i="4"/>
  <c r="L21" i="4"/>
  <c r="M21" i="4"/>
  <c r="N21" i="4"/>
  <c r="O21" i="4"/>
  <c r="P21" i="4"/>
  <c r="Q21" i="4"/>
  <c r="R21" i="4"/>
  <c r="S21" i="4"/>
  <c r="T21" i="4"/>
  <c r="U21" i="4"/>
  <c r="V21" i="4"/>
  <c r="W21" i="4"/>
  <c r="X21" i="4"/>
  <c r="Y21" i="4"/>
  <c r="Z21" i="4"/>
  <c r="AA21" i="4"/>
  <c r="AB21" i="4"/>
  <c r="AC21" i="4"/>
  <c r="AD21" i="4"/>
  <c r="AE21" i="4"/>
  <c r="AF21" i="4"/>
  <c r="AG21" i="4"/>
  <c r="AH21" i="4"/>
  <c r="AI21" i="4"/>
  <c r="AJ21" i="4"/>
  <c r="AK21" i="4"/>
  <c r="AL21" i="4"/>
  <c r="AM21" i="4"/>
  <c r="AN21" i="4"/>
  <c r="AO21" i="4"/>
  <c r="AP21" i="4"/>
  <c r="AQ21" i="4"/>
  <c r="AR21" i="4"/>
  <c r="AS21" i="4"/>
  <c r="AT21" i="4"/>
  <c r="AU21" i="4"/>
  <c r="AV21" i="4"/>
  <c r="AW21" i="4"/>
  <c r="AX21" i="4"/>
  <c r="AY21" i="4"/>
  <c r="AZ21" i="4"/>
  <c r="BA21" i="4"/>
  <c r="BB21" i="4"/>
  <c r="BC21" i="4"/>
  <c r="BD21" i="4"/>
  <c r="BE21" i="4"/>
  <c r="BF21" i="4"/>
  <c r="BG21" i="4"/>
  <c r="BH21" i="4"/>
  <c r="BI21" i="4"/>
  <c r="BJ21" i="4"/>
  <c r="BK21" i="4"/>
  <c r="BL21" i="4"/>
  <c r="BM21" i="4"/>
  <c r="BN21" i="4"/>
  <c r="BO21" i="4"/>
  <c r="BP21" i="4"/>
  <c r="BQ21" i="4"/>
  <c r="BR21" i="4"/>
  <c r="BS21" i="4"/>
  <c r="BT21" i="4"/>
  <c r="BU21" i="4"/>
  <c r="BV21" i="4"/>
  <c r="BW21" i="4"/>
  <c r="BX21" i="4"/>
  <c r="BY21" i="4"/>
  <c r="BZ21" i="4"/>
  <c r="CA21" i="4"/>
  <c r="CB21" i="4"/>
  <c r="CC21" i="4"/>
  <c r="CD21" i="4"/>
  <c r="CE21" i="4"/>
  <c r="CF21" i="4"/>
  <c r="CG21" i="4"/>
  <c r="CH21" i="4"/>
  <c r="CI21" i="4"/>
  <c r="CJ21" i="4"/>
  <c r="CK21" i="4"/>
  <c r="CL21" i="4"/>
  <c r="CM21" i="4"/>
  <c r="CN21" i="4"/>
  <c r="CO21" i="4"/>
  <c r="CP21" i="4"/>
  <c r="CQ21" i="4"/>
  <c r="CR21" i="4"/>
  <c r="CS21" i="4"/>
  <c r="CT21" i="4"/>
  <c r="CU21" i="4"/>
  <c r="CV21" i="4"/>
  <c r="CW21" i="4"/>
  <c r="CX21" i="4"/>
  <c r="CY21" i="4"/>
  <c r="CZ21" i="4"/>
  <c r="DA21" i="4"/>
  <c r="DB21" i="4"/>
  <c r="DC21" i="4"/>
  <c r="DD21" i="4"/>
  <c r="DE21" i="4"/>
  <c r="DF21" i="4"/>
  <c r="DG21" i="4"/>
  <c r="DH21" i="4"/>
  <c r="DI21" i="4"/>
  <c r="DJ21" i="4"/>
  <c r="DK21" i="4"/>
  <c r="DL21" i="4"/>
  <c r="DM21" i="4"/>
  <c r="DN21" i="4"/>
  <c r="DO21" i="4"/>
  <c r="DP21" i="4"/>
  <c r="DQ21" i="4"/>
  <c r="DR21" i="4"/>
  <c r="DS21" i="4"/>
  <c r="DT21" i="4"/>
  <c r="DU21" i="4"/>
  <c r="DV21" i="4"/>
  <c r="DW21" i="4"/>
  <c r="DX21" i="4"/>
  <c r="DY21" i="4"/>
  <c r="DZ21" i="4"/>
  <c r="EA21" i="4"/>
  <c r="EB21" i="4"/>
  <c r="EC21" i="4"/>
  <c r="ED21" i="4"/>
  <c r="EE21" i="4"/>
  <c r="EF21" i="4"/>
  <c r="EG21" i="4"/>
  <c r="EH21" i="4"/>
  <c r="EI21" i="4"/>
  <c r="EJ21" i="4"/>
  <c r="EK21" i="4"/>
  <c r="EL21" i="4"/>
  <c r="EM21" i="4"/>
  <c r="EN21" i="4"/>
  <c r="EO21" i="4"/>
  <c r="EP21" i="4"/>
  <c r="EQ21" i="4"/>
  <c r="ER21" i="4"/>
  <c r="ES21" i="4"/>
  <c r="ET21" i="4"/>
  <c r="EU21" i="4"/>
  <c r="EV21" i="4"/>
  <c r="EW21" i="4"/>
  <c r="EX21" i="4"/>
  <c r="EY21" i="4"/>
  <c r="EZ21" i="4"/>
  <c r="A22" i="4"/>
  <c r="B22" i="4"/>
  <c r="C22" i="4"/>
  <c r="D22" i="4"/>
  <c r="E22" i="4"/>
  <c r="F22" i="4"/>
  <c r="G22" i="4"/>
  <c r="H22" i="4"/>
  <c r="I22" i="4"/>
  <c r="J22" i="4"/>
  <c r="K22" i="4"/>
  <c r="L22" i="4"/>
  <c r="M22" i="4"/>
  <c r="N22" i="4"/>
  <c r="O22" i="4"/>
  <c r="P22" i="4"/>
  <c r="Q22" i="4"/>
  <c r="R22" i="4"/>
  <c r="S22" i="4"/>
  <c r="T22" i="4"/>
  <c r="U22" i="4"/>
  <c r="V22" i="4"/>
  <c r="W22" i="4"/>
  <c r="X22" i="4"/>
  <c r="Y22" i="4"/>
  <c r="Z22" i="4"/>
  <c r="AA22" i="4"/>
  <c r="AB22" i="4"/>
  <c r="AC22" i="4"/>
  <c r="AD22" i="4"/>
  <c r="AE22" i="4"/>
  <c r="AF22" i="4"/>
  <c r="AG22" i="4"/>
  <c r="AH22" i="4"/>
  <c r="AI22" i="4"/>
  <c r="AJ22" i="4"/>
  <c r="AK22" i="4"/>
  <c r="AL22" i="4"/>
  <c r="AM22" i="4"/>
  <c r="AN22" i="4"/>
  <c r="AO22" i="4"/>
  <c r="AP22" i="4"/>
  <c r="AQ22" i="4"/>
  <c r="AR22" i="4"/>
  <c r="AS22" i="4"/>
  <c r="AT22" i="4"/>
  <c r="AU22" i="4"/>
  <c r="AV22" i="4"/>
  <c r="AW22" i="4"/>
  <c r="AX22" i="4"/>
  <c r="AY22" i="4"/>
  <c r="AZ22" i="4"/>
  <c r="BA22" i="4"/>
  <c r="BB22" i="4"/>
  <c r="BC22" i="4"/>
  <c r="BD22" i="4"/>
  <c r="BE22" i="4"/>
  <c r="BF22" i="4"/>
  <c r="BG22" i="4"/>
  <c r="BH22" i="4"/>
  <c r="BI22" i="4"/>
  <c r="BJ22" i="4"/>
  <c r="BK22" i="4"/>
  <c r="BL22" i="4"/>
  <c r="BM22" i="4"/>
  <c r="BN22" i="4"/>
  <c r="BO22" i="4"/>
  <c r="BP22" i="4"/>
  <c r="BQ22" i="4"/>
  <c r="BR22" i="4"/>
  <c r="BS22" i="4"/>
  <c r="BT22" i="4"/>
  <c r="BU22" i="4"/>
  <c r="BV22" i="4"/>
  <c r="BW22" i="4"/>
  <c r="BX22" i="4"/>
  <c r="BY22" i="4"/>
  <c r="BZ22" i="4"/>
  <c r="CA22" i="4"/>
  <c r="CB22" i="4"/>
  <c r="CC22" i="4"/>
  <c r="CD22" i="4"/>
  <c r="CE22" i="4"/>
  <c r="CF22" i="4"/>
  <c r="CG22" i="4"/>
  <c r="CH22" i="4"/>
  <c r="CI22" i="4"/>
  <c r="CJ22" i="4"/>
  <c r="CK22" i="4"/>
  <c r="CL22" i="4"/>
  <c r="CM22" i="4"/>
  <c r="CN22" i="4"/>
  <c r="CO22" i="4"/>
  <c r="CP22" i="4"/>
  <c r="CQ22" i="4"/>
  <c r="CR22" i="4"/>
  <c r="CS22" i="4"/>
  <c r="CT22" i="4"/>
  <c r="CU22" i="4"/>
  <c r="CV22" i="4"/>
  <c r="CW22" i="4"/>
  <c r="CX22" i="4"/>
  <c r="CY22" i="4"/>
  <c r="CZ22" i="4"/>
  <c r="DA22" i="4"/>
  <c r="DB22" i="4"/>
  <c r="DC22" i="4"/>
  <c r="DD22" i="4"/>
  <c r="DE22" i="4"/>
  <c r="DF22" i="4"/>
  <c r="DG22" i="4"/>
  <c r="DH22" i="4"/>
  <c r="DI22" i="4"/>
  <c r="DJ22" i="4"/>
  <c r="DK22" i="4"/>
  <c r="DL22" i="4"/>
  <c r="DM22" i="4"/>
  <c r="DN22" i="4"/>
  <c r="DO22" i="4"/>
  <c r="DP22" i="4"/>
  <c r="DQ22" i="4"/>
  <c r="DR22" i="4"/>
  <c r="DS22" i="4"/>
  <c r="DT22" i="4"/>
  <c r="DU22" i="4"/>
  <c r="DV22" i="4"/>
  <c r="DW22" i="4"/>
  <c r="DX22" i="4"/>
  <c r="DY22" i="4"/>
  <c r="DZ22" i="4"/>
  <c r="EA22" i="4"/>
  <c r="EB22" i="4"/>
  <c r="EC22" i="4"/>
  <c r="ED22" i="4"/>
  <c r="EE22" i="4"/>
  <c r="EF22" i="4"/>
  <c r="EG22" i="4"/>
  <c r="EH22" i="4"/>
  <c r="EI22" i="4"/>
  <c r="EJ22" i="4"/>
  <c r="EK22" i="4"/>
  <c r="EL22" i="4"/>
  <c r="EM22" i="4"/>
  <c r="EN22" i="4"/>
  <c r="EO22" i="4"/>
  <c r="EP22" i="4"/>
  <c r="EQ22" i="4"/>
  <c r="ER22" i="4"/>
  <c r="ES22" i="4"/>
  <c r="ET22" i="4"/>
  <c r="EU22" i="4"/>
  <c r="EV22" i="4"/>
  <c r="EW22" i="4"/>
  <c r="EX22" i="4"/>
  <c r="EY22" i="4"/>
  <c r="EZ22" i="4"/>
  <c r="A23" i="4"/>
  <c r="B23" i="4"/>
  <c r="C23" i="4"/>
  <c r="D23" i="4"/>
  <c r="E23" i="4"/>
  <c r="F23" i="4"/>
  <c r="G23" i="4"/>
  <c r="H23" i="4"/>
  <c r="I23" i="4"/>
  <c r="J23" i="4"/>
  <c r="K23" i="4"/>
  <c r="L23" i="4"/>
  <c r="M23" i="4"/>
  <c r="N23" i="4"/>
  <c r="O23" i="4"/>
  <c r="P23" i="4"/>
  <c r="Q23" i="4"/>
  <c r="R23" i="4"/>
  <c r="S23" i="4"/>
  <c r="T23" i="4"/>
  <c r="U23" i="4"/>
  <c r="V23" i="4"/>
  <c r="W23" i="4"/>
  <c r="X23" i="4"/>
  <c r="Y23" i="4"/>
  <c r="Z23" i="4"/>
  <c r="AA23" i="4"/>
  <c r="AB23" i="4"/>
  <c r="AC23" i="4"/>
  <c r="AD23" i="4"/>
  <c r="AE23" i="4"/>
  <c r="AF23" i="4"/>
  <c r="AG23" i="4"/>
  <c r="AH23" i="4"/>
  <c r="AI23" i="4"/>
  <c r="AJ23" i="4"/>
  <c r="AK23" i="4"/>
  <c r="AL23" i="4"/>
  <c r="AM23" i="4"/>
  <c r="AN23" i="4"/>
  <c r="AO23" i="4"/>
  <c r="AP23" i="4"/>
  <c r="AQ23" i="4"/>
  <c r="AR23" i="4"/>
  <c r="AS23" i="4"/>
  <c r="AT23" i="4"/>
  <c r="AU23" i="4"/>
  <c r="AV23" i="4"/>
  <c r="AW23" i="4"/>
  <c r="AX23" i="4"/>
  <c r="AY23" i="4"/>
  <c r="AZ23" i="4"/>
  <c r="BA23" i="4"/>
  <c r="BB23" i="4"/>
  <c r="BC23" i="4"/>
  <c r="BD23" i="4"/>
  <c r="BE23" i="4"/>
  <c r="BF23" i="4"/>
  <c r="BG23" i="4"/>
  <c r="BH23" i="4"/>
  <c r="BI23" i="4"/>
  <c r="BJ23" i="4"/>
  <c r="BK23" i="4"/>
  <c r="BL23" i="4"/>
  <c r="BM23" i="4"/>
  <c r="BN23" i="4"/>
  <c r="BO23" i="4"/>
  <c r="BP23" i="4"/>
  <c r="BQ23" i="4"/>
  <c r="BR23" i="4"/>
  <c r="BS23" i="4"/>
  <c r="BT23" i="4"/>
  <c r="BU23" i="4"/>
  <c r="BV23" i="4"/>
  <c r="BW23" i="4"/>
  <c r="BX23" i="4"/>
  <c r="BY23" i="4"/>
  <c r="BZ23" i="4"/>
  <c r="CA23" i="4"/>
  <c r="CB23" i="4"/>
  <c r="CC23" i="4"/>
  <c r="CD23" i="4"/>
  <c r="CE23" i="4"/>
  <c r="CF23" i="4"/>
  <c r="CG23" i="4"/>
  <c r="CH23" i="4"/>
  <c r="CI23" i="4"/>
  <c r="CJ23" i="4"/>
  <c r="CK23" i="4"/>
  <c r="CL23" i="4"/>
  <c r="CM23" i="4"/>
  <c r="CN23" i="4"/>
  <c r="CO23" i="4"/>
  <c r="CP23" i="4"/>
  <c r="CQ23" i="4"/>
  <c r="CR23" i="4"/>
  <c r="CS23" i="4"/>
  <c r="CT23" i="4"/>
  <c r="CU23" i="4"/>
  <c r="CV23" i="4"/>
  <c r="CW23" i="4"/>
  <c r="CX23" i="4"/>
  <c r="CY23" i="4"/>
  <c r="CZ23" i="4"/>
  <c r="DA23" i="4"/>
  <c r="DB23" i="4"/>
  <c r="DC23" i="4"/>
  <c r="DD23" i="4"/>
  <c r="DE23" i="4"/>
  <c r="DF23" i="4"/>
  <c r="DG23" i="4"/>
  <c r="DH23" i="4"/>
  <c r="DI23" i="4"/>
  <c r="DJ23" i="4"/>
  <c r="DK23" i="4"/>
  <c r="DL23" i="4"/>
  <c r="DM23" i="4"/>
  <c r="DN23" i="4"/>
  <c r="DO23" i="4"/>
  <c r="DP23" i="4"/>
  <c r="DQ23" i="4"/>
  <c r="DR23" i="4"/>
  <c r="DS23" i="4"/>
  <c r="DT23" i="4"/>
  <c r="DU23" i="4"/>
  <c r="DV23" i="4"/>
  <c r="DW23" i="4"/>
  <c r="DX23" i="4"/>
  <c r="DY23" i="4"/>
  <c r="DZ23" i="4"/>
  <c r="EA23" i="4"/>
  <c r="EB23" i="4"/>
  <c r="EC23" i="4"/>
  <c r="ED23" i="4"/>
  <c r="EE23" i="4"/>
  <c r="EF23" i="4"/>
  <c r="EG23" i="4"/>
  <c r="EH23" i="4"/>
  <c r="EI23" i="4"/>
  <c r="EJ23" i="4"/>
  <c r="EK23" i="4"/>
  <c r="EL23" i="4"/>
  <c r="EM23" i="4"/>
  <c r="EN23" i="4"/>
  <c r="EO23" i="4"/>
  <c r="EP23" i="4"/>
  <c r="EQ23" i="4"/>
  <c r="ER23" i="4"/>
  <c r="ES23" i="4"/>
  <c r="ET23" i="4"/>
  <c r="EU23" i="4"/>
  <c r="EV23" i="4"/>
  <c r="EW23" i="4"/>
  <c r="EX23" i="4"/>
  <c r="EY23" i="4"/>
  <c r="EZ23" i="4"/>
  <c r="A24" i="4"/>
  <c r="B24" i="4"/>
  <c r="C24" i="4"/>
  <c r="D24" i="4"/>
  <c r="E24" i="4"/>
  <c r="F24" i="4"/>
  <c r="G24" i="4"/>
  <c r="H24" i="4"/>
  <c r="I24" i="4"/>
  <c r="J24" i="4"/>
  <c r="K24" i="4"/>
  <c r="L24" i="4"/>
  <c r="M24" i="4"/>
  <c r="N24" i="4"/>
  <c r="O24" i="4"/>
  <c r="P24" i="4"/>
  <c r="Q24" i="4"/>
  <c r="R24" i="4"/>
  <c r="S24" i="4"/>
  <c r="T24" i="4"/>
  <c r="U24" i="4"/>
  <c r="V24" i="4"/>
  <c r="W24" i="4"/>
  <c r="X24" i="4"/>
  <c r="Y24" i="4"/>
  <c r="Z24" i="4"/>
  <c r="AA24" i="4"/>
  <c r="AB24" i="4"/>
  <c r="AC24" i="4"/>
  <c r="AD24" i="4"/>
  <c r="AE24" i="4"/>
  <c r="AF24" i="4"/>
  <c r="AG24" i="4"/>
  <c r="AH24" i="4"/>
  <c r="AI24" i="4"/>
  <c r="AJ24" i="4"/>
  <c r="AK24" i="4"/>
  <c r="AL24" i="4"/>
  <c r="AM24" i="4"/>
  <c r="AN24" i="4"/>
  <c r="AO24" i="4"/>
  <c r="AP24" i="4"/>
  <c r="AQ24" i="4"/>
  <c r="AR24" i="4"/>
  <c r="AS24" i="4"/>
  <c r="AT24" i="4"/>
  <c r="AU24" i="4"/>
  <c r="AV24" i="4"/>
  <c r="AW24" i="4"/>
  <c r="AX24" i="4"/>
  <c r="AY24" i="4"/>
  <c r="AZ24" i="4"/>
  <c r="BA24" i="4"/>
  <c r="BB24" i="4"/>
  <c r="BC24" i="4"/>
  <c r="BD24" i="4"/>
  <c r="BE24" i="4"/>
  <c r="BF24" i="4"/>
  <c r="BG24" i="4"/>
  <c r="BH24" i="4"/>
  <c r="BI24" i="4"/>
  <c r="BJ24" i="4"/>
  <c r="BK24" i="4"/>
  <c r="BL24" i="4"/>
  <c r="BM24" i="4"/>
  <c r="BN24" i="4"/>
  <c r="BO24" i="4"/>
  <c r="BP24" i="4"/>
  <c r="BQ24" i="4"/>
  <c r="BR24" i="4"/>
  <c r="BS24" i="4"/>
  <c r="BT24" i="4"/>
  <c r="BU24" i="4"/>
  <c r="BV24" i="4"/>
  <c r="BW24" i="4"/>
  <c r="BX24" i="4"/>
  <c r="BY24" i="4"/>
  <c r="BZ24" i="4"/>
  <c r="CA24" i="4"/>
  <c r="CB24" i="4"/>
  <c r="CC24" i="4"/>
  <c r="CD24" i="4"/>
  <c r="CE24" i="4"/>
  <c r="CF24" i="4"/>
  <c r="CG24" i="4"/>
  <c r="CH24" i="4"/>
  <c r="CI24" i="4"/>
  <c r="CJ24" i="4"/>
  <c r="CK24" i="4"/>
  <c r="CL24" i="4"/>
  <c r="CM24" i="4"/>
  <c r="CN24" i="4"/>
  <c r="CO24" i="4"/>
  <c r="CP24" i="4"/>
  <c r="CQ24" i="4"/>
  <c r="CR24" i="4"/>
  <c r="CS24" i="4"/>
  <c r="CT24" i="4"/>
  <c r="CU24" i="4"/>
  <c r="CV24" i="4"/>
  <c r="CW24" i="4"/>
  <c r="CX24" i="4"/>
  <c r="CY24" i="4"/>
  <c r="CZ24" i="4"/>
  <c r="DA24" i="4"/>
  <c r="DB24" i="4"/>
  <c r="DC24" i="4"/>
  <c r="DD24" i="4"/>
  <c r="DE24" i="4"/>
  <c r="DF24" i="4"/>
  <c r="DG24" i="4"/>
  <c r="DH24" i="4"/>
  <c r="DI24" i="4"/>
  <c r="DJ24" i="4"/>
  <c r="DK24" i="4"/>
  <c r="DL24" i="4"/>
  <c r="DM24" i="4"/>
  <c r="DN24" i="4"/>
  <c r="DO24" i="4"/>
  <c r="DP24" i="4"/>
  <c r="DQ24" i="4"/>
  <c r="DR24" i="4"/>
  <c r="DS24" i="4"/>
  <c r="DT24" i="4"/>
  <c r="DU24" i="4"/>
  <c r="DV24" i="4"/>
  <c r="DW24" i="4"/>
  <c r="DX24" i="4"/>
  <c r="DY24" i="4"/>
  <c r="DZ24" i="4"/>
  <c r="EA24" i="4"/>
  <c r="EB24" i="4"/>
  <c r="EC24" i="4"/>
  <c r="ED24" i="4"/>
  <c r="EE24" i="4"/>
  <c r="EF24" i="4"/>
  <c r="EG24" i="4"/>
  <c r="EH24" i="4"/>
  <c r="EI24" i="4"/>
  <c r="EJ24" i="4"/>
  <c r="EK24" i="4"/>
  <c r="EL24" i="4"/>
  <c r="EM24" i="4"/>
  <c r="EN24" i="4"/>
  <c r="EO24" i="4"/>
  <c r="EP24" i="4"/>
  <c r="EQ24" i="4"/>
  <c r="ER24" i="4"/>
  <c r="ES24" i="4"/>
  <c r="ET24" i="4"/>
  <c r="EU24" i="4"/>
  <c r="EV24" i="4"/>
  <c r="EW24" i="4"/>
  <c r="EX24" i="4"/>
  <c r="EY24" i="4"/>
  <c r="EZ24" i="4"/>
  <c r="A25" i="4"/>
  <c r="B25" i="4"/>
  <c r="C25" i="4"/>
  <c r="D25" i="4"/>
  <c r="E25" i="4"/>
  <c r="F25" i="4"/>
  <c r="G25" i="4"/>
  <c r="H25" i="4"/>
  <c r="I25" i="4"/>
  <c r="J25" i="4"/>
  <c r="K25" i="4"/>
  <c r="L25" i="4"/>
  <c r="M25" i="4"/>
  <c r="N25" i="4"/>
  <c r="O25" i="4"/>
  <c r="P25" i="4"/>
  <c r="Q25" i="4"/>
  <c r="R25" i="4"/>
  <c r="S25" i="4"/>
  <c r="T25" i="4"/>
  <c r="U25" i="4"/>
  <c r="V25" i="4"/>
  <c r="W25" i="4"/>
  <c r="X25" i="4"/>
  <c r="Y25" i="4"/>
  <c r="Z25" i="4"/>
  <c r="AA25" i="4"/>
  <c r="AB25" i="4"/>
  <c r="AC25" i="4"/>
  <c r="AD25" i="4"/>
  <c r="AE25" i="4"/>
  <c r="AF25" i="4"/>
  <c r="AG25" i="4"/>
  <c r="AH25" i="4"/>
  <c r="AI25" i="4"/>
  <c r="AJ25" i="4"/>
  <c r="AK25" i="4"/>
  <c r="AL25" i="4"/>
  <c r="AM25" i="4"/>
  <c r="AN25" i="4"/>
  <c r="AO25" i="4"/>
  <c r="AP25" i="4"/>
  <c r="AQ25" i="4"/>
  <c r="AR25" i="4"/>
  <c r="AS25" i="4"/>
  <c r="AT25" i="4"/>
  <c r="AU25" i="4"/>
  <c r="AV25" i="4"/>
  <c r="AW25" i="4"/>
  <c r="AX25" i="4"/>
  <c r="AY25" i="4"/>
  <c r="AZ25" i="4"/>
  <c r="BA25" i="4"/>
  <c r="BB25" i="4"/>
  <c r="BC25" i="4"/>
  <c r="BD25" i="4"/>
  <c r="BE25" i="4"/>
  <c r="BF25" i="4"/>
  <c r="BG25" i="4"/>
  <c r="BH25" i="4"/>
  <c r="BI25" i="4"/>
  <c r="BJ25" i="4"/>
  <c r="BK25" i="4"/>
  <c r="BL25" i="4"/>
  <c r="BM25" i="4"/>
  <c r="BN25" i="4"/>
  <c r="BO25" i="4"/>
  <c r="BP25" i="4"/>
  <c r="BQ25" i="4"/>
  <c r="BR25" i="4"/>
  <c r="BS25" i="4"/>
  <c r="BT25" i="4"/>
  <c r="BU25" i="4"/>
  <c r="BV25" i="4"/>
  <c r="BW25" i="4"/>
  <c r="BX25" i="4"/>
  <c r="BY25" i="4"/>
  <c r="BZ25" i="4"/>
  <c r="CA25" i="4"/>
  <c r="CB25" i="4"/>
  <c r="CC25" i="4"/>
  <c r="CD25" i="4"/>
  <c r="CE25" i="4"/>
  <c r="CF25" i="4"/>
  <c r="CG25" i="4"/>
  <c r="CH25" i="4"/>
  <c r="CI25" i="4"/>
  <c r="CJ25" i="4"/>
  <c r="CK25" i="4"/>
  <c r="CL25" i="4"/>
  <c r="CM25" i="4"/>
  <c r="CN25" i="4"/>
  <c r="CO25" i="4"/>
  <c r="CP25" i="4"/>
  <c r="CQ25" i="4"/>
  <c r="CR25" i="4"/>
  <c r="CS25" i="4"/>
  <c r="CT25" i="4"/>
  <c r="CU25" i="4"/>
  <c r="CV25" i="4"/>
  <c r="CW25" i="4"/>
  <c r="CX25" i="4"/>
  <c r="CY25" i="4"/>
  <c r="CZ25" i="4"/>
  <c r="DA25" i="4"/>
  <c r="DB25" i="4"/>
  <c r="DC25" i="4"/>
  <c r="DD25" i="4"/>
  <c r="DE25" i="4"/>
  <c r="DF25" i="4"/>
  <c r="DG25" i="4"/>
  <c r="DH25" i="4"/>
  <c r="DI25" i="4"/>
  <c r="DJ25" i="4"/>
  <c r="DK25" i="4"/>
  <c r="DL25" i="4"/>
  <c r="DM25" i="4"/>
  <c r="DN25" i="4"/>
  <c r="DO25" i="4"/>
  <c r="DP25" i="4"/>
  <c r="DQ25" i="4"/>
  <c r="DR25" i="4"/>
  <c r="DS25" i="4"/>
  <c r="DT25" i="4"/>
  <c r="DU25" i="4"/>
  <c r="DV25" i="4"/>
  <c r="DW25" i="4"/>
  <c r="DX25" i="4"/>
  <c r="DY25" i="4"/>
  <c r="DZ25" i="4"/>
  <c r="EA25" i="4"/>
  <c r="EB25" i="4"/>
  <c r="EC25" i="4"/>
  <c r="ED25" i="4"/>
  <c r="EE25" i="4"/>
  <c r="EF25" i="4"/>
  <c r="EG25" i="4"/>
  <c r="EH25" i="4"/>
  <c r="EI25" i="4"/>
  <c r="EJ25" i="4"/>
  <c r="EK25" i="4"/>
  <c r="EL25" i="4"/>
  <c r="EM25" i="4"/>
  <c r="EN25" i="4"/>
  <c r="EO25" i="4"/>
  <c r="EP25" i="4"/>
  <c r="EQ25" i="4"/>
  <c r="ER25" i="4"/>
  <c r="ES25" i="4"/>
  <c r="ET25" i="4"/>
  <c r="EU25" i="4"/>
  <c r="EV25" i="4"/>
  <c r="EW25" i="4"/>
  <c r="EX25" i="4"/>
  <c r="EY25" i="4"/>
  <c r="EZ25" i="4"/>
  <c r="A26" i="4"/>
  <c r="B26" i="4"/>
  <c r="C26" i="4"/>
  <c r="D26" i="4"/>
  <c r="E26" i="4"/>
  <c r="F26" i="4"/>
  <c r="G26" i="4"/>
  <c r="H26" i="4"/>
  <c r="I26" i="4"/>
  <c r="J26" i="4"/>
  <c r="K26" i="4"/>
  <c r="L26" i="4"/>
  <c r="M26" i="4"/>
  <c r="N26" i="4"/>
  <c r="O26" i="4"/>
  <c r="P26" i="4"/>
  <c r="Q26" i="4"/>
  <c r="R26" i="4"/>
  <c r="S26" i="4"/>
  <c r="T26" i="4"/>
  <c r="U26" i="4"/>
  <c r="V26" i="4"/>
  <c r="W26" i="4"/>
  <c r="X26" i="4"/>
  <c r="Y26" i="4"/>
  <c r="Z26" i="4"/>
  <c r="AA26" i="4"/>
  <c r="AB26" i="4"/>
  <c r="AC26" i="4"/>
  <c r="AD26" i="4"/>
  <c r="AE26" i="4"/>
  <c r="AF26" i="4"/>
  <c r="AG26" i="4"/>
  <c r="AH26" i="4"/>
  <c r="AI26" i="4"/>
  <c r="AJ26" i="4"/>
  <c r="AK26" i="4"/>
  <c r="AL26" i="4"/>
  <c r="AM26" i="4"/>
  <c r="AN26" i="4"/>
  <c r="AO26" i="4"/>
  <c r="AP26" i="4"/>
  <c r="AQ26" i="4"/>
  <c r="AR26" i="4"/>
  <c r="AS26" i="4"/>
  <c r="AT26" i="4"/>
  <c r="AU26" i="4"/>
  <c r="AV26" i="4"/>
  <c r="AW26" i="4"/>
  <c r="AX26" i="4"/>
  <c r="AY26" i="4"/>
  <c r="AZ26" i="4"/>
  <c r="BA26" i="4"/>
  <c r="BB26" i="4"/>
  <c r="BC26" i="4"/>
  <c r="BD26" i="4"/>
  <c r="BE26" i="4"/>
  <c r="BF26" i="4"/>
  <c r="BG26" i="4"/>
  <c r="BH26" i="4"/>
  <c r="BI26" i="4"/>
  <c r="BJ26" i="4"/>
  <c r="BK26" i="4"/>
  <c r="BL26" i="4"/>
  <c r="BM26" i="4"/>
  <c r="BN26" i="4"/>
  <c r="BO26" i="4"/>
  <c r="BP26" i="4"/>
  <c r="BQ26" i="4"/>
  <c r="BR26" i="4"/>
  <c r="BS26" i="4"/>
  <c r="BT26" i="4"/>
  <c r="BU26" i="4"/>
  <c r="BV26" i="4"/>
  <c r="BW26" i="4"/>
  <c r="BX26" i="4"/>
  <c r="BY26" i="4"/>
  <c r="BZ26" i="4"/>
  <c r="CA26" i="4"/>
  <c r="CB26" i="4"/>
  <c r="CC26" i="4"/>
  <c r="CD26" i="4"/>
  <c r="CE26" i="4"/>
  <c r="CF26" i="4"/>
  <c r="CG26" i="4"/>
  <c r="CH26" i="4"/>
  <c r="CI26" i="4"/>
  <c r="CJ26" i="4"/>
  <c r="CK26" i="4"/>
  <c r="CL26" i="4"/>
  <c r="CM26" i="4"/>
  <c r="CN26" i="4"/>
  <c r="CO26" i="4"/>
  <c r="CP26" i="4"/>
  <c r="CQ26" i="4"/>
  <c r="CR26" i="4"/>
  <c r="CS26" i="4"/>
  <c r="CT26" i="4"/>
  <c r="CU26" i="4"/>
  <c r="CV26" i="4"/>
  <c r="CW26" i="4"/>
  <c r="CX26" i="4"/>
  <c r="CY26" i="4"/>
  <c r="CZ26" i="4"/>
  <c r="DA26" i="4"/>
  <c r="DB26" i="4"/>
  <c r="DC26" i="4"/>
  <c r="DD26" i="4"/>
  <c r="DE26" i="4"/>
  <c r="DF26" i="4"/>
  <c r="DG26" i="4"/>
  <c r="DH26" i="4"/>
  <c r="DI26" i="4"/>
  <c r="DJ26" i="4"/>
  <c r="DK26" i="4"/>
  <c r="DL26" i="4"/>
  <c r="DM26" i="4"/>
  <c r="DN26" i="4"/>
  <c r="DO26" i="4"/>
  <c r="DP26" i="4"/>
  <c r="DQ26" i="4"/>
  <c r="DR26" i="4"/>
  <c r="DS26" i="4"/>
  <c r="DT26" i="4"/>
  <c r="DU26" i="4"/>
  <c r="DV26" i="4"/>
  <c r="DW26" i="4"/>
  <c r="DX26" i="4"/>
  <c r="DY26" i="4"/>
  <c r="DZ26" i="4"/>
  <c r="EA26" i="4"/>
  <c r="EB26" i="4"/>
  <c r="EC26" i="4"/>
  <c r="ED26" i="4"/>
  <c r="EE26" i="4"/>
  <c r="EF26" i="4"/>
  <c r="EG26" i="4"/>
  <c r="EH26" i="4"/>
  <c r="EI26" i="4"/>
  <c r="EJ26" i="4"/>
  <c r="EK26" i="4"/>
  <c r="EL26" i="4"/>
  <c r="EM26" i="4"/>
  <c r="EN26" i="4"/>
  <c r="EO26" i="4"/>
  <c r="EP26" i="4"/>
  <c r="EQ26" i="4"/>
  <c r="ER26" i="4"/>
  <c r="ES26" i="4"/>
  <c r="ET26" i="4"/>
  <c r="EU26" i="4"/>
  <c r="EV26" i="4"/>
  <c r="EW26" i="4"/>
  <c r="EX26" i="4"/>
  <c r="EY26" i="4"/>
  <c r="EZ26" i="4"/>
  <c r="A27" i="4"/>
  <c r="B27" i="4"/>
  <c r="C27" i="4"/>
  <c r="D27" i="4"/>
  <c r="E27" i="4"/>
  <c r="F27" i="4"/>
  <c r="G27" i="4"/>
  <c r="H27" i="4"/>
  <c r="I27" i="4"/>
  <c r="J27" i="4"/>
  <c r="K27" i="4"/>
  <c r="L27" i="4"/>
  <c r="M27" i="4"/>
  <c r="N27" i="4"/>
  <c r="O27" i="4"/>
  <c r="P27" i="4"/>
  <c r="Q27" i="4"/>
  <c r="R27" i="4"/>
  <c r="S27" i="4"/>
  <c r="T27" i="4"/>
  <c r="U27" i="4"/>
  <c r="V27" i="4"/>
  <c r="W27" i="4"/>
  <c r="X27" i="4"/>
  <c r="Y27" i="4"/>
  <c r="Z27" i="4"/>
  <c r="AA27" i="4"/>
  <c r="AB27" i="4"/>
  <c r="AC27" i="4"/>
  <c r="AD27" i="4"/>
  <c r="AE27" i="4"/>
  <c r="AF27" i="4"/>
  <c r="AG27" i="4"/>
  <c r="AH27" i="4"/>
  <c r="AI27" i="4"/>
  <c r="AJ27" i="4"/>
  <c r="AK27" i="4"/>
  <c r="AL27" i="4"/>
  <c r="AM27" i="4"/>
  <c r="AN27" i="4"/>
  <c r="AO27" i="4"/>
  <c r="AP27" i="4"/>
  <c r="AQ27" i="4"/>
  <c r="AR27" i="4"/>
  <c r="AS27" i="4"/>
  <c r="AT27" i="4"/>
  <c r="AU27" i="4"/>
  <c r="AV27" i="4"/>
  <c r="AW27" i="4"/>
  <c r="AX27" i="4"/>
  <c r="AY27" i="4"/>
  <c r="AZ27" i="4"/>
  <c r="BA27" i="4"/>
  <c r="BB27" i="4"/>
  <c r="BC27" i="4"/>
  <c r="BD27" i="4"/>
  <c r="BE27" i="4"/>
  <c r="BF27" i="4"/>
  <c r="BG27" i="4"/>
  <c r="BH27" i="4"/>
  <c r="BI27" i="4"/>
  <c r="BJ27" i="4"/>
  <c r="BK27" i="4"/>
  <c r="BL27" i="4"/>
  <c r="BM27" i="4"/>
  <c r="BN27" i="4"/>
  <c r="BO27" i="4"/>
  <c r="BP27" i="4"/>
  <c r="BQ27" i="4"/>
  <c r="BR27" i="4"/>
  <c r="BS27" i="4"/>
  <c r="BT27" i="4"/>
  <c r="BU27" i="4"/>
  <c r="BV27" i="4"/>
  <c r="BW27" i="4"/>
  <c r="BX27" i="4"/>
  <c r="BY27" i="4"/>
  <c r="BZ27" i="4"/>
  <c r="CA27" i="4"/>
  <c r="CB27" i="4"/>
  <c r="CC27" i="4"/>
  <c r="CD27" i="4"/>
  <c r="CE27" i="4"/>
  <c r="CF27" i="4"/>
  <c r="CG27" i="4"/>
  <c r="CH27" i="4"/>
  <c r="CI27" i="4"/>
  <c r="CJ27" i="4"/>
  <c r="CK27" i="4"/>
  <c r="CL27" i="4"/>
  <c r="CM27" i="4"/>
  <c r="CN27" i="4"/>
  <c r="CO27" i="4"/>
  <c r="CP27" i="4"/>
  <c r="CQ27" i="4"/>
  <c r="CR27" i="4"/>
  <c r="CS27" i="4"/>
  <c r="CT27" i="4"/>
  <c r="CU27" i="4"/>
  <c r="CV27" i="4"/>
  <c r="CW27" i="4"/>
  <c r="CX27" i="4"/>
  <c r="CY27" i="4"/>
  <c r="CZ27" i="4"/>
  <c r="DA27" i="4"/>
  <c r="DB27" i="4"/>
  <c r="DC27" i="4"/>
  <c r="DD27" i="4"/>
  <c r="DE27" i="4"/>
  <c r="DF27" i="4"/>
  <c r="DG27" i="4"/>
  <c r="DH27" i="4"/>
  <c r="DI27" i="4"/>
  <c r="DJ27" i="4"/>
  <c r="DK27" i="4"/>
  <c r="DL27" i="4"/>
  <c r="DM27" i="4"/>
  <c r="DN27" i="4"/>
  <c r="DO27" i="4"/>
  <c r="DP27" i="4"/>
  <c r="DQ27" i="4"/>
  <c r="DR27" i="4"/>
  <c r="DS27" i="4"/>
  <c r="DT27" i="4"/>
  <c r="DU27" i="4"/>
  <c r="DV27" i="4"/>
  <c r="DW27" i="4"/>
  <c r="DX27" i="4"/>
  <c r="DY27" i="4"/>
  <c r="DZ27" i="4"/>
  <c r="EA27" i="4"/>
  <c r="EB27" i="4"/>
  <c r="EC27" i="4"/>
  <c r="ED27" i="4"/>
  <c r="EE27" i="4"/>
  <c r="EF27" i="4"/>
  <c r="EG27" i="4"/>
  <c r="EH27" i="4"/>
  <c r="EI27" i="4"/>
  <c r="EJ27" i="4"/>
  <c r="EK27" i="4"/>
  <c r="EL27" i="4"/>
  <c r="EM27" i="4"/>
  <c r="EN27" i="4"/>
  <c r="EO27" i="4"/>
  <c r="EP27" i="4"/>
  <c r="EQ27" i="4"/>
  <c r="ER27" i="4"/>
  <c r="ES27" i="4"/>
  <c r="ET27" i="4"/>
  <c r="EU27" i="4"/>
  <c r="EV27" i="4"/>
  <c r="EW27" i="4"/>
  <c r="EX27" i="4"/>
  <c r="EY27" i="4"/>
  <c r="EZ27" i="4"/>
  <c r="A28" i="4"/>
  <c r="B28" i="4"/>
  <c r="C28" i="4"/>
  <c r="D28" i="4"/>
  <c r="E28" i="4"/>
  <c r="F28" i="4"/>
  <c r="G28" i="4"/>
  <c r="H28" i="4"/>
  <c r="I28" i="4"/>
  <c r="J28" i="4"/>
  <c r="K28" i="4"/>
  <c r="L28" i="4"/>
  <c r="M28" i="4"/>
  <c r="N28" i="4"/>
  <c r="O28" i="4"/>
  <c r="P28" i="4"/>
  <c r="Q28" i="4"/>
  <c r="R28" i="4"/>
  <c r="S28" i="4"/>
  <c r="T28" i="4"/>
  <c r="U28" i="4"/>
  <c r="V28" i="4"/>
  <c r="W28" i="4"/>
  <c r="X28" i="4"/>
  <c r="Y28" i="4"/>
  <c r="Z28" i="4"/>
  <c r="AA28" i="4"/>
  <c r="AB28" i="4"/>
  <c r="AC28" i="4"/>
  <c r="AD28" i="4"/>
  <c r="AE28" i="4"/>
  <c r="AF28" i="4"/>
  <c r="AG28" i="4"/>
  <c r="AH28" i="4"/>
  <c r="AI28" i="4"/>
  <c r="AJ28" i="4"/>
  <c r="AK28" i="4"/>
  <c r="AL28" i="4"/>
  <c r="AM28" i="4"/>
  <c r="AN28" i="4"/>
  <c r="AO28" i="4"/>
  <c r="AP28" i="4"/>
  <c r="AQ28" i="4"/>
  <c r="AR28" i="4"/>
  <c r="AS28" i="4"/>
  <c r="AT28" i="4"/>
  <c r="AU28" i="4"/>
  <c r="AV28" i="4"/>
  <c r="AW28" i="4"/>
  <c r="AX28" i="4"/>
  <c r="AY28" i="4"/>
  <c r="AZ28" i="4"/>
  <c r="BA28" i="4"/>
  <c r="BB28" i="4"/>
  <c r="BC28" i="4"/>
  <c r="BD28" i="4"/>
  <c r="BE28" i="4"/>
  <c r="BF28" i="4"/>
  <c r="BG28" i="4"/>
  <c r="BH28" i="4"/>
  <c r="BI28" i="4"/>
  <c r="BJ28" i="4"/>
  <c r="BK28" i="4"/>
  <c r="BL28" i="4"/>
  <c r="BM28" i="4"/>
  <c r="BN28" i="4"/>
  <c r="BO28" i="4"/>
  <c r="BP28" i="4"/>
  <c r="BQ28" i="4"/>
  <c r="BR28" i="4"/>
  <c r="BS28" i="4"/>
  <c r="BT28" i="4"/>
  <c r="BU28" i="4"/>
  <c r="BV28" i="4"/>
  <c r="BW28" i="4"/>
  <c r="BX28" i="4"/>
  <c r="BY28" i="4"/>
  <c r="BZ28" i="4"/>
  <c r="CA28" i="4"/>
  <c r="CB28" i="4"/>
  <c r="CC28" i="4"/>
  <c r="CD28" i="4"/>
  <c r="CE28" i="4"/>
  <c r="CF28" i="4"/>
  <c r="CG28" i="4"/>
  <c r="CH28" i="4"/>
  <c r="CI28" i="4"/>
  <c r="CJ28" i="4"/>
  <c r="CK28" i="4"/>
  <c r="CL28" i="4"/>
  <c r="CM28" i="4"/>
  <c r="CN28" i="4"/>
  <c r="CO28" i="4"/>
  <c r="CP28" i="4"/>
  <c r="CQ28" i="4"/>
  <c r="CR28" i="4"/>
  <c r="CS28" i="4"/>
  <c r="CT28" i="4"/>
  <c r="CU28" i="4"/>
  <c r="CV28" i="4"/>
  <c r="CW28" i="4"/>
  <c r="CX28" i="4"/>
  <c r="CY28" i="4"/>
  <c r="CZ28" i="4"/>
  <c r="DA28" i="4"/>
  <c r="DB28" i="4"/>
  <c r="DC28" i="4"/>
  <c r="DD28" i="4"/>
  <c r="DE28" i="4"/>
  <c r="DF28" i="4"/>
  <c r="DG28" i="4"/>
  <c r="DH28" i="4"/>
  <c r="DI28" i="4"/>
  <c r="DJ28" i="4"/>
  <c r="DK28" i="4"/>
  <c r="DL28" i="4"/>
  <c r="DM28" i="4"/>
  <c r="DN28" i="4"/>
  <c r="DO28" i="4"/>
  <c r="DP28" i="4"/>
  <c r="DQ28" i="4"/>
  <c r="DR28" i="4"/>
  <c r="DS28" i="4"/>
  <c r="DT28" i="4"/>
  <c r="DU28" i="4"/>
  <c r="DV28" i="4"/>
  <c r="DW28" i="4"/>
  <c r="DX28" i="4"/>
  <c r="DY28" i="4"/>
  <c r="DZ28" i="4"/>
  <c r="EA28" i="4"/>
  <c r="EB28" i="4"/>
  <c r="EC28" i="4"/>
  <c r="ED28" i="4"/>
  <c r="EE28" i="4"/>
  <c r="EF28" i="4"/>
  <c r="EG28" i="4"/>
  <c r="EH28" i="4"/>
  <c r="EI28" i="4"/>
  <c r="EJ28" i="4"/>
  <c r="EK28" i="4"/>
  <c r="EL28" i="4"/>
  <c r="EM28" i="4"/>
  <c r="EN28" i="4"/>
  <c r="EO28" i="4"/>
  <c r="EP28" i="4"/>
  <c r="EQ28" i="4"/>
  <c r="ER28" i="4"/>
  <c r="ES28" i="4"/>
  <c r="ET28" i="4"/>
  <c r="EU28" i="4"/>
  <c r="EV28" i="4"/>
  <c r="EW28" i="4"/>
  <c r="EX28" i="4"/>
  <c r="EY28" i="4"/>
  <c r="EZ28" i="4"/>
  <c r="A29" i="4"/>
  <c r="B29" i="4"/>
  <c r="C29" i="4"/>
  <c r="D29" i="4"/>
  <c r="E29" i="4"/>
  <c r="F29" i="4"/>
  <c r="G29" i="4"/>
  <c r="H29" i="4"/>
  <c r="I29" i="4"/>
  <c r="J29" i="4"/>
  <c r="K29" i="4"/>
  <c r="L29" i="4"/>
  <c r="M29" i="4"/>
  <c r="N29" i="4"/>
  <c r="O29" i="4"/>
  <c r="P29" i="4"/>
  <c r="Q29" i="4"/>
  <c r="R29" i="4"/>
  <c r="S29" i="4"/>
  <c r="T29" i="4"/>
  <c r="U29" i="4"/>
  <c r="V29" i="4"/>
  <c r="W29" i="4"/>
  <c r="X29" i="4"/>
  <c r="Y29" i="4"/>
  <c r="Z29" i="4"/>
  <c r="AA29" i="4"/>
  <c r="AB29" i="4"/>
  <c r="AC29" i="4"/>
  <c r="AD29" i="4"/>
  <c r="AE29" i="4"/>
  <c r="AF29" i="4"/>
  <c r="AG29" i="4"/>
  <c r="AH29" i="4"/>
  <c r="AI29" i="4"/>
  <c r="AJ29" i="4"/>
  <c r="AK29" i="4"/>
  <c r="AL29" i="4"/>
  <c r="AM29" i="4"/>
  <c r="AN29" i="4"/>
  <c r="AO29" i="4"/>
  <c r="AP29" i="4"/>
  <c r="AQ29" i="4"/>
  <c r="AR29" i="4"/>
  <c r="AS29" i="4"/>
  <c r="AT29" i="4"/>
  <c r="AU29" i="4"/>
  <c r="AV29" i="4"/>
  <c r="AW29" i="4"/>
  <c r="AX29" i="4"/>
  <c r="AY29" i="4"/>
  <c r="AZ29" i="4"/>
  <c r="BA29" i="4"/>
  <c r="BB29" i="4"/>
  <c r="BC29" i="4"/>
  <c r="BD29" i="4"/>
  <c r="BE29" i="4"/>
  <c r="BF29" i="4"/>
  <c r="BG29" i="4"/>
  <c r="BH29" i="4"/>
  <c r="BI29" i="4"/>
  <c r="BJ29" i="4"/>
  <c r="BK29" i="4"/>
  <c r="BL29" i="4"/>
  <c r="BM29" i="4"/>
  <c r="BN29" i="4"/>
  <c r="BO29" i="4"/>
  <c r="BP29" i="4"/>
  <c r="BQ29" i="4"/>
  <c r="BR29" i="4"/>
  <c r="BS29" i="4"/>
  <c r="BT29" i="4"/>
  <c r="BU29" i="4"/>
  <c r="BV29" i="4"/>
  <c r="BW29" i="4"/>
  <c r="BX29" i="4"/>
  <c r="BY29" i="4"/>
  <c r="BZ29" i="4"/>
  <c r="CA29" i="4"/>
  <c r="CB29" i="4"/>
  <c r="CC29" i="4"/>
  <c r="CD29" i="4"/>
  <c r="CE29" i="4"/>
  <c r="CF29" i="4"/>
  <c r="CG29" i="4"/>
  <c r="CH29" i="4"/>
  <c r="CI29" i="4"/>
  <c r="CJ29" i="4"/>
  <c r="CK29" i="4"/>
  <c r="CL29" i="4"/>
  <c r="CM29" i="4"/>
  <c r="CN29" i="4"/>
  <c r="CO29" i="4"/>
  <c r="CP29" i="4"/>
  <c r="CQ29" i="4"/>
  <c r="CR29" i="4"/>
  <c r="CS29" i="4"/>
  <c r="CT29" i="4"/>
  <c r="CU29" i="4"/>
  <c r="CV29" i="4"/>
  <c r="CW29" i="4"/>
  <c r="CX29" i="4"/>
  <c r="CY29" i="4"/>
  <c r="CZ29" i="4"/>
  <c r="DA29" i="4"/>
  <c r="DB29" i="4"/>
  <c r="DC29" i="4"/>
  <c r="DD29" i="4"/>
  <c r="DE29" i="4"/>
  <c r="DF29" i="4"/>
  <c r="DG29" i="4"/>
  <c r="DH29" i="4"/>
  <c r="DI29" i="4"/>
  <c r="DJ29" i="4"/>
  <c r="DK29" i="4"/>
  <c r="DL29" i="4"/>
  <c r="DM29" i="4"/>
  <c r="DN29" i="4"/>
  <c r="DO29" i="4"/>
  <c r="DP29" i="4"/>
  <c r="DQ29" i="4"/>
  <c r="DR29" i="4"/>
  <c r="DS29" i="4"/>
  <c r="DT29" i="4"/>
  <c r="DU29" i="4"/>
  <c r="DV29" i="4"/>
  <c r="DW29" i="4"/>
  <c r="DX29" i="4"/>
  <c r="DY29" i="4"/>
  <c r="DZ29" i="4"/>
  <c r="EA29" i="4"/>
  <c r="EB29" i="4"/>
  <c r="EC29" i="4"/>
  <c r="ED29" i="4"/>
  <c r="EE29" i="4"/>
  <c r="EF29" i="4"/>
  <c r="EG29" i="4"/>
  <c r="EH29" i="4"/>
  <c r="EI29" i="4"/>
  <c r="EJ29" i="4"/>
  <c r="EK29" i="4"/>
  <c r="EL29" i="4"/>
  <c r="EM29" i="4"/>
  <c r="EN29" i="4"/>
  <c r="EO29" i="4"/>
  <c r="EP29" i="4"/>
  <c r="EQ29" i="4"/>
  <c r="ER29" i="4"/>
  <c r="ES29" i="4"/>
  <c r="ET29" i="4"/>
  <c r="EU29" i="4"/>
  <c r="EV29" i="4"/>
  <c r="EW29" i="4"/>
  <c r="EX29" i="4"/>
  <c r="EY29" i="4"/>
  <c r="EZ29" i="4"/>
  <c r="A30" i="4"/>
  <c r="B30" i="4"/>
  <c r="C30" i="4"/>
  <c r="D30" i="4"/>
  <c r="E30" i="4"/>
  <c r="F30" i="4"/>
  <c r="G30" i="4"/>
  <c r="H30" i="4"/>
  <c r="I30" i="4"/>
  <c r="J30" i="4"/>
  <c r="K30" i="4"/>
  <c r="L30" i="4"/>
  <c r="M30" i="4"/>
  <c r="N30" i="4"/>
  <c r="O30" i="4"/>
  <c r="P30" i="4"/>
  <c r="Q30" i="4"/>
  <c r="R30" i="4"/>
  <c r="S30" i="4"/>
  <c r="T30" i="4"/>
  <c r="U30" i="4"/>
  <c r="V30" i="4"/>
  <c r="W30" i="4"/>
  <c r="X30" i="4"/>
  <c r="Y30" i="4"/>
  <c r="Z30" i="4"/>
  <c r="AA30" i="4"/>
  <c r="AB30" i="4"/>
  <c r="AC30" i="4"/>
  <c r="AD30" i="4"/>
  <c r="AE30" i="4"/>
  <c r="AF30" i="4"/>
  <c r="AG30" i="4"/>
  <c r="AH30" i="4"/>
  <c r="AI30" i="4"/>
  <c r="AJ30" i="4"/>
  <c r="AK30" i="4"/>
  <c r="AL30" i="4"/>
  <c r="AM30" i="4"/>
  <c r="AN30" i="4"/>
  <c r="AO30" i="4"/>
  <c r="AP30" i="4"/>
  <c r="AQ30" i="4"/>
  <c r="AR30" i="4"/>
  <c r="AS30" i="4"/>
  <c r="AT30" i="4"/>
  <c r="AU30" i="4"/>
  <c r="AV30" i="4"/>
  <c r="AW30" i="4"/>
  <c r="AX30" i="4"/>
  <c r="AY30" i="4"/>
  <c r="AZ30" i="4"/>
  <c r="BA30" i="4"/>
  <c r="BB30" i="4"/>
  <c r="BC30" i="4"/>
  <c r="BD30" i="4"/>
  <c r="BE30" i="4"/>
  <c r="BF30" i="4"/>
  <c r="BG30" i="4"/>
  <c r="BH30" i="4"/>
  <c r="BI30" i="4"/>
  <c r="BJ30" i="4"/>
  <c r="BK30" i="4"/>
  <c r="BL30" i="4"/>
  <c r="BM30" i="4"/>
  <c r="BN30" i="4"/>
  <c r="BO30" i="4"/>
  <c r="BP30" i="4"/>
  <c r="BQ30" i="4"/>
  <c r="BR30" i="4"/>
  <c r="BS30" i="4"/>
  <c r="BT30" i="4"/>
  <c r="BU30" i="4"/>
  <c r="BV30" i="4"/>
  <c r="BW30" i="4"/>
  <c r="BX30" i="4"/>
  <c r="BY30" i="4"/>
  <c r="BZ30" i="4"/>
  <c r="CA30" i="4"/>
  <c r="CB30" i="4"/>
  <c r="CC30" i="4"/>
  <c r="CD30" i="4"/>
  <c r="CE30" i="4"/>
  <c r="CF30" i="4"/>
  <c r="CG30" i="4"/>
  <c r="CH30" i="4"/>
  <c r="CI30" i="4"/>
  <c r="CJ30" i="4"/>
  <c r="CK30" i="4"/>
  <c r="CL30" i="4"/>
  <c r="CM30" i="4"/>
  <c r="CN30" i="4"/>
  <c r="CO30" i="4"/>
  <c r="CP30" i="4"/>
  <c r="CQ30" i="4"/>
  <c r="CR30" i="4"/>
  <c r="CS30" i="4"/>
  <c r="CT30" i="4"/>
  <c r="CU30" i="4"/>
  <c r="CV30" i="4"/>
  <c r="CW30" i="4"/>
  <c r="CX30" i="4"/>
  <c r="CY30" i="4"/>
  <c r="CZ30" i="4"/>
  <c r="DA30" i="4"/>
  <c r="DB30" i="4"/>
  <c r="DC30" i="4"/>
  <c r="DD30" i="4"/>
  <c r="DE30" i="4"/>
  <c r="DF30" i="4"/>
  <c r="DG30" i="4"/>
  <c r="DH30" i="4"/>
  <c r="DI30" i="4"/>
  <c r="DJ30" i="4"/>
  <c r="DK30" i="4"/>
  <c r="DL30" i="4"/>
  <c r="DM30" i="4"/>
  <c r="DN30" i="4"/>
  <c r="DO30" i="4"/>
  <c r="DP30" i="4"/>
  <c r="DQ30" i="4"/>
  <c r="DR30" i="4"/>
  <c r="DS30" i="4"/>
  <c r="DT30" i="4"/>
  <c r="DU30" i="4"/>
  <c r="DV30" i="4"/>
  <c r="DW30" i="4"/>
  <c r="DX30" i="4"/>
  <c r="DY30" i="4"/>
  <c r="DZ30" i="4"/>
  <c r="EA30" i="4"/>
  <c r="EB30" i="4"/>
  <c r="EC30" i="4"/>
  <c r="ED30" i="4"/>
  <c r="EE30" i="4"/>
  <c r="EF30" i="4"/>
  <c r="EG30" i="4"/>
  <c r="EH30" i="4"/>
  <c r="EI30" i="4"/>
  <c r="EJ30" i="4"/>
  <c r="EK30" i="4"/>
  <c r="EL30" i="4"/>
  <c r="EM30" i="4"/>
  <c r="EN30" i="4"/>
  <c r="EO30" i="4"/>
  <c r="EP30" i="4"/>
  <c r="EQ30" i="4"/>
  <c r="ER30" i="4"/>
  <c r="ES30" i="4"/>
  <c r="ET30" i="4"/>
  <c r="EU30" i="4"/>
  <c r="EV30" i="4"/>
  <c r="EW30" i="4"/>
  <c r="EX30" i="4"/>
  <c r="EY30" i="4"/>
  <c r="EZ30" i="4"/>
  <c r="A31" i="4"/>
  <c r="B31" i="4"/>
  <c r="C31" i="4"/>
  <c r="D31" i="4"/>
  <c r="E31" i="4"/>
  <c r="F31" i="4"/>
  <c r="G31" i="4"/>
  <c r="H31" i="4"/>
  <c r="I31" i="4"/>
  <c r="J31" i="4"/>
  <c r="K31" i="4"/>
  <c r="L31" i="4"/>
  <c r="M31" i="4"/>
  <c r="N31" i="4"/>
  <c r="O31" i="4"/>
  <c r="P31" i="4"/>
  <c r="Q31" i="4"/>
  <c r="R31" i="4"/>
  <c r="S31" i="4"/>
  <c r="T31" i="4"/>
  <c r="U31" i="4"/>
  <c r="V31" i="4"/>
  <c r="W31" i="4"/>
  <c r="X31" i="4"/>
  <c r="Y31" i="4"/>
  <c r="Z31" i="4"/>
  <c r="AA31" i="4"/>
  <c r="AB31" i="4"/>
  <c r="AC31" i="4"/>
  <c r="AD31" i="4"/>
  <c r="AE31" i="4"/>
  <c r="AF31" i="4"/>
  <c r="AG31" i="4"/>
  <c r="AH31" i="4"/>
  <c r="AI31" i="4"/>
  <c r="AJ31" i="4"/>
  <c r="AK31" i="4"/>
  <c r="AL31" i="4"/>
  <c r="AM31" i="4"/>
  <c r="AN31" i="4"/>
  <c r="AO31" i="4"/>
  <c r="AP31" i="4"/>
  <c r="AQ31" i="4"/>
  <c r="AR31" i="4"/>
  <c r="AS31" i="4"/>
  <c r="AT31" i="4"/>
  <c r="AU31" i="4"/>
  <c r="AV31" i="4"/>
  <c r="AW31" i="4"/>
  <c r="AX31" i="4"/>
  <c r="AY31" i="4"/>
  <c r="AZ31" i="4"/>
  <c r="BA31" i="4"/>
  <c r="BB31" i="4"/>
  <c r="BC31" i="4"/>
  <c r="BD31" i="4"/>
  <c r="BE31" i="4"/>
  <c r="BF31" i="4"/>
  <c r="BG31" i="4"/>
  <c r="BH31" i="4"/>
  <c r="BI31" i="4"/>
  <c r="BJ31" i="4"/>
  <c r="BK31" i="4"/>
  <c r="BL31" i="4"/>
  <c r="BM31" i="4"/>
  <c r="BN31" i="4"/>
  <c r="BO31" i="4"/>
  <c r="BP31" i="4"/>
  <c r="BQ31" i="4"/>
  <c r="BR31" i="4"/>
  <c r="BS31" i="4"/>
  <c r="BT31" i="4"/>
  <c r="BU31" i="4"/>
  <c r="BV31" i="4"/>
  <c r="BW31" i="4"/>
  <c r="BX31" i="4"/>
  <c r="BY31" i="4"/>
  <c r="BZ31" i="4"/>
  <c r="CA31" i="4"/>
  <c r="CB31" i="4"/>
  <c r="CC31" i="4"/>
  <c r="CD31" i="4"/>
  <c r="CE31" i="4"/>
  <c r="CF31" i="4"/>
  <c r="CG31" i="4"/>
  <c r="CH31" i="4"/>
  <c r="CI31" i="4"/>
  <c r="CJ31" i="4"/>
  <c r="CK31" i="4"/>
  <c r="CL31" i="4"/>
  <c r="CM31" i="4"/>
  <c r="CN31" i="4"/>
  <c r="CO31" i="4"/>
  <c r="CP31" i="4"/>
  <c r="CQ31" i="4"/>
  <c r="CR31" i="4"/>
  <c r="CS31" i="4"/>
  <c r="CT31" i="4"/>
  <c r="CU31" i="4"/>
  <c r="CV31" i="4"/>
  <c r="CW31" i="4"/>
  <c r="CX31" i="4"/>
  <c r="CY31" i="4"/>
  <c r="CZ31" i="4"/>
  <c r="DA31" i="4"/>
  <c r="DB31" i="4"/>
  <c r="DC31" i="4"/>
  <c r="DD31" i="4"/>
  <c r="DE31" i="4"/>
  <c r="DF31" i="4"/>
  <c r="DG31" i="4"/>
  <c r="DH31" i="4"/>
  <c r="DI31" i="4"/>
  <c r="DJ31" i="4"/>
  <c r="DK31" i="4"/>
  <c r="DL31" i="4"/>
  <c r="DM31" i="4"/>
  <c r="DN31" i="4"/>
  <c r="DO31" i="4"/>
  <c r="DP31" i="4"/>
  <c r="DQ31" i="4"/>
  <c r="DR31" i="4"/>
  <c r="DS31" i="4"/>
  <c r="DT31" i="4"/>
  <c r="DU31" i="4"/>
  <c r="DV31" i="4"/>
  <c r="DW31" i="4"/>
  <c r="DX31" i="4"/>
  <c r="DY31" i="4"/>
  <c r="DZ31" i="4"/>
  <c r="EA31" i="4"/>
  <c r="EB31" i="4"/>
  <c r="EC31" i="4"/>
  <c r="ED31" i="4"/>
  <c r="EE31" i="4"/>
  <c r="EF31" i="4"/>
  <c r="EG31" i="4"/>
  <c r="EH31" i="4"/>
  <c r="EI31" i="4"/>
  <c r="EJ31" i="4"/>
  <c r="EK31" i="4"/>
  <c r="EL31" i="4"/>
  <c r="EM31" i="4"/>
  <c r="EN31" i="4"/>
  <c r="EO31" i="4"/>
  <c r="EP31" i="4"/>
  <c r="EQ31" i="4"/>
  <c r="ER31" i="4"/>
  <c r="ES31" i="4"/>
  <c r="ET31" i="4"/>
  <c r="EU31" i="4"/>
  <c r="EV31" i="4"/>
  <c r="EW31" i="4"/>
  <c r="EX31" i="4"/>
  <c r="EY31" i="4"/>
  <c r="EZ31" i="4"/>
  <c r="EZ2" i="4"/>
  <c r="EY2" i="4"/>
  <c r="EX2" i="4"/>
  <c r="ET2" i="4"/>
  <c r="ES2" i="4"/>
  <c r="ER2" i="4"/>
  <c r="EN2" i="4"/>
  <c r="EM2" i="4"/>
  <c r="EL2" i="4"/>
  <c r="EH2" i="4"/>
  <c r="EG2" i="4"/>
  <c r="EF2" i="4"/>
  <c r="EB2" i="4"/>
  <c r="EA2" i="4"/>
  <c r="DZ2" i="4"/>
  <c r="DV2" i="4"/>
  <c r="DU2" i="4"/>
  <c r="DT2" i="4"/>
  <c r="DP2" i="4"/>
  <c r="DO2" i="4"/>
  <c r="DN2" i="4"/>
  <c r="DM2" i="4"/>
  <c r="DJ2" i="4"/>
  <c r="DI2" i="4"/>
  <c r="DH2" i="4"/>
  <c r="DF2" i="4"/>
  <c r="DG2" i="4"/>
  <c r="DK2" i="4"/>
  <c r="DL2" i="4"/>
  <c r="DQ2" i="4"/>
  <c r="DR2" i="4"/>
  <c r="DS2" i="4"/>
  <c r="DW2" i="4"/>
  <c r="DX2" i="4"/>
  <c r="DY2" i="4"/>
  <c r="EC2" i="4"/>
  <c r="ED2" i="4"/>
  <c r="EE2" i="4"/>
  <c r="EI2" i="4"/>
  <c r="EJ2" i="4"/>
  <c r="EK2" i="4"/>
  <c r="EO2" i="4"/>
  <c r="EP2" i="4"/>
  <c r="EQ2" i="4"/>
  <c r="EU2" i="4"/>
  <c r="EV2" i="4"/>
  <c r="EW2" i="4"/>
  <c r="DE2" i="4"/>
  <c r="CV2" i="4"/>
  <c r="CW2" i="4"/>
  <c r="CX2" i="4"/>
  <c r="CY2" i="4"/>
  <c r="CZ2" i="4"/>
  <c r="DA2" i="4"/>
  <c r="DB2" i="4"/>
  <c r="DC2" i="4"/>
  <c r="DD2" i="4"/>
  <c r="CO2" i="4"/>
  <c r="CP2" i="4"/>
  <c r="CQ2" i="4"/>
  <c r="CR2" i="4"/>
  <c r="CS2" i="4"/>
  <c r="CT2" i="4"/>
  <c r="CU2" i="4"/>
  <c r="CB2" i="4"/>
  <c r="CC2" i="4"/>
  <c r="CD2" i="4"/>
  <c r="CE2" i="4"/>
  <c r="CF2" i="4"/>
  <c r="CG2" i="4"/>
  <c r="CH2" i="4"/>
  <c r="CI2" i="4"/>
  <c r="CJ2" i="4"/>
  <c r="CK2" i="4"/>
  <c r="CL2" i="4"/>
  <c r="CM2" i="4"/>
  <c r="CN2" i="4"/>
  <c r="CA2" i="4"/>
  <c r="BZ2" i="4"/>
  <c r="BY2" i="4"/>
  <c r="BX2" i="4"/>
  <c r="BT2" i="4"/>
  <c r="BS2" i="4"/>
  <c r="BR2" i="4"/>
  <c r="BN2" i="4"/>
  <c r="BM2" i="4"/>
  <c r="BL2" i="4"/>
  <c r="BH2" i="4"/>
  <c r="BG2" i="4"/>
  <c r="BF2" i="4"/>
  <c r="BB2" i="4"/>
  <c r="BA2" i="4"/>
  <c r="AZ2" i="4"/>
  <c r="AV2" i="4"/>
  <c r="AU2" i="4"/>
  <c r="AT2" i="4"/>
  <c r="AP2" i="4"/>
  <c r="AO2" i="4"/>
  <c r="AN2" i="4"/>
  <c r="AM2" i="4"/>
  <c r="AJ2" i="4"/>
  <c r="AI2" i="4"/>
  <c r="AH2" i="4"/>
  <c r="AF2" i="4"/>
  <c r="AG2" i="4"/>
  <c r="AK2" i="4"/>
  <c r="AL2" i="4"/>
  <c r="AQ2" i="4"/>
  <c r="AR2" i="4"/>
  <c r="AS2" i="4"/>
  <c r="AW2" i="4"/>
  <c r="AX2" i="4"/>
  <c r="AY2" i="4"/>
  <c r="BC2" i="4"/>
  <c r="BD2" i="4"/>
  <c r="BE2" i="4"/>
  <c r="BI2" i="4"/>
  <c r="BJ2" i="4"/>
  <c r="BK2" i="4"/>
  <c r="BO2" i="4"/>
  <c r="BP2" i="4"/>
  <c r="BQ2" i="4"/>
  <c r="BU2" i="4"/>
  <c r="BV2" i="4"/>
  <c r="BW2" i="4"/>
  <c r="AE2" i="4"/>
  <c r="X2" i="4"/>
  <c r="Y2" i="4"/>
  <c r="Z2" i="4"/>
  <c r="AA2" i="4"/>
  <c r="AB2" i="4"/>
  <c r="AC2" i="4"/>
  <c r="AD2" i="4"/>
  <c r="M2" i="4"/>
  <c r="N2" i="4"/>
  <c r="O2" i="4"/>
  <c r="P2" i="4"/>
  <c r="Q2" i="4"/>
  <c r="R2" i="4"/>
  <c r="S2" i="4"/>
  <c r="T2" i="4"/>
  <c r="U2" i="4"/>
  <c r="V2" i="4"/>
  <c r="W2" i="4"/>
  <c r="B2" i="4"/>
  <c r="C2" i="4"/>
  <c r="D2" i="4"/>
  <c r="E2" i="4"/>
  <c r="F2" i="4"/>
  <c r="G2" i="4"/>
  <c r="H2" i="4"/>
  <c r="I2" i="4"/>
  <c r="J2" i="4"/>
  <c r="K2" i="4"/>
  <c r="L2" i="4"/>
  <c r="A2" i="4"/>
  <c r="FP2" i="3"/>
  <c r="AH2" i="5" s="1"/>
  <c r="FO2" i="3"/>
  <c r="AG2" i="5" s="1"/>
  <c r="FN2" i="3"/>
  <c r="AF2" i="5" s="1"/>
  <c r="FM2" i="3"/>
  <c r="AE2" i="5" s="1"/>
  <c r="FK3" i="1"/>
  <c r="FL3" i="3" s="1"/>
  <c r="AD3" i="5" s="1"/>
  <c r="FK4" i="1"/>
  <c r="FL4" i="3" s="1"/>
  <c r="AD4" i="5" s="1"/>
  <c r="FK5" i="1"/>
  <c r="FL5" i="3" s="1"/>
  <c r="AD5" i="5" s="1"/>
  <c r="FK6" i="1"/>
  <c r="FL6" i="3" s="1"/>
  <c r="AD6" i="5" s="1"/>
  <c r="FK7" i="1"/>
  <c r="FL7" i="3" s="1"/>
  <c r="AD7" i="5" s="1"/>
  <c r="FK8" i="1"/>
  <c r="FL8" i="3" s="1"/>
  <c r="AD8" i="5" s="1"/>
  <c r="FK9" i="1"/>
  <c r="FL9" i="3" s="1"/>
  <c r="AD9" i="5" s="1"/>
  <c r="FK10" i="1"/>
  <c r="FL10" i="3" s="1"/>
  <c r="AD10" i="5" s="1"/>
  <c r="FK11" i="1"/>
  <c r="FL11" i="3" s="1"/>
  <c r="AD11" i="5" s="1"/>
  <c r="FK12" i="1"/>
  <c r="FL12" i="3" s="1"/>
  <c r="AD12" i="5" s="1"/>
  <c r="FK13" i="1"/>
  <c r="FL13" i="3" s="1"/>
  <c r="AD13" i="5" s="1"/>
  <c r="FK14" i="1"/>
  <c r="FL14" i="3" s="1"/>
  <c r="AD14" i="5" s="1"/>
  <c r="FK15" i="1"/>
  <c r="FL15" i="3" s="1"/>
  <c r="AD15" i="5" s="1"/>
  <c r="FK16" i="1"/>
  <c r="FL16" i="3" s="1"/>
  <c r="AD16" i="5" s="1"/>
  <c r="FK17" i="1"/>
  <c r="FL17" i="3" s="1"/>
  <c r="AD17" i="5" s="1"/>
  <c r="FK18" i="1"/>
  <c r="FL18" i="3" s="1"/>
  <c r="AD18" i="5" s="1"/>
  <c r="FK19" i="1"/>
  <c r="FL19" i="3" s="1"/>
  <c r="AD19" i="5" s="1"/>
  <c r="FK20" i="1"/>
  <c r="FL20" i="3" s="1"/>
  <c r="AD20" i="5" s="1"/>
  <c r="FK21" i="1"/>
  <c r="FL21" i="3" s="1"/>
  <c r="AD21" i="5" s="1"/>
  <c r="FK22" i="1"/>
  <c r="FL22" i="3" s="1"/>
  <c r="AD22" i="5" s="1"/>
  <c r="FK23" i="1"/>
  <c r="FL23" i="3" s="1"/>
  <c r="AD23" i="5" s="1"/>
  <c r="FK24" i="1"/>
  <c r="FL24" i="3" s="1"/>
  <c r="AD24" i="5" s="1"/>
  <c r="FK25" i="1"/>
  <c r="FL25" i="3" s="1"/>
  <c r="AD25" i="5" s="1"/>
  <c r="FK26" i="1"/>
  <c r="FL26" i="3" s="1"/>
  <c r="AD26" i="5" s="1"/>
  <c r="FK27" i="1"/>
  <c r="FL27" i="3" s="1"/>
  <c r="AD27" i="5" s="1"/>
  <c r="FK28" i="1"/>
  <c r="FL28" i="3" s="1"/>
  <c r="AD28" i="5" s="1"/>
  <c r="FK29" i="1"/>
  <c r="FL29" i="3" s="1"/>
  <c r="AD29" i="5" s="1"/>
  <c r="FK30" i="1"/>
  <c r="FL30" i="3" s="1"/>
  <c r="AD30" i="5" s="1"/>
  <c r="FK31" i="1"/>
  <c r="FL31" i="3" s="1"/>
  <c r="AD31" i="5" s="1"/>
  <c r="FK2" i="1"/>
  <c r="FL2" i="3" s="1"/>
  <c r="AD2" i="5" s="1"/>
  <c r="FK2" i="3"/>
  <c r="AC2" i="5" s="1"/>
  <c r="FD2" i="3"/>
  <c r="FE2" i="3"/>
  <c r="FF2" i="3"/>
  <c r="FG2" i="3"/>
  <c r="FH2" i="3"/>
  <c r="FI2" i="3"/>
  <c r="FJ2" i="3"/>
  <c r="ES2" i="3"/>
  <c r="ET2" i="3"/>
  <c r="EU2" i="3"/>
  <c r="EV2" i="3"/>
  <c r="EW2" i="3"/>
  <c r="EX2" i="3"/>
  <c r="EY2" i="3"/>
  <c r="EZ2" i="3"/>
  <c r="FA2" i="3"/>
  <c r="FB2" i="3"/>
  <c r="FC2" i="3"/>
  <c r="EH2" i="3"/>
  <c r="EI2" i="3"/>
  <c r="EJ2" i="3"/>
  <c r="EK2" i="3"/>
  <c r="EL2" i="3"/>
  <c r="EM2" i="3"/>
  <c r="EN2" i="3"/>
  <c r="EO2" i="3"/>
  <c r="EP2" i="3"/>
  <c r="EQ2" i="3"/>
  <c r="ER2" i="3"/>
  <c r="DY2" i="3"/>
  <c r="DZ2" i="3"/>
  <c r="EA2" i="3"/>
  <c r="EB2" i="3"/>
  <c r="EC2" i="3"/>
  <c r="ED2" i="3"/>
  <c r="EE2" i="3"/>
  <c r="EF2" i="3"/>
  <c r="EG2" i="3"/>
  <c r="DP2" i="3"/>
  <c r="DQ2" i="3"/>
  <c r="DR2" i="3"/>
  <c r="DS2" i="3"/>
  <c r="DT2" i="3"/>
  <c r="DU2" i="3"/>
  <c r="DV2" i="3"/>
  <c r="DW2" i="3"/>
  <c r="DX2" i="3"/>
  <c r="DO2" i="3"/>
  <c r="DG2" i="3"/>
  <c r="DH2" i="3"/>
  <c r="DI2" i="3"/>
  <c r="DJ2" i="3"/>
  <c r="DK2" i="3"/>
  <c r="CX2" i="3"/>
  <c r="CY2" i="3"/>
  <c r="CZ2" i="3"/>
  <c r="DA2" i="3"/>
  <c r="DB2" i="3"/>
  <c r="DC2" i="3"/>
  <c r="DD2" i="3"/>
  <c r="DE2" i="3"/>
  <c r="DF2" i="3"/>
  <c r="CO2" i="3"/>
  <c r="CP2" i="3"/>
  <c r="CQ2" i="3"/>
  <c r="CR2" i="3"/>
  <c r="CS2" i="3"/>
  <c r="CT2" i="3"/>
  <c r="CU2" i="3"/>
  <c r="CV2" i="3"/>
  <c r="CW2" i="3"/>
  <c r="CI2" i="3"/>
  <c r="CJ2" i="3"/>
  <c r="CK2" i="3"/>
  <c r="CL2" i="3"/>
  <c r="CM2" i="3"/>
  <c r="CN2" i="3"/>
  <c r="CH2" i="3"/>
  <c r="CA2" i="3"/>
  <c r="CB2" i="3"/>
  <c r="CC2" i="3"/>
  <c r="CD2" i="3"/>
  <c r="CE2" i="3"/>
  <c r="CF2" i="3"/>
  <c r="CG2" i="3"/>
  <c r="BP2" i="3"/>
  <c r="BQ2" i="3"/>
  <c r="BR2" i="3"/>
  <c r="BS2" i="3"/>
  <c r="BT2" i="3"/>
  <c r="BU2" i="3"/>
  <c r="BV2" i="3"/>
  <c r="BW2" i="3"/>
  <c r="BX2" i="3"/>
  <c r="BY2" i="3"/>
  <c r="BZ2" i="3"/>
  <c r="BF2" i="3"/>
  <c r="BG2" i="3"/>
  <c r="BH2" i="3"/>
  <c r="BI2" i="3"/>
  <c r="BJ2" i="3"/>
  <c r="BK2" i="3"/>
  <c r="BL2" i="3"/>
  <c r="BM2" i="3"/>
  <c r="BN2" i="3"/>
  <c r="BO2" i="3"/>
  <c r="AW2" i="3"/>
  <c r="AX2" i="3"/>
  <c r="AY2" i="3"/>
  <c r="AZ2" i="3"/>
  <c r="BA2" i="3"/>
  <c r="BB2" i="3"/>
  <c r="BC2" i="3"/>
  <c r="BD2" i="3"/>
  <c r="BE2" i="3"/>
  <c r="AM2" i="3"/>
  <c r="AN2" i="3"/>
  <c r="AO2" i="3"/>
  <c r="AP2" i="3"/>
  <c r="AQ2" i="3"/>
  <c r="AR2" i="3"/>
  <c r="AS2" i="3"/>
  <c r="AT2" i="3"/>
  <c r="AU2" i="3"/>
  <c r="AV2" i="3"/>
  <c r="AL2" i="3"/>
  <c r="AD2" i="3"/>
  <c r="AE2" i="3"/>
  <c r="AF2" i="3"/>
  <c r="AG2" i="3"/>
  <c r="AH2" i="3"/>
  <c r="W2" i="3"/>
  <c r="X2" i="3"/>
  <c r="Y2" i="3"/>
  <c r="Z2" i="3"/>
  <c r="AA2" i="3"/>
  <c r="AB2" i="3"/>
  <c r="AC2" i="3"/>
  <c r="O2" i="3"/>
  <c r="P2" i="3"/>
  <c r="Q2" i="3"/>
  <c r="R2" i="3"/>
  <c r="S2" i="3"/>
  <c r="T2" i="3"/>
  <c r="U2" i="3"/>
  <c r="V2" i="3"/>
  <c r="F2" i="3"/>
  <c r="G2" i="3"/>
  <c r="H2" i="3"/>
  <c r="I2" i="3"/>
  <c r="J2" i="3"/>
  <c r="K2" i="3"/>
  <c r="L2" i="3"/>
  <c r="M2" i="3"/>
  <c r="N2" i="3"/>
  <c r="E2" i="3"/>
  <c r="D2" i="3"/>
  <c r="D2" i="5" s="1"/>
  <c r="D2" i="6" s="1"/>
  <c r="C2" i="3"/>
  <c r="C2" i="5" s="1"/>
  <c r="C2" i="6" s="1"/>
  <c r="A2" i="3"/>
  <c r="A2" i="5" s="1"/>
  <c r="A2" i="6" s="1"/>
  <c r="D3" i="1"/>
  <c r="B3" i="3" s="1"/>
  <c r="B3" i="5" s="1"/>
  <c r="B3" i="6" s="1"/>
  <c r="D4" i="1"/>
  <c r="B4" i="3" s="1"/>
  <c r="B4" i="5" s="1"/>
  <c r="B4" i="6" s="1"/>
  <c r="D5" i="1"/>
  <c r="B5" i="3" s="1"/>
  <c r="B5" i="5" s="1"/>
  <c r="B5" i="6" s="1"/>
  <c r="D6" i="1"/>
  <c r="B6" i="3" s="1"/>
  <c r="B6" i="5" s="1"/>
  <c r="B6" i="6" s="1"/>
  <c r="D7" i="1"/>
  <c r="B7" i="3" s="1"/>
  <c r="B7" i="5" s="1"/>
  <c r="B7" i="6" s="1"/>
  <c r="D8" i="1"/>
  <c r="B8" i="3" s="1"/>
  <c r="B8" i="5" s="1"/>
  <c r="B8" i="6" s="1"/>
  <c r="D9" i="1"/>
  <c r="B9" i="3" s="1"/>
  <c r="B9" i="5" s="1"/>
  <c r="B9" i="6" s="1"/>
  <c r="D10" i="1"/>
  <c r="B10" i="3" s="1"/>
  <c r="B10" i="5" s="1"/>
  <c r="B10" i="6" s="1"/>
  <c r="D11" i="1"/>
  <c r="B11" i="3" s="1"/>
  <c r="B11" i="5" s="1"/>
  <c r="B11" i="6" s="1"/>
  <c r="D12" i="1"/>
  <c r="B12" i="3" s="1"/>
  <c r="B12" i="5" s="1"/>
  <c r="B12" i="6" s="1"/>
  <c r="D13" i="1"/>
  <c r="B13" i="3" s="1"/>
  <c r="B13" i="5" s="1"/>
  <c r="B13" i="6" s="1"/>
  <c r="D14" i="1"/>
  <c r="B14" i="3" s="1"/>
  <c r="B14" i="5" s="1"/>
  <c r="B14" i="6" s="1"/>
  <c r="D15" i="1"/>
  <c r="B15" i="3" s="1"/>
  <c r="B15" i="5" s="1"/>
  <c r="B15" i="6" s="1"/>
  <c r="D16" i="1"/>
  <c r="B16" i="3" s="1"/>
  <c r="B16" i="5" s="1"/>
  <c r="B16" i="6" s="1"/>
  <c r="D17" i="1"/>
  <c r="B17" i="3" s="1"/>
  <c r="B17" i="5" s="1"/>
  <c r="B17" i="6" s="1"/>
  <c r="D18" i="1"/>
  <c r="B18" i="3" s="1"/>
  <c r="B18" i="5" s="1"/>
  <c r="B18" i="6" s="1"/>
  <c r="D19" i="1"/>
  <c r="B19" i="3" s="1"/>
  <c r="B19" i="5" s="1"/>
  <c r="B19" i="6" s="1"/>
  <c r="D20" i="1"/>
  <c r="B20" i="3" s="1"/>
  <c r="B20" i="5" s="1"/>
  <c r="B20" i="6" s="1"/>
  <c r="D21" i="1"/>
  <c r="B21" i="3" s="1"/>
  <c r="B21" i="5" s="1"/>
  <c r="B21" i="6" s="1"/>
  <c r="D22" i="1"/>
  <c r="B22" i="3" s="1"/>
  <c r="B22" i="5" s="1"/>
  <c r="B22" i="6" s="1"/>
  <c r="D23" i="1"/>
  <c r="B23" i="3" s="1"/>
  <c r="B23" i="5" s="1"/>
  <c r="B23" i="6" s="1"/>
  <c r="D24" i="1"/>
  <c r="B24" i="3" s="1"/>
  <c r="B24" i="5" s="1"/>
  <c r="B24" i="6" s="1"/>
  <c r="D25" i="1"/>
  <c r="B25" i="3" s="1"/>
  <c r="B25" i="5" s="1"/>
  <c r="B25" i="6" s="1"/>
  <c r="D26" i="1"/>
  <c r="B26" i="3" s="1"/>
  <c r="B26" i="5" s="1"/>
  <c r="B26" i="6" s="1"/>
  <c r="D27" i="1"/>
  <c r="B27" i="3" s="1"/>
  <c r="B27" i="5" s="1"/>
  <c r="B27" i="6" s="1"/>
  <c r="D28" i="1"/>
  <c r="B28" i="3" s="1"/>
  <c r="B28" i="5" s="1"/>
  <c r="B28" i="6" s="1"/>
  <c r="D29" i="1"/>
  <c r="B29" i="3" s="1"/>
  <c r="B29" i="5" s="1"/>
  <c r="B29" i="6" s="1"/>
  <c r="D30" i="1"/>
  <c r="B30" i="3" s="1"/>
  <c r="B30" i="5" s="1"/>
  <c r="B30" i="6" s="1"/>
  <c r="D31" i="1"/>
  <c r="D2" i="1"/>
  <c r="B2" i="3" s="1"/>
  <c r="B2" i="5" s="1"/>
  <c r="B2" i="6" s="1"/>
  <c r="Z23" i="5" l="1"/>
  <c r="V23" i="5"/>
  <c r="AB21" i="5"/>
  <c r="X21" i="5"/>
  <c r="N24" i="5"/>
  <c r="J24" i="5"/>
  <c r="P22" i="5"/>
  <c r="L22" i="5"/>
  <c r="O15" i="5"/>
  <c r="K15" i="5"/>
  <c r="O4" i="5"/>
  <c r="K4" i="5"/>
  <c r="O22" i="5"/>
  <c r="K22" i="5"/>
  <c r="L22" i="6" s="1"/>
  <c r="M20" i="5"/>
  <c r="N20" i="6" s="1"/>
  <c r="M12" i="5"/>
  <c r="AA14" i="5"/>
  <c r="W14" i="5"/>
  <c r="AB13" i="5"/>
  <c r="X13" i="5"/>
  <c r="Z7" i="5"/>
  <c r="AB7" i="6" s="1"/>
  <c r="V7" i="5"/>
  <c r="X5" i="5"/>
  <c r="P14" i="5"/>
  <c r="L14" i="5"/>
  <c r="N8" i="5"/>
  <c r="J8" i="5"/>
  <c r="Y25" i="5"/>
  <c r="AA23" i="5"/>
  <c r="W23" i="5"/>
  <c r="Z16" i="5"/>
  <c r="V16" i="5"/>
  <c r="AA15" i="5"/>
  <c r="W15" i="5"/>
  <c r="Y9" i="5"/>
  <c r="P27" i="5"/>
  <c r="L27" i="5"/>
  <c r="M26" i="5"/>
  <c r="K24" i="5"/>
  <c r="N17" i="5"/>
  <c r="J17" i="5"/>
  <c r="O16" i="5"/>
  <c r="K16" i="5"/>
  <c r="M10" i="5"/>
  <c r="O8" i="5"/>
  <c r="AA28" i="5"/>
  <c r="W28" i="5"/>
  <c r="Z17" i="5"/>
  <c r="V17" i="5"/>
  <c r="AA16" i="5"/>
  <c r="Z9" i="5"/>
  <c r="V9" i="5"/>
  <c r="O29" i="5"/>
  <c r="K29" i="5"/>
  <c r="N18" i="5"/>
  <c r="O18" i="6" s="1"/>
  <c r="J18" i="5"/>
  <c r="N10" i="5"/>
  <c r="J10" i="5"/>
  <c r="K5" i="5"/>
  <c r="M3" i="5"/>
  <c r="N31" i="5"/>
  <c r="J31" i="5"/>
  <c r="Z30" i="5"/>
  <c r="V30" i="5"/>
  <c r="AA21" i="5"/>
  <c r="W21" i="5"/>
  <c r="Y19" i="5"/>
  <c r="Y11" i="5"/>
  <c r="AA5" i="5"/>
  <c r="N2" i="5"/>
  <c r="O6" i="5"/>
  <c r="K6" i="5"/>
  <c r="AA31" i="5"/>
  <c r="W31" i="5"/>
  <c r="P30" i="5"/>
  <c r="L30" i="5"/>
  <c r="AB29" i="5"/>
  <c r="X29" i="5"/>
  <c r="E29" i="6"/>
  <c r="E29" i="5"/>
  <c r="R28" i="6"/>
  <c r="Q28" i="5"/>
  <c r="M28" i="5"/>
  <c r="I28" i="6"/>
  <c r="I28" i="5"/>
  <c r="F28" i="5"/>
  <c r="Y27" i="5"/>
  <c r="V27" i="6"/>
  <c r="U27" i="5"/>
  <c r="R27" i="5"/>
  <c r="N26" i="5"/>
  <c r="J26" i="5"/>
  <c r="Z25" i="5"/>
  <c r="AB25" i="6" s="1"/>
  <c r="V25" i="5"/>
  <c r="O24" i="5"/>
  <c r="E21" i="6"/>
  <c r="E21" i="5"/>
  <c r="R20" i="6"/>
  <c r="Q20" i="5"/>
  <c r="I20" i="6"/>
  <c r="P20" i="6" s="1"/>
  <c r="I20" i="5"/>
  <c r="F20" i="5"/>
  <c r="V19" i="6"/>
  <c r="U19" i="5"/>
  <c r="R19" i="5"/>
  <c r="E13" i="6"/>
  <c r="E13" i="5"/>
  <c r="R12" i="6"/>
  <c r="Q12" i="5"/>
  <c r="I12" i="5"/>
  <c r="I12" i="6"/>
  <c r="F12" i="5"/>
  <c r="V11" i="6"/>
  <c r="U11" i="5"/>
  <c r="R11" i="5"/>
  <c r="K8" i="5"/>
  <c r="AA7" i="5"/>
  <c r="W7" i="5"/>
  <c r="P6" i="5"/>
  <c r="L6" i="5"/>
  <c r="AB5" i="5"/>
  <c r="E5" i="6"/>
  <c r="E5" i="5"/>
  <c r="U4" i="5"/>
  <c r="L2" i="5"/>
  <c r="P31" i="5"/>
  <c r="L31" i="5"/>
  <c r="AB30" i="5"/>
  <c r="X30" i="5"/>
  <c r="E30" i="6"/>
  <c r="E30" i="5"/>
  <c r="R29" i="6"/>
  <c r="Q29" i="5"/>
  <c r="M29" i="5"/>
  <c r="I29" i="6"/>
  <c r="I29" i="5"/>
  <c r="F29" i="5"/>
  <c r="Y28" i="5"/>
  <c r="V28" i="6"/>
  <c r="U28" i="5"/>
  <c r="R28" i="5"/>
  <c r="N27" i="5"/>
  <c r="J27" i="5"/>
  <c r="Z26" i="5"/>
  <c r="V26" i="5"/>
  <c r="O25" i="5"/>
  <c r="K25" i="5"/>
  <c r="AA24" i="5"/>
  <c r="W24" i="5"/>
  <c r="P23" i="5"/>
  <c r="L23" i="5"/>
  <c r="AB22" i="5"/>
  <c r="X22" i="5"/>
  <c r="E22" i="6"/>
  <c r="E22" i="5"/>
  <c r="R21" i="6"/>
  <c r="T21" i="6" s="1"/>
  <c r="Q21" i="5"/>
  <c r="M21" i="5"/>
  <c r="I21" i="6"/>
  <c r="I21" i="5"/>
  <c r="F21" i="5"/>
  <c r="Y20" i="5"/>
  <c r="V20" i="6"/>
  <c r="U20" i="5"/>
  <c r="W20" i="6" s="1"/>
  <c r="R20" i="5"/>
  <c r="N19" i="5"/>
  <c r="J19" i="5"/>
  <c r="Z18" i="5"/>
  <c r="V18" i="5"/>
  <c r="O17" i="5"/>
  <c r="K17" i="5"/>
  <c r="W16" i="5"/>
  <c r="P15" i="5"/>
  <c r="L15" i="5"/>
  <c r="AB14" i="5"/>
  <c r="X14" i="5"/>
  <c r="E14" i="6"/>
  <c r="E14" i="5"/>
  <c r="Q13" i="5"/>
  <c r="R13" i="6"/>
  <c r="M13" i="5"/>
  <c r="I13" i="6"/>
  <c r="I13" i="5"/>
  <c r="F13" i="5"/>
  <c r="Y12" i="5"/>
  <c r="U12" i="5"/>
  <c r="V12" i="6"/>
  <c r="R12" i="5"/>
  <c r="T12" i="6" s="1"/>
  <c r="N11" i="5"/>
  <c r="J11" i="5"/>
  <c r="Z10" i="5"/>
  <c r="V10" i="5"/>
  <c r="O9" i="5"/>
  <c r="M5" i="5"/>
  <c r="V2" i="5"/>
  <c r="AB31" i="5"/>
  <c r="X31" i="5"/>
  <c r="E31" i="6"/>
  <c r="E31" i="5"/>
  <c r="R30" i="6"/>
  <c r="Q30" i="5"/>
  <c r="M30" i="5"/>
  <c r="I30" i="6"/>
  <c r="I30" i="5"/>
  <c r="F30" i="5"/>
  <c r="Y29" i="5"/>
  <c r="AA29" i="6" s="1"/>
  <c r="U29" i="5"/>
  <c r="V29" i="6"/>
  <c r="R29" i="5"/>
  <c r="N28" i="5"/>
  <c r="J28" i="5"/>
  <c r="Z27" i="5"/>
  <c r="AB27" i="6" s="1"/>
  <c r="V27" i="5"/>
  <c r="O26" i="5"/>
  <c r="K26" i="5"/>
  <c r="AA25" i="5"/>
  <c r="W25" i="5"/>
  <c r="P24" i="5"/>
  <c r="L24" i="5"/>
  <c r="AB23" i="5"/>
  <c r="X23" i="5"/>
  <c r="E23" i="6"/>
  <c r="E23" i="5"/>
  <c r="R22" i="6"/>
  <c r="Q22" i="5"/>
  <c r="M22" i="5"/>
  <c r="I22" i="6"/>
  <c r="I22" i="5"/>
  <c r="F22" i="5"/>
  <c r="Y21" i="5"/>
  <c r="V21" i="6"/>
  <c r="AD21" i="6" s="1"/>
  <c r="U21" i="5"/>
  <c r="R21" i="5"/>
  <c r="N20" i="5"/>
  <c r="J20" i="5"/>
  <c r="Z19" i="5"/>
  <c r="V19" i="5"/>
  <c r="O18" i="5"/>
  <c r="K18" i="5"/>
  <c r="AA17" i="5"/>
  <c r="W17" i="5"/>
  <c r="P16" i="5"/>
  <c r="L16" i="5"/>
  <c r="AB15" i="5"/>
  <c r="X15" i="5"/>
  <c r="E15" i="6"/>
  <c r="E15" i="5"/>
  <c r="Q14" i="5"/>
  <c r="R14" i="6"/>
  <c r="M14" i="5"/>
  <c r="I14" i="6"/>
  <c r="I14" i="5"/>
  <c r="F14" i="5"/>
  <c r="Y13" i="5"/>
  <c r="V13" i="6"/>
  <c r="U13" i="5"/>
  <c r="R13" i="5"/>
  <c r="N12" i="5"/>
  <c r="J12" i="5"/>
  <c r="Z11" i="5"/>
  <c r="AB11" i="6" s="1"/>
  <c r="V11" i="5"/>
  <c r="O10" i="5"/>
  <c r="K10" i="5"/>
  <c r="AA9" i="5"/>
  <c r="P8" i="5"/>
  <c r="I6" i="5"/>
  <c r="Y5" i="5"/>
  <c r="AA3" i="5"/>
  <c r="F2" i="5"/>
  <c r="P2" i="5"/>
  <c r="R31" i="6"/>
  <c r="Q31" i="5"/>
  <c r="M31" i="5"/>
  <c r="I31" i="5"/>
  <c r="I31" i="6"/>
  <c r="F31" i="5"/>
  <c r="Y30" i="5"/>
  <c r="V30" i="6"/>
  <c r="U30" i="5"/>
  <c r="R30" i="5"/>
  <c r="N29" i="5"/>
  <c r="J29" i="5"/>
  <c r="Z28" i="5"/>
  <c r="V28" i="5"/>
  <c r="X28" i="6" s="1"/>
  <c r="O27" i="5"/>
  <c r="K27" i="5"/>
  <c r="AA26" i="5"/>
  <c r="W26" i="5"/>
  <c r="P25" i="5"/>
  <c r="L25" i="5"/>
  <c r="AB24" i="5"/>
  <c r="X24" i="5"/>
  <c r="E24" i="6"/>
  <c r="E24" i="5"/>
  <c r="F24" i="6" s="1"/>
  <c r="Q23" i="5"/>
  <c r="R23" i="6"/>
  <c r="M23" i="5"/>
  <c r="I23" i="5"/>
  <c r="I23" i="6"/>
  <c r="F23" i="5"/>
  <c r="Y22" i="5"/>
  <c r="V22" i="6"/>
  <c r="U22" i="5"/>
  <c r="R22" i="5"/>
  <c r="N21" i="5"/>
  <c r="J21" i="5"/>
  <c r="Z20" i="5"/>
  <c r="AB20" i="6" s="1"/>
  <c r="V20" i="5"/>
  <c r="O19" i="5"/>
  <c r="K19" i="5"/>
  <c r="AA18" i="5"/>
  <c r="W18" i="5"/>
  <c r="P17" i="5"/>
  <c r="L17" i="5"/>
  <c r="AB16" i="5"/>
  <c r="X16" i="5"/>
  <c r="E16" i="5"/>
  <c r="E16" i="6"/>
  <c r="F16" i="6" s="1"/>
  <c r="R15" i="6"/>
  <c r="Q15" i="5"/>
  <c r="M15" i="5"/>
  <c r="I15" i="6"/>
  <c r="I15" i="5"/>
  <c r="F15" i="5"/>
  <c r="Y14" i="5"/>
  <c r="V14" i="6"/>
  <c r="U14" i="5"/>
  <c r="R14" i="5"/>
  <c r="N13" i="5"/>
  <c r="J13" i="5"/>
  <c r="Z12" i="5"/>
  <c r="AB12" i="6" s="1"/>
  <c r="V12" i="5"/>
  <c r="O11" i="5"/>
  <c r="K11" i="5"/>
  <c r="AA10" i="5"/>
  <c r="W10" i="5"/>
  <c r="P9" i="5"/>
  <c r="L9" i="5"/>
  <c r="AB8" i="5"/>
  <c r="X8" i="5"/>
  <c r="E8" i="6"/>
  <c r="E8" i="5"/>
  <c r="F8" i="6" s="1"/>
  <c r="R7" i="6"/>
  <c r="Q7" i="5"/>
  <c r="M7" i="5"/>
  <c r="I7" i="6"/>
  <c r="I7" i="5"/>
  <c r="F7" i="5"/>
  <c r="Y6" i="5"/>
  <c r="U6" i="5"/>
  <c r="V6" i="6"/>
  <c r="R6" i="5"/>
  <c r="J2" i="5"/>
  <c r="AB2" i="5"/>
  <c r="R2" i="5"/>
  <c r="V2" i="6"/>
  <c r="U2" i="5"/>
  <c r="W2" i="5"/>
  <c r="Y2" i="5"/>
  <c r="Z2" i="5"/>
  <c r="Y31" i="5"/>
  <c r="V31" i="6"/>
  <c r="U31" i="5"/>
  <c r="R31" i="5"/>
  <c r="N30" i="5"/>
  <c r="O30" i="6" s="1"/>
  <c r="J30" i="5"/>
  <c r="Z29" i="5"/>
  <c r="V29" i="5"/>
  <c r="X29" i="6" s="1"/>
  <c r="O28" i="5"/>
  <c r="K28" i="5"/>
  <c r="AA27" i="5"/>
  <c r="AC27" i="6" s="1"/>
  <c r="W27" i="5"/>
  <c r="Y27" i="6" s="1"/>
  <c r="P26" i="5"/>
  <c r="L26" i="5"/>
  <c r="AB25" i="5"/>
  <c r="X25" i="5"/>
  <c r="E25" i="5"/>
  <c r="E25" i="6"/>
  <c r="R24" i="6"/>
  <c r="Q24" i="5"/>
  <c r="M24" i="5"/>
  <c r="I24" i="6"/>
  <c r="L24" i="6" s="1"/>
  <c r="I24" i="5"/>
  <c r="F24" i="5"/>
  <c r="Y23" i="5"/>
  <c r="V23" i="6"/>
  <c r="X23" i="6" s="1"/>
  <c r="U23" i="5"/>
  <c r="R23" i="5"/>
  <c r="T23" i="6" s="1"/>
  <c r="N22" i="5"/>
  <c r="J22" i="5"/>
  <c r="Z21" i="5"/>
  <c r="AB21" i="6" s="1"/>
  <c r="V21" i="5"/>
  <c r="O20" i="5"/>
  <c r="K20" i="5"/>
  <c r="AA19" i="5"/>
  <c r="W19" i="5"/>
  <c r="Y19" i="6" s="1"/>
  <c r="P18" i="5"/>
  <c r="L18" i="5"/>
  <c r="M18" i="6" s="1"/>
  <c r="AB17" i="5"/>
  <c r="X17" i="5"/>
  <c r="E17" i="5"/>
  <c r="E17" i="6"/>
  <c r="R16" i="6"/>
  <c r="Q16" i="5"/>
  <c r="M16" i="5"/>
  <c r="I16" i="6"/>
  <c r="L16" i="6" s="1"/>
  <c r="I16" i="5"/>
  <c r="F16" i="5"/>
  <c r="Y15" i="5"/>
  <c r="V15" i="6"/>
  <c r="AC15" i="6" s="1"/>
  <c r="U15" i="5"/>
  <c r="R15" i="5"/>
  <c r="T15" i="6" s="1"/>
  <c r="N14" i="5"/>
  <c r="J14" i="5"/>
  <c r="Z13" i="5"/>
  <c r="V13" i="5"/>
  <c r="O12" i="5"/>
  <c r="K12" i="5"/>
  <c r="AA11" i="5"/>
  <c r="AC11" i="6" s="1"/>
  <c r="W11" i="5"/>
  <c r="P10" i="5"/>
  <c r="L10" i="5"/>
  <c r="AB9" i="5"/>
  <c r="X9" i="5"/>
  <c r="E9" i="6"/>
  <c r="E9" i="5"/>
  <c r="Q8" i="5"/>
  <c r="R8" i="6"/>
  <c r="M8" i="5"/>
  <c r="I8" i="6"/>
  <c r="K8" i="6" s="1"/>
  <c r="I8" i="5"/>
  <c r="F8" i="5"/>
  <c r="Y7" i="5"/>
  <c r="V7" i="6"/>
  <c r="AC7" i="6" s="1"/>
  <c r="U7" i="5"/>
  <c r="R7" i="5"/>
  <c r="N6" i="5"/>
  <c r="J6" i="5"/>
  <c r="Z5" i="5"/>
  <c r="V5" i="5"/>
  <c r="AA4" i="5"/>
  <c r="W4" i="5"/>
  <c r="AB26" i="5"/>
  <c r="X26" i="5"/>
  <c r="E26" i="6"/>
  <c r="E26" i="5"/>
  <c r="F26" i="6" s="1"/>
  <c r="R25" i="6"/>
  <c r="Q25" i="5"/>
  <c r="M25" i="5"/>
  <c r="I25" i="6"/>
  <c r="P25" i="6" s="1"/>
  <c r="I25" i="5"/>
  <c r="F25" i="5"/>
  <c r="Y24" i="5"/>
  <c r="V24" i="6"/>
  <c r="AD24" i="6" s="1"/>
  <c r="U24" i="5"/>
  <c r="R24" i="5"/>
  <c r="N23" i="5"/>
  <c r="J23" i="5"/>
  <c r="K23" i="6" s="1"/>
  <c r="Z22" i="5"/>
  <c r="V22" i="5"/>
  <c r="O21" i="5"/>
  <c r="K21" i="5"/>
  <c r="AA20" i="5"/>
  <c r="AC20" i="6" s="1"/>
  <c r="W20" i="5"/>
  <c r="Y20" i="6" s="1"/>
  <c r="P19" i="5"/>
  <c r="L19" i="5"/>
  <c r="AB18" i="5"/>
  <c r="X18" i="5"/>
  <c r="E18" i="6"/>
  <c r="E18" i="5"/>
  <c r="F18" i="6" s="1"/>
  <c r="R17" i="6"/>
  <c r="S17" i="6" s="1"/>
  <c r="Q17" i="5"/>
  <c r="M17" i="5"/>
  <c r="I17" i="6"/>
  <c r="L17" i="6" s="1"/>
  <c r="I17" i="5"/>
  <c r="F17" i="5"/>
  <c r="Y16" i="5"/>
  <c r="V16" i="6"/>
  <c r="AB16" i="6" s="1"/>
  <c r="U16" i="5"/>
  <c r="W16" i="6" s="1"/>
  <c r="R16" i="5"/>
  <c r="N15" i="5"/>
  <c r="J15" i="5"/>
  <c r="K15" i="6" s="1"/>
  <c r="Z14" i="5"/>
  <c r="V14" i="5"/>
  <c r="X14" i="6" s="1"/>
  <c r="O13" i="5"/>
  <c r="K13" i="5"/>
  <c r="L13" i="6" s="1"/>
  <c r="AA12" i="5"/>
  <c r="AC12" i="6" s="1"/>
  <c r="W12" i="5"/>
  <c r="Y12" i="6" s="1"/>
  <c r="P11" i="5"/>
  <c r="L11" i="5"/>
  <c r="AB10" i="5"/>
  <c r="X10" i="5"/>
  <c r="E10" i="6"/>
  <c r="E10" i="5"/>
  <c r="F10" i="6" s="1"/>
  <c r="R9" i="6"/>
  <c r="Q9" i="5"/>
  <c r="M9" i="5"/>
  <c r="I9" i="6"/>
  <c r="I9" i="5"/>
  <c r="F9" i="5"/>
  <c r="Y8" i="5"/>
  <c r="V8" i="6"/>
  <c r="U8" i="5"/>
  <c r="R8" i="5"/>
  <c r="N7" i="5"/>
  <c r="J7" i="5"/>
  <c r="Z6" i="5"/>
  <c r="V6" i="5"/>
  <c r="O5" i="5"/>
  <c r="R3" i="6"/>
  <c r="Q3" i="5"/>
  <c r="I3" i="6"/>
  <c r="I3" i="5"/>
  <c r="F3" i="5"/>
  <c r="I2" i="6"/>
  <c r="I2" i="5"/>
  <c r="J2" i="6" s="1"/>
  <c r="R2" i="6"/>
  <c r="Q2" i="5"/>
  <c r="Z31" i="5"/>
  <c r="AB31" i="6" s="1"/>
  <c r="V31" i="5"/>
  <c r="K30" i="5"/>
  <c r="AA29" i="5"/>
  <c r="W29" i="5"/>
  <c r="P28" i="5"/>
  <c r="Q28" i="6" s="1"/>
  <c r="L28" i="5"/>
  <c r="M28" i="6" s="1"/>
  <c r="AB27" i="5"/>
  <c r="AD27" i="6" s="1"/>
  <c r="X27" i="5"/>
  <c r="Z27" i="6" s="1"/>
  <c r="E27" i="6"/>
  <c r="E27" i="5"/>
  <c r="R26" i="6"/>
  <c r="Q26" i="5"/>
  <c r="I26" i="6"/>
  <c r="P26" i="6" s="1"/>
  <c r="I26" i="5"/>
  <c r="F26" i="5"/>
  <c r="V25" i="6"/>
  <c r="AC25" i="6" s="1"/>
  <c r="U25" i="5"/>
  <c r="R25" i="5"/>
  <c r="P20" i="5"/>
  <c r="Q20" i="6" s="1"/>
  <c r="L20" i="5"/>
  <c r="M20" i="6" s="1"/>
  <c r="AB19" i="5"/>
  <c r="AD19" i="6" s="1"/>
  <c r="X19" i="5"/>
  <c r="Z19" i="6" s="1"/>
  <c r="E19" i="6"/>
  <c r="E19" i="5"/>
  <c r="R18" i="6"/>
  <c r="Q18" i="5"/>
  <c r="M18" i="5"/>
  <c r="I18" i="6"/>
  <c r="K18" i="6" s="1"/>
  <c r="I18" i="5"/>
  <c r="F18" i="5"/>
  <c r="G18" i="6" s="1"/>
  <c r="Y17" i="5"/>
  <c r="V17" i="6"/>
  <c r="U17" i="5"/>
  <c r="R17" i="5"/>
  <c r="N16" i="5"/>
  <c r="J16" i="5"/>
  <c r="Z15" i="5"/>
  <c r="V15" i="5"/>
  <c r="O14" i="5"/>
  <c r="P14" i="6" s="1"/>
  <c r="K14" i="5"/>
  <c r="AA13" i="5"/>
  <c r="W13" i="5"/>
  <c r="P12" i="5"/>
  <c r="Q12" i="6" s="1"/>
  <c r="L12" i="5"/>
  <c r="AB11" i="5"/>
  <c r="AD11" i="6" s="1"/>
  <c r="X11" i="5"/>
  <c r="Z11" i="6" s="1"/>
  <c r="E11" i="6"/>
  <c r="E11" i="5"/>
  <c r="R10" i="6"/>
  <c r="Q10" i="5"/>
  <c r="I10" i="6"/>
  <c r="K10" i="6" s="1"/>
  <c r="I10" i="5"/>
  <c r="F10" i="5"/>
  <c r="V9" i="6"/>
  <c r="U9" i="5"/>
  <c r="R9" i="5"/>
  <c r="W5" i="5"/>
  <c r="AB4" i="5"/>
  <c r="X4" i="5"/>
  <c r="E4" i="6"/>
  <c r="E4" i="5"/>
  <c r="Y3" i="5"/>
  <c r="V3" i="6"/>
  <c r="AC3" i="6" s="1"/>
  <c r="U3" i="5"/>
  <c r="R3" i="5"/>
  <c r="E2" i="6"/>
  <c r="E2" i="5"/>
  <c r="M2" i="5"/>
  <c r="X2" i="5"/>
  <c r="AA2" i="5"/>
  <c r="AC2" i="6" s="1"/>
  <c r="O30" i="5"/>
  <c r="P30" i="6" s="1"/>
  <c r="K2" i="5"/>
  <c r="O2" i="5"/>
  <c r="O31" i="5"/>
  <c r="P31" i="6" s="1"/>
  <c r="K31" i="5"/>
  <c r="L31" i="6" s="1"/>
  <c r="AA30" i="5"/>
  <c r="W30" i="5"/>
  <c r="P29" i="5"/>
  <c r="Q29" i="6" s="1"/>
  <c r="L29" i="5"/>
  <c r="M29" i="6" s="1"/>
  <c r="AB28" i="5"/>
  <c r="AD28" i="6" s="1"/>
  <c r="X28" i="5"/>
  <c r="E28" i="6"/>
  <c r="E28" i="5"/>
  <c r="R27" i="6"/>
  <c r="T27" i="6" s="1"/>
  <c r="Q27" i="5"/>
  <c r="M27" i="5"/>
  <c r="I27" i="6"/>
  <c r="M27" i="6" s="1"/>
  <c r="I27" i="5"/>
  <c r="F27" i="5"/>
  <c r="Y26" i="5"/>
  <c r="V26" i="6"/>
  <c r="Y26" i="6" s="1"/>
  <c r="U26" i="5"/>
  <c r="R26" i="5"/>
  <c r="N25" i="5"/>
  <c r="J25" i="5"/>
  <c r="K25" i="6" s="1"/>
  <c r="Z24" i="5"/>
  <c r="V24" i="5"/>
  <c r="O23" i="5"/>
  <c r="P23" i="6" s="1"/>
  <c r="K23" i="5"/>
  <c r="L23" i="6" s="1"/>
  <c r="AA22" i="5"/>
  <c r="W22" i="5"/>
  <c r="P21" i="5"/>
  <c r="Q21" i="6" s="1"/>
  <c r="L21" i="5"/>
  <c r="M21" i="6" s="1"/>
  <c r="AB20" i="5"/>
  <c r="AD20" i="6" s="1"/>
  <c r="X20" i="5"/>
  <c r="Z20" i="6" s="1"/>
  <c r="E20" i="6"/>
  <c r="E20" i="5"/>
  <c r="R19" i="6"/>
  <c r="T19" i="6" s="1"/>
  <c r="Q19" i="5"/>
  <c r="M19" i="5"/>
  <c r="I19" i="6"/>
  <c r="O19" i="6" s="1"/>
  <c r="I19" i="5"/>
  <c r="F19" i="5"/>
  <c r="Y18" i="5"/>
  <c r="V18" i="6"/>
  <c r="X18" i="6" s="1"/>
  <c r="U18" i="5"/>
  <c r="R18" i="5"/>
  <c r="T18" i="6" s="1"/>
  <c r="P15" i="6"/>
  <c r="P13" i="5"/>
  <c r="Q13" i="6" s="1"/>
  <c r="L13" i="5"/>
  <c r="M13" i="6" s="1"/>
  <c r="AB12" i="5"/>
  <c r="AD12" i="6" s="1"/>
  <c r="X12" i="5"/>
  <c r="Z12" i="6" s="1"/>
  <c r="E12" i="6"/>
  <c r="G12" i="6" s="1"/>
  <c r="E12" i="5"/>
  <c r="R11" i="6"/>
  <c r="T11" i="6" s="1"/>
  <c r="Q11" i="5"/>
  <c r="S11" i="6" s="1"/>
  <c r="M11" i="5"/>
  <c r="I11" i="6"/>
  <c r="K11" i="6" s="1"/>
  <c r="I11" i="5"/>
  <c r="F11" i="5"/>
  <c r="Y10" i="5"/>
  <c r="V10" i="6"/>
  <c r="U10" i="5"/>
  <c r="R10" i="5"/>
  <c r="T10" i="6" s="1"/>
  <c r="N9" i="5"/>
  <c r="J9" i="5"/>
  <c r="Z8" i="5"/>
  <c r="V8" i="5"/>
  <c r="O7" i="5"/>
  <c r="K7" i="5"/>
  <c r="L7" i="6" s="1"/>
  <c r="AA6" i="5"/>
  <c r="W6" i="5"/>
  <c r="Y6" i="6" s="1"/>
  <c r="P5" i="5"/>
  <c r="L5" i="5"/>
  <c r="R4" i="6"/>
  <c r="Q4" i="5"/>
  <c r="M4" i="5"/>
  <c r="I4" i="6"/>
  <c r="L4" i="6" s="1"/>
  <c r="I4" i="5"/>
  <c r="F4" i="5"/>
  <c r="N5" i="5"/>
  <c r="J5" i="5"/>
  <c r="Z4" i="5"/>
  <c r="V4" i="5"/>
  <c r="O3" i="5"/>
  <c r="K3" i="5"/>
  <c r="W3" i="5"/>
  <c r="P3" i="5"/>
  <c r="L3" i="5"/>
  <c r="P4" i="5"/>
  <c r="L4" i="5"/>
  <c r="AB3" i="5"/>
  <c r="X3" i="5"/>
  <c r="K9" i="5"/>
  <c r="AA8" i="5"/>
  <c r="W8" i="5"/>
  <c r="Y8" i="6" s="1"/>
  <c r="P7" i="5"/>
  <c r="Q7" i="6" s="1"/>
  <c r="L7" i="5"/>
  <c r="M7" i="6" s="1"/>
  <c r="AB6" i="5"/>
  <c r="X6" i="5"/>
  <c r="E6" i="5"/>
  <c r="E6" i="6"/>
  <c r="Q5" i="5"/>
  <c r="R5" i="6"/>
  <c r="S5" i="6" s="1"/>
  <c r="I5" i="6"/>
  <c r="I5" i="5"/>
  <c r="F5" i="5"/>
  <c r="G5" i="6" s="1"/>
  <c r="Y4" i="5"/>
  <c r="V4" i="6"/>
  <c r="Y4" i="6" s="1"/>
  <c r="R4" i="5"/>
  <c r="N3" i="5"/>
  <c r="J3" i="5"/>
  <c r="W9" i="5"/>
  <c r="L8" i="5"/>
  <c r="AB7" i="5"/>
  <c r="X7" i="5"/>
  <c r="Z7" i="6" s="1"/>
  <c r="E7" i="6"/>
  <c r="E7" i="5"/>
  <c r="R6" i="6"/>
  <c r="Q6" i="5"/>
  <c r="S6" i="6" s="1"/>
  <c r="M6" i="5"/>
  <c r="I6" i="6"/>
  <c r="F6" i="5"/>
  <c r="U5" i="5"/>
  <c r="V5" i="6"/>
  <c r="Z5" i="6" s="1"/>
  <c r="R5" i="5"/>
  <c r="N4" i="5"/>
  <c r="J4" i="5"/>
  <c r="Z3" i="5"/>
  <c r="V3" i="5"/>
  <c r="E3" i="5"/>
  <c r="E3" i="6"/>
  <c r="Y28" i="6"/>
  <c r="X20" i="6"/>
  <c r="AB13" i="6"/>
  <c r="W13" i="6"/>
  <c r="Z13" i="6"/>
  <c r="W11" i="6"/>
  <c r="S13" i="6"/>
  <c r="T13" i="6"/>
  <c r="W31" i="6"/>
  <c r="M30" i="6"/>
  <c r="AB29" i="6"/>
  <c r="K29" i="6"/>
  <c r="O28" i="6"/>
  <c r="P24" i="6"/>
  <c r="Z23" i="6"/>
  <c r="M22" i="6"/>
  <c r="AC21" i="6"/>
  <c r="K21" i="6"/>
  <c r="O20" i="6"/>
  <c r="Z15" i="6"/>
  <c r="M14" i="6"/>
  <c r="S29" i="6"/>
  <c r="T29" i="6"/>
  <c r="AC28" i="6"/>
  <c r="S21" i="6"/>
  <c r="AC31" i="6"/>
  <c r="AB28" i="6"/>
  <c r="Y14" i="6"/>
  <c r="AD13" i="6"/>
  <c r="X30" i="6"/>
  <c r="J31" i="6"/>
  <c r="T30" i="6"/>
  <c r="AA28" i="6"/>
  <c r="N28" i="6"/>
  <c r="AA21" i="6"/>
  <c r="P21" i="6"/>
  <c r="AA20" i="6"/>
  <c r="AA13" i="6"/>
  <c r="AB23" i="6"/>
  <c r="AC23" i="6"/>
  <c r="O22" i="6"/>
  <c r="P22" i="6"/>
  <c r="AB19" i="6"/>
  <c r="L15" i="6"/>
  <c r="O12" i="6"/>
  <c r="J12" i="6"/>
  <c r="O8" i="6"/>
  <c r="P8" i="6"/>
  <c r="Q31" i="6"/>
  <c r="F30" i="6"/>
  <c r="G30" i="6"/>
  <c r="W28" i="6"/>
  <c r="W24" i="6"/>
  <c r="AC22" i="6"/>
  <c r="F22" i="6"/>
  <c r="G22" i="6"/>
  <c r="G14" i="6"/>
  <c r="X11" i="6"/>
  <c r="X7" i="6"/>
  <c r="K6" i="6" l="1"/>
  <c r="M8" i="6"/>
  <c r="AB24" i="6"/>
  <c r="N3" i="6"/>
  <c r="S25" i="6"/>
  <c r="G8" i="6"/>
  <c r="X13" i="6"/>
  <c r="X21" i="6"/>
  <c r="G24" i="6"/>
  <c r="S7" i="6"/>
  <c r="S15" i="6"/>
  <c r="L29" i="6"/>
  <c r="P10" i="6"/>
  <c r="O31" i="6"/>
  <c r="L12" i="6"/>
  <c r="L20" i="6"/>
  <c r="N30" i="6"/>
  <c r="W12" i="6"/>
  <c r="S20" i="6"/>
  <c r="O24" i="6"/>
  <c r="Z6" i="6"/>
  <c r="G20" i="6"/>
  <c r="G28" i="6"/>
  <c r="L28" i="6"/>
  <c r="Z31" i="6"/>
  <c r="AD7" i="6"/>
  <c r="X24" i="6"/>
  <c r="Z28" i="6"/>
  <c r="L30" i="6"/>
  <c r="G13" i="6"/>
  <c r="AA17" i="6"/>
  <c r="AC26" i="6"/>
  <c r="AC19" i="6"/>
  <c r="M10" i="6"/>
  <c r="Y18" i="6"/>
  <c r="K4" i="6"/>
  <c r="Q3" i="6"/>
  <c r="G4" i="6"/>
  <c r="Q2" i="6"/>
  <c r="Y7" i="6"/>
  <c r="L25" i="6"/>
  <c r="AC6" i="6"/>
  <c r="S27" i="6"/>
  <c r="Y30" i="6"/>
  <c r="Z2" i="6"/>
  <c r="AB15" i="6"/>
  <c r="T7" i="6"/>
  <c r="AC29" i="6"/>
  <c r="O10" i="6"/>
  <c r="G6" i="6"/>
  <c r="AD6" i="6"/>
  <c r="P2" i="6"/>
  <c r="AC13" i="6"/>
  <c r="T25" i="6"/>
  <c r="O23" i="6"/>
  <c r="AA7" i="6"/>
  <c r="P12" i="6"/>
  <c r="AA15" i="6"/>
  <c r="P28" i="6"/>
  <c r="AB4" i="6"/>
  <c r="F29" i="6"/>
  <c r="S9" i="6"/>
  <c r="S23" i="6"/>
  <c r="W5" i="6"/>
  <c r="L21" i="6"/>
  <c r="M26" i="6"/>
  <c r="Q6" i="6"/>
  <c r="P29" i="6"/>
  <c r="Y24" i="6"/>
  <c r="L9" i="6"/>
  <c r="L3" i="6"/>
  <c r="X10" i="6"/>
  <c r="F12" i="6"/>
  <c r="J10" i="6"/>
  <c r="M12" i="6"/>
  <c r="P13" i="6"/>
  <c r="T31" i="6"/>
  <c r="Y13" i="6"/>
  <c r="T17" i="6"/>
  <c r="Y21" i="6"/>
  <c r="AB6" i="6"/>
  <c r="W7" i="6"/>
  <c r="K20" i="6"/>
  <c r="T3" i="6"/>
  <c r="Y5" i="6"/>
  <c r="W17" i="6"/>
  <c r="F17" i="6"/>
  <c r="AA23" i="6"/>
  <c r="O21" i="6"/>
  <c r="O29" i="6"/>
  <c r="F14" i="6"/>
  <c r="W9" i="6"/>
  <c r="AB2" i="6"/>
  <c r="S3" i="6"/>
  <c r="Z16" i="6"/>
  <c r="G15" i="6"/>
  <c r="G23" i="6"/>
  <c r="S19" i="6"/>
  <c r="F4" i="6"/>
  <c r="W6" i="6"/>
  <c r="W14" i="6"/>
  <c r="W30" i="6"/>
  <c r="M6" i="6"/>
  <c r="G16" i="6"/>
  <c r="P16" i="6"/>
  <c r="AB5" i="6"/>
  <c r="F6" i="6"/>
  <c r="Z3" i="6"/>
  <c r="O14" i="6"/>
  <c r="W2" i="6"/>
  <c r="AA6" i="6"/>
  <c r="X19" i="6"/>
  <c r="K19" i="6"/>
  <c r="AD3" i="6"/>
  <c r="F20" i="6"/>
  <c r="J14" i="6"/>
  <c r="K28" i="6"/>
  <c r="M4" i="6"/>
  <c r="P18" i="6"/>
  <c r="X3" i="6"/>
  <c r="L2" i="6"/>
  <c r="T9" i="6"/>
  <c r="K24" i="6"/>
  <c r="T26" i="6"/>
  <c r="F25" i="6"/>
  <c r="AA31" i="6"/>
  <c r="K2" i="6"/>
  <c r="N7" i="6"/>
  <c r="N23" i="6"/>
  <c r="N31" i="6"/>
  <c r="Q8" i="6"/>
  <c r="T14" i="6"/>
  <c r="G21" i="6"/>
  <c r="G29" i="6"/>
  <c r="AA11" i="6"/>
  <c r="F21" i="6"/>
  <c r="Y9" i="6"/>
  <c r="P3" i="6"/>
  <c r="N4" i="6"/>
  <c r="AA10" i="6"/>
  <c r="K16" i="6"/>
  <c r="T16" i="6"/>
  <c r="T24" i="6"/>
  <c r="Z9" i="6"/>
  <c r="Z25" i="6"/>
  <c r="AA4" i="6"/>
  <c r="S4" i="6"/>
  <c r="G11" i="6"/>
  <c r="N10" i="6"/>
  <c r="O16" i="6"/>
  <c r="N18" i="6"/>
  <c r="G26" i="6"/>
  <c r="J16" i="6"/>
  <c r="J24" i="6"/>
  <c r="AA2" i="6"/>
  <c r="Z22" i="6"/>
  <c r="G31" i="6"/>
  <c r="P4" i="6"/>
  <c r="AB9" i="6"/>
  <c r="X16" i="6"/>
  <c r="Q4" i="6"/>
  <c r="N16" i="6"/>
  <c r="Q18" i="6"/>
  <c r="N24" i="6"/>
  <c r="Q26" i="6"/>
  <c r="X27" i="6"/>
  <c r="T28" i="6"/>
  <c r="J20" i="6"/>
  <c r="AC9" i="6"/>
  <c r="AD16" i="6"/>
  <c r="N8" i="6"/>
  <c r="Q10" i="6"/>
  <c r="J8" i="6"/>
  <c r="Y11" i="6"/>
  <c r="AA25" i="6"/>
  <c r="M3" i="6"/>
  <c r="L14" i="6"/>
  <c r="X17" i="6"/>
  <c r="Y10" i="6"/>
  <c r="AD9" i="6"/>
  <c r="O3" i="6"/>
  <c r="J4" i="6"/>
  <c r="W10" i="6"/>
  <c r="F27" i="6"/>
  <c r="J3" i="6"/>
  <c r="W15" i="6"/>
  <c r="W23" i="6"/>
  <c r="J15" i="6"/>
  <c r="N14" i="6"/>
  <c r="Q16" i="6"/>
  <c r="N22" i="6"/>
  <c r="Q24" i="6"/>
  <c r="S18" i="6"/>
  <c r="G10" i="6"/>
  <c r="AA16" i="6"/>
  <c r="AA24" i="6"/>
  <c r="W27" i="6"/>
  <c r="AA9" i="6"/>
  <c r="J6" i="6"/>
  <c r="Z24" i="6"/>
  <c r="T5" i="6"/>
  <c r="N6" i="6"/>
  <c r="F11" i="6"/>
  <c r="F19" i="6"/>
  <c r="Y29" i="6"/>
  <c r="O2" i="6"/>
  <c r="L10" i="6"/>
  <c r="F15" i="6"/>
  <c r="F23" i="6"/>
  <c r="W29" i="6"/>
  <c r="F31" i="6"/>
  <c r="J13" i="6"/>
  <c r="AA27" i="6"/>
  <c r="AC24" i="6"/>
  <c r="M19" i="6"/>
  <c r="M11" i="6"/>
  <c r="AC5" i="6"/>
  <c r="X9" i="6"/>
  <c r="F7" i="6"/>
  <c r="W25" i="6"/>
  <c r="S8" i="6"/>
  <c r="S16" i="6"/>
  <c r="S24" i="6"/>
  <c r="F28" i="6"/>
  <c r="F2" i="6"/>
  <c r="Z4" i="6"/>
  <c r="T8" i="6"/>
  <c r="AD2" i="6"/>
  <c r="J23" i="6"/>
  <c r="K31" i="6"/>
  <c r="M16" i="6"/>
  <c r="J22" i="6"/>
  <c r="M24" i="6"/>
  <c r="J30" i="6"/>
  <c r="X2" i="6"/>
  <c r="X12" i="6"/>
  <c r="F13" i="6"/>
  <c r="AD4" i="6"/>
  <c r="AC4" i="6"/>
  <c r="X5" i="6"/>
  <c r="O13" i="6"/>
  <c r="N15" i="6"/>
  <c r="S14" i="6"/>
  <c r="S22" i="6"/>
  <c r="Q5" i="6"/>
  <c r="O9" i="6"/>
  <c r="N11" i="6"/>
  <c r="J19" i="6"/>
  <c r="J27" i="6"/>
  <c r="Q27" i="6"/>
  <c r="O27" i="6"/>
  <c r="AB3" i="6"/>
  <c r="J26" i="6"/>
  <c r="O26" i="6"/>
  <c r="N26" i="6"/>
  <c r="O6" i="6"/>
  <c r="L19" i="6"/>
  <c r="L27" i="6"/>
  <c r="O17" i="6"/>
  <c r="K17" i="6"/>
  <c r="K9" i="6"/>
  <c r="K5" i="6"/>
  <c r="L5" i="6"/>
  <c r="O5" i="6"/>
  <c r="P6" i="6"/>
  <c r="Z18" i="6"/>
  <c r="AD18" i="6"/>
  <c r="Z26" i="6"/>
  <c r="AD26" i="6"/>
  <c r="L11" i="6"/>
  <c r="X26" i="6"/>
  <c r="W3" i="6"/>
  <c r="AC18" i="6"/>
  <c r="K27" i="6"/>
  <c r="F3" i="6"/>
  <c r="S2" i="6"/>
  <c r="P17" i="6"/>
  <c r="J5" i="6"/>
  <c r="M5" i="6"/>
  <c r="L6" i="6"/>
  <c r="S10" i="6"/>
  <c r="X8" i="6"/>
  <c r="Y16" i="6"/>
  <c r="AC16" i="6"/>
  <c r="W8" i="6"/>
  <c r="F9" i="6"/>
  <c r="J7" i="6"/>
  <c r="AD8" i="6"/>
  <c r="AD15" i="6"/>
  <c r="AD23" i="6"/>
  <c r="AD31" i="6"/>
  <c r="W4" i="6"/>
  <c r="L8" i="6"/>
  <c r="S12" i="6"/>
  <c r="K7" i="6"/>
  <c r="M9" i="6"/>
  <c r="M17" i="6"/>
  <c r="M25" i="6"/>
  <c r="AA5" i="6"/>
  <c r="F5" i="6"/>
  <c r="AA8" i="6"/>
  <c r="X25" i="6"/>
  <c r="Z29" i="6"/>
  <c r="P5" i="6"/>
  <c r="Z17" i="6"/>
  <c r="Q9" i="6"/>
  <c r="Q17" i="6"/>
  <c r="Q25" i="6"/>
  <c r="N5" i="6"/>
  <c r="AC14" i="6"/>
  <c r="AD30" i="6"/>
  <c r="Y22" i="6"/>
  <c r="AC17" i="6"/>
  <c r="AA30" i="6"/>
  <c r="T4" i="6"/>
  <c r="O4" i="6"/>
  <c r="G19" i="6"/>
  <c r="G9" i="6"/>
  <c r="Z10" i="6"/>
  <c r="G17" i="6"/>
  <c r="G25" i="6"/>
  <c r="AD17" i="6"/>
  <c r="AD25" i="6"/>
  <c r="T6" i="6"/>
  <c r="Y17" i="6"/>
  <c r="Y25" i="6"/>
  <c r="P9" i="6"/>
  <c r="AA12" i="6"/>
  <c r="AD5" i="6"/>
  <c r="W19" i="6"/>
  <c r="J28" i="6"/>
  <c r="AD29" i="6"/>
  <c r="AC8" i="6"/>
  <c r="Y3" i="6"/>
  <c r="N19" i="6"/>
  <c r="O25" i="6"/>
  <c r="N27" i="6"/>
  <c r="AA3" i="6"/>
  <c r="AC30" i="6"/>
  <c r="AD14" i="6"/>
  <c r="AD22" i="6"/>
  <c r="Z14" i="6"/>
  <c r="X22" i="6"/>
  <c r="O15" i="6"/>
  <c r="AB17" i="6"/>
  <c r="Z30" i="6"/>
  <c r="AB30" i="6"/>
  <c r="X4" i="6"/>
  <c r="P7" i="6"/>
  <c r="W18" i="6"/>
  <c r="W26" i="6"/>
  <c r="N2" i="6"/>
  <c r="X15" i="6"/>
  <c r="S26" i="6"/>
  <c r="G3" i="6"/>
  <c r="J9" i="6"/>
  <c r="AD10" i="6"/>
  <c r="AB14" i="6"/>
  <c r="J17" i="6"/>
  <c r="AB22" i="6"/>
  <c r="J25" i="6"/>
  <c r="K14" i="6"/>
  <c r="K22" i="6"/>
  <c r="K30" i="6"/>
  <c r="Y2" i="6"/>
  <c r="X6" i="6"/>
  <c r="AC10" i="6"/>
  <c r="W22" i="6"/>
  <c r="S31" i="6"/>
  <c r="W21" i="6"/>
  <c r="T22" i="6"/>
  <c r="S30" i="6"/>
  <c r="AB18" i="6"/>
  <c r="J21" i="6"/>
  <c r="AB26" i="6"/>
  <c r="J29" i="6"/>
  <c r="Q14" i="6"/>
  <c r="AA19" i="6"/>
  <c r="Z21" i="6"/>
  <c r="K26" i="6"/>
  <c r="L18" i="6"/>
  <c r="L26" i="6"/>
  <c r="AB10" i="6"/>
  <c r="M23" i="6"/>
  <c r="M31" i="6"/>
  <c r="K12" i="6"/>
  <c r="Y15" i="6"/>
  <c r="Q30" i="6"/>
  <c r="AB8" i="6"/>
  <c r="J11" i="6"/>
  <c r="AA18" i="6"/>
  <c r="AA26" i="6"/>
  <c r="J18" i="6"/>
  <c r="G27" i="6"/>
  <c r="X31" i="6"/>
  <c r="K3" i="6"/>
  <c r="O7" i="6"/>
  <c r="N9" i="6"/>
  <c r="Q11" i="6"/>
  <c r="N17" i="6"/>
  <c r="Q19" i="6"/>
  <c r="N25" i="6"/>
  <c r="P11" i="6"/>
  <c r="AA14" i="6"/>
  <c r="P19" i="6"/>
  <c r="AA22" i="6"/>
  <c r="P27" i="6"/>
  <c r="G2" i="6"/>
  <c r="K13" i="6"/>
  <c r="M15" i="6"/>
  <c r="N21" i="6"/>
  <c r="Q23" i="6"/>
  <c r="N29" i="6"/>
  <c r="Q22" i="6"/>
  <c r="Y31" i="6"/>
  <c r="T2" i="6"/>
  <c r="G7" i="6"/>
  <c r="Z8" i="6"/>
  <c r="O11" i="6"/>
  <c r="N13" i="6"/>
  <c r="Q15" i="6"/>
  <c r="T20" i="6"/>
  <c r="M2" i="6"/>
  <c r="N12" i="6"/>
  <c r="Y23" i="6"/>
  <c r="S28" i="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E22" authorId="0" shapeId="0" xr:uid="{B589F874-E658-6B40-B437-1A9D6231D0E5}">
      <text>
        <r>
          <rPr>
            <sz val="10"/>
            <color rgb="FF000000"/>
            <rFont val="Aptos Narrow"/>
            <family val="2"/>
            <scheme val="minor"/>
          </rPr>
          <t>Responder updated this value.</t>
        </r>
      </text>
    </comment>
  </commentList>
</comments>
</file>

<file path=xl/sharedStrings.xml><?xml version="1.0" encoding="utf-8"?>
<sst xmlns="http://schemas.openxmlformats.org/spreadsheetml/2006/main" count="2738" uniqueCount="460">
  <si>
    <t>ID</t>
  </si>
  <si>
    <t>Pre Date</t>
  </si>
  <si>
    <t>Study Date</t>
  </si>
  <si>
    <t>Days</t>
  </si>
  <si>
    <t>Title</t>
  </si>
  <si>
    <t>Spring Day by BTS</t>
  </si>
  <si>
    <t>Happy by Pharrell Williams</t>
  </si>
  <si>
    <t>Dancing in the moonlight</t>
  </si>
  <si>
    <t>Stay with Me by Chanyeol and Punch</t>
  </si>
  <si>
    <t>Dune part 1</t>
  </si>
  <si>
    <t xml:space="preserve">Love story by Taylor swift </t>
  </si>
  <si>
    <t>Hotel California by Eagles</t>
  </si>
  <si>
    <t>Jay chou 稻香</t>
  </si>
  <si>
    <t>Prelude Op 28 Number 15, by Chopin</t>
  </si>
  <si>
    <t xml:space="preserve">Hero by Mariah Carey </t>
  </si>
  <si>
    <t>Paranoid Android by Radiohead</t>
  </si>
  <si>
    <t>All of Me by John Legend</t>
  </si>
  <si>
    <t>So Close by NOTD</t>
  </si>
  <si>
    <t>If Only (Ke Xi Mei You Ru Guo) by Lin Jun Jie</t>
  </si>
  <si>
    <t>Für Elise by Ludwig van Beethoven</t>
  </si>
  <si>
    <t>如果可以 - WeiBird</t>
  </si>
  <si>
    <t xml:space="preserve">Last Dance by E ve </t>
  </si>
  <si>
    <t>Celine Dion my heart will go on</t>
  </si>
  <si>
    <t>Chappell Roan - Good Luck, Babe!</t>
  </si>
  <si>
    <t>《高山青》那英＆华晨宇＆艾薇</t>
  </si>
  <si>
    <t>All Too Well (10-Minute Version) by Taylor Swift</t>
  </si>
  <si>
    <t>Sting every breath you take</t>
  </si>
  <si>
    <t>知足 by Mayday</t>
  </si>
  <si>
    <t>Street Fighter Mas by Kamasi Washington</t>
  </si>
  <si>
    <t>The One by BABYMETAL</t>
  </si>
  <si>
    <t>Air on the G String by JS Bach</t>
  </si>
  <si>
    <t xml:space="preserve"> 【女性が歌う】ひまわりの約束/秦基博 "STAND BY ME ドラえもん"主題歌 （Full Covered by コバソロ &amp; 春茶） </t>
  </si>
  <si>
    <t>He's a Pirate by Geoff Zanelli, Hans Zimmer, and Klaus Badelt</t>
  </si>
  <si>
    <t>You were always there by Denise Young</t>
  </si>
  <si>
    <t>Ocean by John Butler Trio</t>
  </si>
  <si>
    <t>TST</t>
  </si>
  <si>
    <t>Agree</t>
  </si>
  <si>
    <t>Somewhat agree</t>
  </si>
  <si>
    <t>Somewhat disagree</t>
  </si>
  <si>
    <t>Disagree</t>
  </si>
  <si>
    <t>Strongly agree</t>
  </si>
  <si>
    <t>1. Aspiring polyglot
2. Spouse
3. Church member
4. Government affairs specialist
5. Karaoke enthusiast
6. Sister
7. Daughter
8. Daughter-in-law
9. Someone who likes doing the chores
10. Aspiring illustrator
11. Singaporean Chinese
12. Runner
13. Big eater
14. Friend
15. Ex-public servant
16. Homeowner
17. Ex-Political Science student
18. Someone good in English
19. Instagram user
20. Millennial</t>
  </si>
  <si>
    <t>Neither agree or disagree</t>
  </si>
  <si>
    <t>I am someone who is highly responsive, self-driven, harmonious, empathic, kind hearted, listener, motivated, chill, excited, organised, fun loving, introverted, dynamic, caring, assertive , disciplined, time maximiser, boring, happy, delighted</t>
  </si>
  <si>
    <t>3½</t>
  </si>
  <si>
    <t>2½</t>
  </si>
  <si>
    <t>4½</t>
  </si>
  <si>
    <t>Woman. Wife. Child. Christian. Human. Living creature. Survivor. Planner. Justifier. Thinker. Evaluator. Jogger. Puzzle addict. Young senior. Retiree. Partner. Mother. Companion. Cyclist. Housewife.</t>
  </si>
  <si>
    <t>1½</t>
  </si>
  <si>
    <t>A student of life; a guy; a Singaporean; a person of Chinese descent; a lover of history; 
a skeptic; a curious person; somehow who likes to savour the moment; a software engineer; a thinker;
someone struggling to list so many responses; someone sitting a table; a member of my family; someone close to his friends; alive; 
a bespectacled person; wondering what's this all about; someone who can be quiet; someone who likes to find new ways of doing things; a person who is usually late</t>
  </si>
  <si>
    <t>Strongly disagree</t>
  </si>
  <si>
    <t>I am a seeker of knowledge and truth.
I am an artist expressing myself through creativity.
I am a compassionate soul striving to make a difference.
I am a lifelong learner, constantly evolving.
I am a dreamer with a passion for adventure.
I am a caregiver who loves to nurture and support others.
I am a friend who values loyalty and connection.
I am a writer, weaving stories from my imagination.
I am a thinker, always pondering life's mysteries.
I am a survivor who has overcome many challenges.
I am a lover of nature and the great outdoors.
I am a musician, sharing my emotions through melodies.
I am a teacher, guiding others on their journeys.
I am an explorer, curious about the world around me.
I am a healer, helping others find peace and well-being.
I am a visionary, dreaming of a better future.
I am an advocate for justice and equality.
I am a mentor, inspiring and encouraging growth.
I am a spiritual being on a human journey.
I am a unique individual with a story all my own.</t>
  </si>
  <si>
    <t xml:space="preserve">A girl, student, daughter, aspiring occupational therapist, chef, baker, friend, granddaughter, painter, singer, pianist, guitarist, sister, child, waitress, teacher, kitchen assistant, poor, cyclist, runner </t>
  </si>
  <si>
    <t>Who am I?":
1. You are a unique individual with your own thoughts, experiences, and emotions.
2. You are a collection of your past experiences and future aspirations.
3. You are a person constantly evolving and growing.4.
4. You are the sum of your choices and actions.
5. You are a reflection of the people and environments that have shaped you.
6. You are the protagonist of your own story.
7.You are a mystery, even to yourself.
8. You are someone seeking purpose and meaning in life.
9. You are a complex combination of biology, psychology, and sociology.
10. You are a soul on a journey through life.
11. You are an intersection of your physical body and your inner self.
12. You are a child of the universe.
13. You are a manifestation of your beliefs and values.
14. . You are an individual with strengths, weaknesses, and everything in between.
15. You are the one who asks this question, seeking deeper understanding.
16. You are the present moment, ever-changing and fluid.
17. You are the embodiment of your passions and dreams.
18.You are a member of a larger community and society.
19. You are a unique thread in the fabric of existence.
20. You are a being with endless potential.</t>
  </si>
  <si>
    <t xml:space="preserve">I am a girl
I am a student
I am a tutor
I am an instructor 
I am a food lover
I am a traveler
I am a workaholic 
I am a daughter 
I am a granddaughter
I am a driver
I am a independent 
I am brave
I am a adventurer 
I am self employed 
I am my own motivator
I am a coach
I am loveable
I am sport person
I am a music person
I am my own boss
</t>
  </si>
  <si>
    <t xml:space="preserve">I am already at the final stage of my life
I am an experienced professional in Finance and Accounting
I am someone who likes to contribute to society at this stage of my life
I am a father, a husband, a son, and a sibling
I am a semi-retiree with little stress
I am a person who is increasingly interested in keeping my fitness
I am a volunteer
I am a adjunct lecturer
I am a person with plenty of time
I am a healthy person
I am at peace with my past accomplishments
I am interested in the events happening around the world
I am a rich person
I am a classical music fan
I am both traditional and modern in my thinking
I am a meticulous person
I am a very good administrator
I am a good planner and organiser
I am a person with good diplomatic skills
I am assertive and confident
</t>
  </si>
  <si>
    <t>A divorcee, a Christian, a Singaporean, an explorer, a food lover, a traveler, a friend, an animal lover, nature lover, a gym enthusiast, a rebel, detail-oriented, emotional, a fighter, a worrier</t>
  </si>
  <si>
    <t>I am dith. I am someone in this big world. I am human. I am still alive. I am not interested in Mondays. I am a night owl. I am not an early riser. I am someone who hates aeroplanes, yet I love to travel. I am not rich but I want to be rich, but I don't know how to get there. I am tired of the rat race. I am a forever learner. I am a writer. I am a dreamer. I am in my own world sometimes. I am a collector. I am a foodie. I am someone who enjoys new experiences. I am not a thrill seeker. I am a gamer. I am still a kid at heart.</t>
  </si>
  <si>
    <t>A son
A medic
An NSmen
Part of my NS Battalion
An SMU alumni
Someone who likes to eat
Someone who likes to sleep
Someone who likes to watch Netflix shows
A male
A Chinese
A Singaporean 
A Singaporean Chinese
A Chinese Singaporean
A passionate youth
A bespectacled person
Someone who might have studied the "wrong" major in university
A jack-of-all-trades
A corporal
Someone who likes to be myself
Someone who is overweight</t>
  </si>
  <si>
    <t xml:space="preserve">Introspective 
Thinker 
Learner
Emotionally sensitive person 
Practising stoic 
Smart 
Kind
Independent 
Resourceful 
Brave
Conscientious 
Curious about the world 
Resilient 
Anxious 
Insecure sometimes 
Resistant to changes 
Organised
Impatient
Avid foodie 
Loves coffee, tea, craft beer. </t>
  </si>
  <si>
    <t xml:space="preserve">I am a person first and foremost, a daughter, sister, caregiver, employee, part of my community, granddaughter, niece, friend, responsible, dutiful, principled, like poetry, reading, writing, aunty,  struggles with generosity / charity of mind and grace and judgement. Like people with integrity, honor and empathy. Hope for more equality in my country and feel responsible to build a better future. </t>
  </si>
  <si>
    <t>My name is Eureka Koh, 38 years old staying with my family in Marine Parade with my mother and sister. I enjoy sleeping, eating, window shopping, online shopping and video games. My favourite foods are roti prata, satay, laksa and chicken rice. I play video games, do housekeeping and cook during my free time</t>
  </si>
  <si>
    <t xml:space="preserve">1. A human
2. A lady
3. A working adult 
4. A public officer
5. A content creator 
6. A happily married woman 
7. A childless woman
8. A Singaporean 
9. A happy person
10. An achiever
11. A relatable friend
12. A Westie
13. An ex-dancer
14. A wellness enthusiast
15. A beauty junkie
16. A person who tries to be better everyday
17. An extrovert
18. A productive person
19. A petite lady
20. Someone who likes wearing heels </t>
  </si>
  <si>
    <t>1: a human trying to create something behind his name
2: quite the failure
3: invisibly visible
4: too daydreamer
5: lost
6: one who recognizes that your name doesn't give you your identity, it's up to you to create a person behind your name
7: wandering
8: thoroughly enjoys music
9: wants autonomy and freedom
10: anxious
11: tries too hard to fit in
12: tries too hard to do good
13: and can't cope with failing
14: floundering
15: fatigued and sleepy very often
16: loves gaming
17: loves eating new foods
18: loves exploring unexplored areas
19: hates hassle and dirt
20: surprisingly not afraid to get hands dirty</t>
  </si>
  <si>
    <t>I am a woman, I am a daughter, I am 30, I am a Christian, I am a Capricorn, I am happy, I am alive, I am at peace, I am Singaporean, I am Chinese, I am a foodie, I am a yogi, I am healthy, I am well, I am whole, I am relaxed, I am a nature lover, I am a animal lover, I am a city dweller, I am a family person</t>
  </si>
  <si>
    <t>I am a complex blend of experiences and emotions.
I am constantly evolving and learning.
I am someone who values authenticity and honesty.
I am passionate about my interests and beliefs.
I am introspective, often pondering life's deeper questions.
I am resilient in the face of challenges.
I am compassionate towards others and their struggles.
I am driven by my goals and aspirations.
I am someone who seeks meaning and purpose in everything I do.
I am capable of great empathy and understanding.
I am introspective, often reflecting on my actions and decisions.
I am open-minded and willing to consider different perspectives.
I am creative, finding inspiration in art, literature, and nature.
I am someone who values kindness and generosity.
I am curious about the world around me, always eager to learn.
I am resilient, bouncing back from setbacks with renewed determination.
I am someone who cherishes deep connections with others.
I am committed to personal growth and self-improvement.
I am someone who believes in the power of compassion and empathy.
I am unique, with a story that continues to unfold.</t>
  </si>
  <si>
    <t>I am a female. I am a Singaporean. I am quite a independent person. I am a devoted parent. I am a supportive friend. I love reading during my free time. I enjoy cooking for my family. I like travelling to overseas with my family. I love trying local cuisine when I am in overseas. I also like nature. I find peace and inspiration in nature. I don't like my neighbourhood, it lacks of certain amenities and is always noisy. The neighbours are also unfriendly and inconsiderate. I find it stressful in this type of living condition.</t>
  </si>
  <si>
    <t xml:space="preserve">Daughter. 
Real estate agent. 
Sister
Grand-daughter. 
Responsible. 
Willing to see things through. 
Lazy. 
Kind. 
Caring. 
Lacking. 
Not good enough. 
Tired. 
Unhappy. 
Easygoing. 
Selective. 
A perfectionist. 
Less social than I wish I was. 
Wiser today, than I was one year ago. 
Someone who ties my achievements to my value and self-worth as a person. 
More negative than I wish I was. </t>
  </si>
  <si>
    <t>Special 
 kind
 loving 
 filial
 I am loved by God ..
I am a foodie 
I am bag collector
I love the sea n sky
I want to be brave 
I have lots of collection 
I am a hoarder 
I am sentimental 
I lam old school
I am a mom 
I am a daughter 
I am a wife
I am prayerful 
I am passerby  in this world 
I am  particular of my diet
I am allergic to excerise 
I am tired to write so much I am</t>
  </si>
  <si>
    <t>Female, Social Worker, daughter, sister, a friend, empathetic, shy, passionate, a foodie, someone who like music, likes nature, likes to travel to see the world, a child of God, sentimental, albino, a sunday school teacher, Singaporean, Chinese, animal-lover, someone who likes to learn</t>
  </si>
  <si>
    <t>student, entrepreneur, son, partner, ceo, actor, nephew, cousin, brother, best friend, artiste, smart person, striver, fighter, imaginator, leader, team player, homeowner, mentor, grandchild</t>
  </si>
  <si>
    <t>1. I'm a girl.
2. I am an adventurous person who wants to try out many different things.
3. I am often quite timid when it comes to social situations and depend on others a lot but I want to be more independent.
4. I like rock music or rather music where it is played by real instruments.
5. I am INFP.
6. I am a very frugal person and likes to save money.
7. Although I agree to small extent that the things that happen in our life is pre-determined, I still think that it is possible to change the script of your life.
8. I like to sing karaoke but it's so expensive.
9. I like to do blocks like Lego.
10. I would like to go different countries of very different cultures and walk around their markets.
11. I am someone difficult to get close to, so I'm very grateful for those who are close to me like my close friends and family.
12. Money indeed brings me happiness because they can buy experiences as well as saves your time.
13. I'm hot-tempered.
14. I prioritise harmony and hope that everyone can be happy and get along well.
15. I feel very happy when I'm able to help others even in the smallest way possible.
16. I prefer tea over coffee.
17. I love hiking but I'm scared of the monkeys and snakes attacking me.
18. I grew up in quite a sheltered family and have always felt that I am not an adult yet.
19. I love Chinese songs from 2000s and 2010s.
20. I prefer situations where it feels light-hearted and not serious than being professional and business-y.</t>
  </si>
  <si>
    <t xml:space="preserve">
I want to be set free.
I love to eat.
I want to travel. 
Life is an experience to me. 
I am honest and candid. 
I have integrity. 
I see the value rather the price of things.
I try to look at the strengths instead of weaknesses of others. 
I find answers to questions about life from Buddhism. 
I appreciate straightforward people like myself. 
I am brave because I am loved. 
I can be myself. 
I have mental resilience because I have life outside work. 
I am quite contented with life except that I could have done better in my career.
I look forward to retirement. 
I don’t really care what others think of me. 
I love myself. 
I can be alone and not feel lonely. 
I try not to take things personally. 
I feel better after I get things off my chest. </t>
  </si>
  <si>
    <t>smart, lazy, hardworking, stressed, tired, sad, angry, grateful, prepared, worried, hopeful, optimistic, pessimistic, conflicted, tense, introverted, procrastinating, valued, cherished, important</t>
  </si>
  <si>
    <t xml:space="preserve">Kind
compassionate
caring
patient
hardworking 
determined 
responsible 
committed
adventurous 
open-minded
fair
frugal
curious
humble
creative
friendly
exciting 
mellow
warm 
thoughtful 
</t>
  </si>
  <si>
    <t>No idea
An alien
Effed up
Strangely confused
Rich
Powerful
Funny
Curious
Strong
Intense
Anything you want me to be
A multi-millionaire
An athlete
A hustler 
Fast
Smart
A kid 
Citizen of the world
Coffee addict 
Foodie</t>
  </si>
  <si>
    <t>1. I am a human being made up of particles in the universe for a short period of time.
2. I am an artist of life.
3. I am a designer and coach.
4. I am an agnostic atheist.
5. I am a playful multipotentialite.
6. I am a Singaporean Chinese.
7. I am a self-aware person looking inwards and outward to understand myself.
8. I am an positive ball of energy and hope.
9. I am just a normal guy.
10. I am not a conventionally good person.
11. I am a dancer.
12. I am a parkour practitioner.
13. I am an aspiring stand-up comedian and jazz musician.
14. I am a curious and open-minded learner and explorer of the universe
15. I am a self-employed entrepreneur.
16. I am a person who has range in expression and lenses to percieve the world.
17. I am a lover of southeast-asian flavours.
18. I am an Apple fanboy.
19. I am a funny person.
20. I am the product of the environment and influences I have been exposed to.</t>
  </si>
  <si>
    <t>Group</t>
  </si>
  <si>
    <t>IND1</t>
  </si>
  <si>
    <t>IND2</t>
  </si>
  <si>
    <t>IND3</t>
  </si>
  <si>
    <t>IND4</t>
  </si>
  <si>
    <t>IND5</t>
  </si>
  <si>
    <t>IND6</t>
  </si>
  <si>
    <t>IND7</t>
  </si>
  <si>
    <t>IND8</t>
  </si>
  <si>
    <t>IND9</t>
  </si>
  <si>
    <t>IND10</t>
  </si>
  <si>
    <t>IND11</t>
  </si>
  <si>
    <t>IND12</t>
  </si>
  <si>
    <t>IND13</t>
  </si>
  <si>
    <t>IND14</t>
  </si>
  <si>
    <t>IND15</t>
  </si>
  <si>
    <t>INTER1</t>
  </si>
  <si>
    <t>INTER2</t>
  </si>
  <si>
    <t>INTER3</t>
  </si>
  <si>
    <t>INTER4</t>
  </si>
  <si>
    <t>INTER5</t>
  </si>
  <si>
    <t>INTER6</t>
  </si>
  <si>
    <t>INTER7</t>
  </si>
  <si>
    <t>INER8</t>
  </si>
  <si>
    <t>INTER9</t>
  </si>
  <si>
    <t>INTER10</t>
  </si>
  <si>
    <t>INTER11</t>
  </si>
  <si>
    <t>INTER12</t>
  </si>
  <si>
    <t>INTER13</t>
  </si>
  <si>
    <t>INTER14</t>
  </si>
  <si>
    <t>INTER15</t>
  </si>
  <si>
    <t>Contain(IND)</t>
  </si>
  <si>
    <t>Contain(INTER)</t>
  </si>
  <si>
    <t>Direct(IND)</t>
  </si>
  <si>
    <t>Diff(IND)</t>
  </si>
  <si>
    <t>Diff(INTER)</t>
  </si>
  <si>
    <t>Direct(INTER)</t>
  </si>
  <si>
    <t>Express(IND)</t>
  </si>
  <si>
    <t>Express(INTER)</t>
  </si>
  <si>
    <t>Consist(IND)</t>
  </si>
  <si>
    <t>Consist(INTER)</t>
  </si>
  <si>
    <t>Context(IND)</t>
  </si>
  <si>
    <t>Context(INTER)</t>
  </si>
  <si>
    <t>Rely(IND)</t>
  </si>
  <si>
    <t>Rely(INTER)</t>
  </si>
  <si>
    <t>Interest(IND)</t>
  </si>
  <si>
    <t>Interest(INTER)</t>
  </si>
  <si>
    <t>1. Friend
2. Aspiring polyglot
3. Aspiring illustrator
4. Sister
5. Spouse
6. Daughter
7. Daughter-in-law
8. Worker
9. Slave
10. Karaoke singer
11. Government affairs specialist
12. Someone who likes doing chores
13. Singaporean
14. Chinese speaker
15. Millennial
16. Christian
17. Church member
18. Someone who prays
19. Good person by God's grace
20. Mandopop lover</t>
  </si>
  <si>
    <t>29</t>
  </si>
  <si>
    <t/>
  </si>
  <si>
    <t>Chinese</t>
  </si>
  <si>
    <t>Christian</t>
  </si>
  <si>
    <t>Government affairs specialist</t>
  </si>
  <si>
    <t>2</t>
  </si>
  <si>
    <t>I am someone who is empathetic, listener, kind-hearted, optimistic, relatable, friendly, motivated, self-driven, disciplined, stubborn, fixated, happy, free-spirited, blissful, precious, thrifty, idea driven, respectful, objective, technical</t>
  </si>
  <si>
    <t>35</t>
  </si>
  <si>
    <t>Taoist</t>
  </si>
  <si>
    <t>Tech</t>
  </si>
  <si>
    <t>6</t>
  </si>
  <si>
    <t>teacher. educator. wife. daughter. child. friend. member. mother. neighbour. passenger. 
citizen. woman. person. living thing. human. companion. employee. customer. housewife.  helper.</t>
  </si>
  <si>
    <t>52</t>
  </si>
  <si>
    <t>Christiantiy</t>
  </si>
  <si>
    <t>teacher</t>
  </si>
  <si>
    <t>0</t>
  </si>
  <si>
    <t xml:space="preserve">a man; a curious person; a thinker; a Chinese Singaporean; a human being sitting on a chair;
an explorer of new ideas; someone who gets things done; a person who sees the big picture; wondering what this is about; an able-bodied person;
a person who can be restless; a person who thinks a lot; a person who cares about his friends and family; a person who feels gets bored with more of the same;
a software engineer; a slim person; a person with hair covering his ears; a person who is careful with his money; an only son 
</t>
  </si>
  <si>
    <t xml:space="preserve">Chinese </t>
  </si>
  <si>
    <t xml:space="preserve">Agnostic </t>
  </si>
  <si>
    <t>Software Engineer</t>
  </si>
  <si>
    <t xml:space="preserve">1) Independent
2) Strong willed
3) compassionate
4) Objective
5) Rational
6) emotional
7) abled
8) opinionated
9) strong
10) anxious
11) health
12) forceful
13) compromise
14) alive
15) ability to think
16) emphatic
17) Mood swings
18) angry
19) disappointed
20) happy 
</t>
  </si>
  <si>
    <t>53</t>
  </si>
  <si>
    <t>Nil</t>
  </si>
  <si>
    <t>work</t>
  </si>
  <si>
    <t xml:space="preserve">girl, student, chef, waitress, kitchen assistant, sister, friend, child, homebody, singer, pianist, runner, cook, baker, old, granddaughter, volunteer, teacher, tired, different </t>
  </si>
  <si>
    <t>27</t>
  </si>
  <si>
    <t>chinese</t>
  </si>
  <si>
    <t>christian</t>
  </si>
  <si>
    <t>student</t>
  </si>
  <si>
    <t>1.  i am human being
2.  i am singaporean
3.  i am male
4.  i am married with 1 daughter
5.  i have completed NS
6.  i am a accountant
7.  i am iso system auditor
8.  i stay at Singapore Sengkang neighbourhood
9.  i like play table tenis
10.i like swimming
11. i have 5 siblings
12. i like to eat chicken rice
13. i like to go window shopping
14. i have a christian name call chris
15. i am a free thinker
16. i like to go tours
17. i dont like gossip
18. i am a community volunteer help Senior in my neithbourhood
19. i dont like to eat beef
20. i like to wear black or blue colour shirts</t>
  </si>
  <si>
    <t>67</t>
  </si>
  <si>
    <t>free thinker</t>
  </si>
  <si>
    <t>accountant</t>
  </si>
  <si>
    <t>4</t>
  </si>
  <si>
    <t xml:space="preserve">I am a girl
I am a student
I am a daughter
I am a grandchild
i am a tutor
I am a coach
I am a independent
I am a workaholic
I am food lover
i love to cook
I love adventure
I play music instruments
i play sports
I do martial arts
I am studying communications 
I am studying psychology
I am a traveler
I like to explore new things 
I like to film
I like to take photos
  </t>
  </si>
  <si>
    <t>21</t>
  </si>
  <si>
    <t>Buddhist</t>
  </si>
  <si>
    <t>Student</t>
  </si>
  <si>
    <t>14</t>
  </si>
  <si>
    <t>i am an accountant
i am a father and husband
i am semi retired
i am a volunteer with silver generation office
i am a survivor
i am a smart person with high IQ and EQ
i am a dependable person 
i am trustworthy
i am a fan of classical music
i am a traditionalist
i am a saver
i am a healthy and fit person despite my age
i am a loyal friend
i am a person who catches up with technology
i am interested in geopolitical events
i am a food enthusiast
i am not good looking
i am grateful to the country for nurturing me to what i am today
i love to travel
i am an avid reader</t>
  </si>
  <si>
    <t>58</t>
  </si>
  <si>
    <t>adjunct lecturer</t>
  </si>
  <si>
    <t xml:space="preserve">a fighter, an explorer, a traveler, someone trying to find stable ground, an animal lover, sweet tooth, sandwich generation, a christian, humble, emotional, likes cooking, likes going to the gym, nature-lover, introvert, organised / detailed, survivor </t>
  </si>
  <si>
    <t>43</t>
  </si>
  <si>
    <t xml:space="preserve">Jobseeker </t>
  </si>
  <si>
    <t>I am calm. I am up early today. I am creative. I am a listener. I am a speaker. I am ready. I am fulfilled. I am enlightened. I am colourful. I am running out of words because it is always hard to describe myself. I am enjoying dull thoughts today. I am at a loss for words. I am at peace. I am distracted by the voices in the next room and the different alignment of this keyboard from mine. I am looking forward to lunch today. I am a late-sleeper. I am a walker. I am unique. I am an individual. I am a dreamer.</t>
  </si>
  <si>
    <t>39</t>
  </si>
  <si>
    <t>Free thinker</t>
  </si>
  <si>
    <t>Freelance writer / gig worker</t>
  </si>
  <si>
    <t>3</t>
  </si>
  <si>
    <t>A medic
An NSman
A male
A happy person
A son
A boy
A bespectacled person
Someone who needs to shave often
Someone who likes music
Someone who likes movies
A degree holder
A brother
A youth volunteer
A dreamy person
An expressive person
A foodie
A frugal person
A chorister
Someone who wonders why people smoke
Someone who wonders why people vape
A</t>
  </si>
  <si>
    <t>30</t>
  </si>
  <si>
    <t>Youth Facilitator</t>
  </si>
  <si>
    <t>10</t>
  </si>
  <si>
    <t>1) Lost and seeking for a bigger purpose
2) Overwhelmed
3) Trying to be a good friend.
4) Quiet and introverted at times 
5) Outspoken when I need to be 
6) Mistrustful 
7) Persistent
8) Loyal to a fault 
9) Protective 
10) Tired 
11) Anxious
12) Compassionate
13) Easily angered 
14) Frustratingly obsinate 
15) Avoidant 
16) Trying to be as kind as I can be 
17) Introspective 
18)  Resourceful 
19) Independent 
20) Smart</t>
  </si>
  <si>
    <t>33</t>
  </si>
  <si>
    <t>Agnostic</t>
  </si>
  <si>
    <t>Volunteer and Programme Manager</t>
  </si>
  <si>
    <t>1</t>
  </si>
  <si>
    <t>1) i am me, and each year is a layer with some additions and losses. I think you can't be a former you once you have learned to fear loss or understood its gravity, but it also makes cherishing what exists and stay even more poignant and sweet. It makes the ordinary rich. 2) I am part of many before me who have their own stories and universes. 3) I am just as basic as the other, and in that basicness there is a relatability even if the other is exceptional. 4) It makes me feel human. 5) I am i don't know what to type to describe "who am i?" but i love this use of "siapa nama kamu?" by the Singapore museum "what's your name?" to personify nations/singapore and its many iterations and names across time; tumasik, temasik, Singapura, cinapore, etc. Following this thread, by identity, 6) i am chinese and question my chineseness as a 
nanyang/overseas chinese", 7) I am catholic but question my religion by its practice and inheritance; 8) I am a sister but question my position as older /young since my sister and I are twins how do we rank ourselves?; 9) I was a teacher but am I still one forever to my students?; 10) I was a colleague but what happens when i leave a workplace, am i a colleague or a friend? 11) I was a friend but what happens when the friendship ends but the feelings around it does switch off just like that? 12) I am learning to cherish what's before me and learning how to show it; 13) I huh? I am a singaporean; 14) was a student, now a part of the cog in the capitalistic system; 15) I don't know how to identify more "i"s; confused?; 16) I am always changing? is there a fixed i?; 17) I am a caregiver and one thing i learn is there is no future, there is only the now and how i choose to live it; 18) I am grateful for simple things, like the wind and the sun and the smell of rain; 19) I am happy to be alive at this time in history; 20) I am here and it is good enough.</t>
  </si>
  <si>
    <t>31</t>
  </si>
  <si>
    <t>Catholic</t>
  </si>
  <si>
    <t xml:space="preserve">Survey Questionnaire Designer </t>
  </si>
  <si>
    <t xml:space="preserve">I received 4 years of education in a military band, playing the trombone. </t>
  </si>
  <si>
    <t>My name is Eureka and I am a introvert who don't feel comfortable when meeting new people for the first time as I don't trust strangers both in person and online until I meet them and chat with them for several times for me to determine if they really want to be my friend or want to build long term relationship or just transactional relationship which I enquire about their services or goods and then stop contact with each other. As there are many strangers with ulterior motives like cheating others' money or have one night stand with girls and don't care if their partner got pregnant or infected with sexually transmitted illnesses. I feel there is a need to meet the new friend a few times to gain trust with each other before proceeding to be in long term relationship with them.</t>
  </si>
  <si>
    <t>38</t>
  </si>
  <si>
    <t>Christianity</t>
  </si>
  <si>
    <t>Retail Assistant</t>
  </si>
  <si>
    <t>1. A woman
2. A human
3. A career woman
4. A married woman
5. A confident person
6. A free-thinker
7. A Singaporean
8. A Westie
9. A sociable person
10. Someone who loves to write
11. An ex-dancer
12. A content creator
13. A multi-tasker
14. A leader
15. Hardworking person
16. Thrifty person
17. Someone who loves smoothies 
18. Someone who can't cook
19. Someone who's constantly happy
20. Someone who loves aerial</t>
  </si>
  <si>
    <t>36</t>
  </si>
  <si>
    <t>Free Thinker</t>
  </si>
  <si>
    <t>Learning and Development Specialist</t>
  </si>
  <si>
    <t>2 years</t>
  </si>
  <si>
    <t>1. Lost in life
2. Student
3. Trying their best
4. A human
5. Constantly changing
6. Fickle
7. Finding their way
8. A person experiencing fleeting emotions
9. A person guided by feelings sometimes
10. Someone who likes good food
11. Someone who likes high places
12. Someone who enjoys playing video games
13. Alive and trying to live
14. Trying to have fun
15. Wants to explore new places
16. Trying to live up to his name
17. Thinks too much
18. Nervous guy
19. An advocate for himself
20. Wants to validate own existence</t>
  </si>
  <si>
    <t>24</t>
  </si>
  <si>
    <t>NA</t>
  </si>
  <si>
    <t>Studying</t>
  </si>
  <si>
    <t>9</t>
  </si>
  <si>
    <t xml:space="preserve">I am 30, I am a woman, I am happy, I am a daughter, I am at peace, I am relaxed. I am a yogi. I am a Christian. I am a tutor.  I am a foodie. I am a sports lover. I am adventurous. I am hopeful. I am Chinese. I am a Singaporean.  I am a family-oriented. I am afraid of pets but I like them. I am a nature person. I am an outdoors person. I enjoy exploring different places. </t>
  </si>
  <si>
    <t>Tutor</t>
  </si>
  <si>
    <t xml:space="preserve">I am responsible.
I concern about how others think. 
I prefer listening than answering.
I prefer to be in a with peoples than alone.
I like to be in a less crowded place.
I like to follow the latest trend.
I like to travel overseas.
I like to shop for more attractive deal.
I enjoyed myself with good music.
I am introvert.
I comfortable with sharing depend on the person vibe.
I am a person who likes to sing.
I am interested to learn new thing.
I am more on a textbook person.
I like to break the ice with people.
I prefer to have music around me than in silence environment. 
I am trying to become a better person.
I like to make myself occupied with things.
I like to plan things ahead and in advance.
I am organized in my schedule.
</t>
  </si>
  <si>
    <t>Buddhism</t>
  </si>
  <si>
    <t>Admin</t>
  </si>
  <si>
    <t xml:space="preserve">A loving parent. A reliable sibling. Independent. Don't like to socialize too much with strangers. A trusted friend. A good listener. Can be short-tempered especially seeing something which is injusty, not social norm. Don't like people who are inconsiderate.  uncivilise. Like clean and simple surroundings. Feeling stress if can't completed a task in a given time. Unable to accept critisizim. </t>
  </si>
  <si>
    <t>59</t>
  </si>
  <si>
    <t>Casual worker</t>
  </si>
  <si>
    <t>Granddaughter.
Not good enough.
I am someone who needs to work on herself. 
Somewhat still quite blessed despite my life not going exactly smooth.
Daughter.
Lacking.
Less accomplished than I wish I was.
Overthinker.
Not doing enough.
Struggling.
Mostly stressed the past few years.
Overwhelmed sometimes.
Different - and I wish I was much more similar to my peers.
Tired.
Someone who enjoys some nice tea accompanied with good music!
A lover of good food.
Selective.
Mostly self-dependent.
Quite a perfectionist - wish I wasn't wired like that.
Objectively rational but wish I could be less emotional.</t>
  </si>
  <si>
    <t>Taoism</t>
  </si>
  <si>
    <t>Real estate agent</t>
  </si>
  <si>
    <t xml:space="preserve"> unique
diffferent
caring
helpful
foodie
dependable
reliable
forgiving
kind
easy going
filial
thoughtful
mom
daughter
wife
sister
friend
fun loving
resourceful
patient
normal</t>
  </si>
  <si>
    <t>50</t>
  </si>
  <si>
    <t>housewife</t>
  </si>
  <si>
    <t>I am Valerie, I am who I am, I am a Singaporean, I enjoy music, I am a contented person, I am a Christian, I am free, I am a girl, I am a quiet person, I am happy to be here, I am a daughter, I am a social worker, I am a sister, I am Chinese, I enjoy reading, I prefer chinese songs, I am responsible, I am a foodie, I am creative, I am in my 20s</t>
  </si>
  <si>
    <t>Social Worker</t>
  </si>
  <si>
    <t>single, lonely, creative, happy, sad, unique, idealistic, imaginative, egoistic, needy, unstructured, reactive, tired, multi-dimensional, everywhere, people-oriented, punctual, adaptable, linguist, private</t>
  </si>
  <si>
    <t>christianity</t>
  </si>
  <si>
    <t>1. I am a girl.
2. I like to listen to music.
3. I love nature and going to different places to hike, especially with my friends.
4. I am quite an introvert.
5. I think that life is unfair.
6. I avoid doing things alone especially in public.
7. I am someone who believes that when a person is born, their life is already pre-determined but they can change it.
8. I like to not be serious and like situations where it is more humourous.
9. I like to solve problems.
10. I am quite a stubborn person.
11. I do not like to spend money and am quite frugal.
12. I am not a very touchy person.
13. I would like to go adventuring alone and be comfortable with it.
14. I think that I am quite weak minded and often do not continue tasks.
15. I want to be a data scientist in the future.
16. I am a very simple minded person.
17. I would rather live in a countryside than in a city.
18. I like to produce songs and make instrumentals of songs from scratch.
19. I am quite open-minded to things.
20. I am quite lazy.</t>
  </si>
  <si>
    <t>8</t>
  </si>
  <si>
    <t>I am a working mother with 3 kids.
I have worked continuously for 31 years.
I felt loved by my husband and father.
I am working towards freedom in life.
I want to travel the world.
I have integrity.
I am honest and direct, which make some people uncomfortable.
I love food and often have cravings.
I try to make things easier for others.
I like novelty and variety.
I want to be a free soul ultimately.
I need job security which provides me with financial security.
I see money as a means not an end.
I see work as transactional and only a source of living.
I don't really believe in investing in friendship.
I think greed and loneliness are the 2 major reasons for people being scammed.
I believe human nature never changes.
I am lucky in love but not at work.
I am not a team player and that is probably why none of my bosses likes me.</t>
  </si>
  <si>
    <t>Civil Servant</t>
  </si>
  <si>
    <t>introverted, boring, intellectually curious, quiet, worrisome, hopeful, optimistic, lazy, hardworking, procrastinating, contradicting, curious, helpful, trustworthy, disappointed, alone, anxious, detailed, loyal, patriotic</t>
  </si>
  <si>
    <t>Graduate</t>
  </si>
  <si>
    <t>caring
compassionate
kind
responsible
honest
open-minded
patient
respectful
peace-loving
curious
adventurous
humble
kind
motivated
honest
calm
persistent
hard-working</t>
  </si>
  <si>
    <t>26</t>
  </si>
  <si>
    <t>Events Coordinator</t>
  </si>
  <si>
    <t>puzzled, nobody, everybody, anything, human, present, alien, complex, better at looking at art than drawing them, trader, enjoy music, many different things, test different things, hacker, wearer of many hats, an awareness in infinite space, reader, trying to figure it all out, making things happen, winner</t>
  </si>
  <si>
    <t>28</t>
  </si>
  <si>
    <t>systems analyst</t>
  </si>
  <si>
    <t xml:space="preserve">1. I am a creative person.
2. I am a Singaporean Chinese.
3. I am a coach.
4. I am a dancer.
5. I am a parkour practitioner.
6. I am a free-agent.
7. I am a designer.
8. I am an aspiring comedian.
9. I am a human being.
10. I am a good listener.
11. I am a reliable person.
12. I am a heterosexual male.
13. I am a fan of South-east Asian flavours.
14. I am a film buff.
15. I am an ENTP.
16. I am an agnostic atheist.
17. I am a curious learner.
18. I am an artist of life.
19. I am a multipotentialite.
20. I am a player of the universe.
</t>
  </si>
  <si>
    <t>Agnostic Atheist (No religion)</t>
  </si>
  <si>
    <t>Coach and Designer</t>
  </si>
  <si>
    <t>Age</t>
  </si>
  <si>
    <t>Gender</t>
  </si>
  <si>
    <t>Disability</t>
  </si>
  <si>
    <t>Dis-Other</t>
  </si>
  <si>
    <t>G-Other</t>
  </si>
  <si>
    <t>Race</t>
  </si>
  <si>
    <t>Religion</t>
  </si>
  <si>
    <t>Work</t>
  </si>
  <si>
    <t>Education</t>
  </si>
  <si>
    <t>Edu-Other</t>
  </si>
  <si>
    <t>Music Title</t>
  </si>
  <si>
    <t>Music Years</t>
  </si>
  <si>
    <t>Silence</t>
  </si>
  <si>
    <t>Western</t>
  </si>
  <si>
    <t>SSC</t>
  </si>
  <si>
    <t>YSC</t>
  </si>
  <si>
    <t>Transgender</t>
  </si>
  <si>
    <t>Non-binary / non-conforming</t>
  </si>
  <si>
    <t>Female</t>
  </si>
  <si>
    <t>Male</t>
  </si>
  <si>
    <t>Prefer not to say</t>
  </si>
  <si>
    <t>Prefer to self-describe</t>
  </si>
  <si>
    <t>Yes</t>
  </si>
  <si>
    <t>No</t>
  </si>
  <si>
    <t>No schooling completed</t>
  </si>
  <si>
    <t>Primary or elementary school</t>
  </si>
  <si>
    <t>Secondary or middle school</t>
  </si>
  <si>
    <t>Higher secondary, high school, or further education (e.g., A-levels, BTEC, etc.)</t>
  </si>
  <si>
    <t>College or university</t>
  </si>
  <si>
    <t>Postgraduate degree (e.g., postgraduate graining, Master's or Doctoral degree)</t>
  </si>
  <si>
    <t>Other (please describe)</t>
  </si>
  <si>
    <t>Non-musician</t>
  </si>
  <si>
    <t>Music-loving non-musician</t>
  </si>
  <si>
    <t>Amateur musician</t>
  </si>
  <si>
    <t>Serious amateur musician</t>
  </si>
  <si>
    <t>Semi-professional musician</t>
  </si>
  <si>
    <t>Professional musician</t>
  </si>
  <si>
    <t>C-Music Years</t>
  </si>
  <si>
    <t>C-Gender</t>
  </si>
  <si>
    <t>PreIND</t>
  </si>
  <si>
    <t>PreINTER</t>
  </si>
  <si>
    <t>PreDiff</t>
  </si>
  <si>
    <t>PreContain</t>
  </si>
  <si>
    <t>PreDirect</t>
  </si>
  <si>
    <t>PreExpr</t>
  </si>
  <si>
    <t>PreConsist</t>
  </si>
  <si>
    <t>PreContext</t>
  </si>
  <si>
    <t>PreRely</t>
  </si>
  <si>
    <t>PreInt</t>
  </si>
  <si>
    <t>PostIND</t>
  </si>
  <si>
    <t>PostINTER</t>
  </si>
  <si>
    <t>PostTST</t>
  </si>
  <si>
    <t>PreTST</t>
  </si>
  <si>
    <t>PostDiff</t>
  </si>
  <si>
    <t>PostContain</t>
  </si>
  <si>
    <t>PostDirect</t>
  </si>
  <si>
    <t>PostExpr</t>
  </si>
  <si>
    <t>PostConsist</t>
  </si>
  <si>
    <t>PostContext</t>
  </si>
  <si>
    <t>PostRely</t>
  </si>
  <si>
    <t>PostInt</t>
  </si>
  <si>
    <t>PreSSC-Avg</t>
  </si>
  <si>
    <t>PreYSC-Avg</t>
  </si>
  <si>
    <t>PostSSC-Avg</t>
  </si>
  <si>
    <t>PostYSC-Avg</t>
  </si>
  <si>
    <t>TST-IND</t>
  </si>
  <si>
    <t>TST-INTER</t>
  </si>
  <si>
    <t>I am someone who is highly responsive (D), 
self-driven (D), 
harmonious (D), 
empathic (D), 
kind hearted (D), 
listener (D), 
motivated (D), 
chill (D), 
excited (D), 
organised (D), 
fun loving (D), 
introverted (D), 
dynamic (D), 
caring (D), 
assertive (D), 
disciplined (D), 
time maximiser (D), 
boring (D), 
happy (D), 
delighted (D)</t>
  </si>
  <si>
    <t>A student of life (T); 
a guy (T); 
a Singaporean (T); 
a person of Chinese descent (T); 
a lover of history (D); 
a skeptic (D); 
a curious person (D); 
somehow who likes to savour the moment (D); 
a software engineer (T); 
a thinker (D);
someone struggling to list so many responses (D); 
someone sitting a table (D); 
a member of my family (T); 
someone close to his friends (D); 
alive (D); 
a bespectacled person (D); 
wondering what's this all about (D); 
someone who can be quiet (D); 
someone who likes to find new ways of doing things (D); 
a person who is usually late (D)</t>
  </si>
  <si>
    <t>1. You are a unique individual with your own thoughts, experiences, and emotions. (D)
2. You are a collection of your past experiences and future aspirations. (D)
3. You are a person constantly evolving and growing. (T)
4. You are the sum of your choices and actions. (D)
5. You are a reflection of the people and environments that have shaped you. (T)
6. You are the protagonist of your own story. (D)
7.You are a mystery, even to yourself. (D)
8. You are someone seeking purpose and meaning in life. (D)
9. You are a complex combination of biology, psychology, and sociology. (D)
10. You are a soul on a journey through life. (D)
11. You are an intersection of your physical body and your inner self. (D)
12. You are a child of the universe. (T)
13. You are a manifestation of your beliefs and values. (D)
14. . You are an individual with strengths, weaknesses, and everything in between. (D)
15. You are the one who asks this question, seeking deeper understanding. (D)
16. You are the present moment, ever-changing and fluid. (D)
17. You are the embodiment of your passions and dreams. (D)
18.You are a member of a larger community and society. (T)
19. You are a unique thread in the fabric of existence. (D)
20. You are a being with endless potential. (D)</t>
  </si>
  <si>
    <r>
      <t xml:space="preserve">I am a girl (T)
I am a student (T)
I am a tutor </t>
    </r>
    <r>
      <rPr>
        <sz val="12"/>
        <color theme="1"/>
        <rFont val="Aptos Narrow"/>
        <scheme val="minor"/>
      </rPr>
      <t>(T)</t>
    </r>
    <r>
      <rPr>
        <sz val="12"/>
        <color theme="1"/>
        <rFont val="Aptos Narrow"/>
        <family val="2"/>
        <scheme val="minor"/>
      </rPr>
      <t xml:space="preserve">
I am an instructor (T) 
I am a food lover (D)
I am a traveler (D)
I am a workaholic (D)
I am a daughter (T)
I am a granddaughter (T)
I am a driver (D)
I am a independent (D) 
I am brave (D)
I am a adventurer (D) 
I am self employed (D)
I am my own motivator (D)
I am a coach (T)
I am loveable (D)
I am sport person (D)
I am a music person (D)
I am my own boss (D)
</t>
    </r>
  </si>
  <si>
    <t>Woman (T). 
Wife (T). 
Child (T). 
Christian (T). 
Human (T). 
Living creature (T). 
Survivor (T). 
Planner (D). 
Justifier (D).
Thinker (D). 
Evaluator (T). 
Jogger (T). 
Puzzle addict (T). 
Young senior (T). 
Retiree (T). 
Partner (T). 
Mother (T). 
Companion (T). 
Cyclist (T). 
Housewife (T).</t>
  </si>
  <si>
    <t>I am a seeker of knowledge and truth. (D)
I am an artist expressing myself through creativity. (D)
I am a compassionate soul striving to make a difference. (D)
I am a lifelong learner, constantly evolving. (T)
I am a dreamer with a passion for adventure. (D)
I am a caregiver who loves to nurture and support others. (T)
I am a friend who values loyalty and connection. (T)
I am a writer, weaving stories from my imagination. (T)
I am a thinker, always pondering life's mysteries. (D)
I am a survivor who has overcome many challenges. (D)
I am a lover of nature and the great outdoors. (D)
I am a musician, sharing my emotions through melodies. (T)
I am a teacher, guiding others on their journeys. (T)
I am an explorer, curious about the world around me. (T)
I am a healer, helping others find peace and well-being. (T)
I am a visionary, dreaming of a better future. (D)
I am an advocate for justice and equality. (D)
I am a mentor, inspiring and encouraging growth. (T)
I am a spiritual being on a human journey. (T)
I am a unique individual with a story all my own. (D)</t>
  </si>
  <si>
    <t>A girl, (T)
student, (T) 
daughter, (T)
aspiring occupational therapist, (T)
chef, (T)
baker, (T)
friend, (T)
granddaughter, (T)
painter, (T)
singer, (T)
pianist, (T)
guitarist, (T)
sister, (T)
child, (T)
waitress, (T)
teacher, (T)
kitchen assistant, (T)
poor, (D)
cyclist, (T)
runner (T)</t>
  </si>
  <si>
    <t xml:space="preserve">I am already at the final stage of my life (D)
I am an experienced professional in Finance and Accounting (T)
I am someone who likes to contribute to society at this stage of my life (T)
I am a father, a husband, a son, and a sibling (T)
I am a semi-retiree with little stress (T)
I am a person who is increasingly interested in keeping my fitness (D)
I am a volunteer (T)
I am a adjunct lecturer (T)
I am a person with plenty of time (D)
I am a healthy person (D)
I am at peace with my past accomplishments (D)
I am interested in the events happening around the world (D)
I am a rich person (D)
I am a classical music fan (T)
I am both traditional and modern in my thinking (D)
I am a meticulous person (D)
I am a very good administrator (T)
I am a good planner and organiser (D)
I am a person with good diplomatic skills (D)
I am assertive and confident (D)
</t>
  </si>
  <si>
    <t>I am dith. (T)
I am someone in this big world. (T)
I am human. (T)
I am still alive. (D) 
I am not interested in Mondays. (D)
I am a night owl. (D)
I am not an early riser. (D)
I am someone who hates aeroplanes, yet I love to travel. (D)
I am not rich but I want to be rich, but I don't know how to get there. (D)
I am tired of the rat race. (D)
I am a forever learner. (T)
I am a writer. (T)
I am a dreamer. (T)
I am in my own world sometimes. (D)
I am a collector. (T)
I am a foodie. (D)
I am someone who enjoys new experiences. (D)
I am not a thrill seeker. (D)
I am a gamer. (T)
I am still a kid at heart. (T)</t>
  </si>
  <si>
    <t>A son (T)
A medic (T)
An NSmen (T)
Part of my NS Battalion (T)
An SMU alumni (T)
Someone who likes to eat (D)
Someone who likes to sleep (D)
Someone who likes to watch Netflix shows (D)
A male (T)
A Chinese (T)
A Singaporean (T)
A Singaporean Chinese (T)
A Chinese Singaporean (T)
A passionate youth (T)
A bespectacled person (D)
Someone who might have studied the "wrong" major in university (D)
A jack-of-all-trades (D)
A corporal (T)
Someone who likes to be myself (D)
Someone who is overweight (D)</t>
  </si>
  <si>
    <t>Introspective (D)
Thinker (D)
Learner (D)
Emotionally sensitive person (D)
Practising stoic (D)
Smart (D)
Kind (D)
Independent (D)
Resourceful (D)
Brave (D)
Conscientious (D) 
Curious about the world (D)
Resilient (D)
Anxious (D)
Insecure sometimes (D)
Resistant to changes (D)
Organised (D)
Impatient (D)
Avid foodie (D)
Loves coffee, Tea, craft beer. (D)</t>
  </si>
  <si>
    <t>I am a person first and foremost, (T)
a daughter, (T)
sister, (T)
caregiver, (T)
employee, (T)
part of my community, (T)
granddaughter, (T)
niece, (T)
friend, (T)
responsible, (D) 
dutiful, (D)
principled, (D) 
like poetry, (D)
reading, (D)
writing, (D)
aunty, (T)
struggles with generosity / charity of mind and grace and judgement. (D)
Like people with integrity, honor and empathy. (D)
Hope for more equality in my country and (D)
feel responsible to build a better future. (D)</t>
  </si>
  <si>
    <t>1. A human (T)
2. A lady (T)
3. A working adult (T)
4. A public officer (T)
5. A content creator (T)
6. A happily married woman (T) 
7. A childless woman (T)
8. A Singaporean (T)
9. A happy person (D)
10. An achiever (D)
11. A relatable friend (T)
12. A Westie (D)
13. An ex-dancer (T)
14. A wellness enthusiast (D)
15. A beauty junkie (D)
16. A person who tries to be better everyday (D)
17. An extrovert (D)
18. A productive person (D)
19. A petite lady (D)
20. Someone who likes wearing heels (D)</t>
  </si>
  <si>
    <t>Brown</t>
  </si>
  <si>
    <t>TGTBTU</t>
  </si>
  <si>
    <t>Taylor</t>
  </si>
  <si>
    <t>WFH</t>
  </si>
  <si>
    <t>There was no music.</t>
  </si>
  <si>
    <t>There seems to be no sound</t>
  </si>
  <si>
    <t>there is no sound, can hear myself typing and a bit of whisking sound and aircon sound</t>
  </si>
  <si>
    <t>emptiness, peace with own thoughts and background sounds that can be heard through the headphones, an inaudible barrier to keep me in my own sphere and away from others when I want to be alone.</t>
  </si>
  <si>
    <t>Because of how deafening the white noise was earlier, the lack of sound in this piece was especially loud/apparent.</t>
  </si>
  <si>
    <t>No audio was heard (no sound).</t>
  </si>
  <si>
    <t>No sound detected</t>
  </si>
  <si>
    <t>There was no sound at all for the first 1 min 4 seconds</t>
  </si>
  <si>
    <t xml:space="preserve">There is nothing in this piece of music. 
</t>
  </si>
  <si>
    <t>clear silence.</t>
  </si>
  <si>
    <t>Noisy, chaotic, crowded, feels like people in constant motion, unpleasant, evokes feelings of work, stress and a mind that is unable to relax</t>
  </si>
  <si>
    <t>It sounds like the edge of a waterfall, but some distance away since the water sounds aren't that obvious</t>
  </si>
  <si>
    <t>Buzzing sound, maybe outside or in the plane, or waterfall</t>
  </si>
  <si>
    <t>bubbly, watery, fuzz, ducks, white noise, disarray, constant disagreement</t>
  </si>
  <si>
    <t xml:space="preserve">It's static/white noise and it played continuously without stopping. </t>
  </si>
  <si>
    <t>Ambient static noise, akin to the rushing water of a waterslide at a waterpark, or a waterfall.</t>
  </si>
  <si>
    <t>A car driving on the road or the highway in an average speed.</t>
  </si>
  <si>
    <t>Noisy background, like a constant fuzzy sound? Reminded me of the sound of airplanes taking off (in the movies). Later thought it sounded a bit like a radio being disconnected.</t>
  </si>
  <si>
    <t>This does not sound like music to me. It sounds like white noise that people listen to when they want to feel calm. It sounded like a river with a very strong current.</t>
  </si>
  <si>
    <t>at first listen, it sounds like waves. but as i listened on, it kind of resembles static. greyscale static on televisions. but then upon listening to it for a longer period, it does sound like waves along with the winds blowing, which is relaxing.</t>
  </si>
  <si>
    <t>Feels evil and dark (i.e. the sound of gunshots, high pitched tunes)</t>
  </si>
  <si>
    <t xml:space="preserve">western and walking, hot, sun, </t>
  </si>
  <si>
    <t xml:space="preserve">tribal, something coming, danger, animals, the wild, Africa, violence, </t>
  </si>
  <si>
    <t>cowboy western music, preempting a gun fight...  
music feels grand and broad, evokes a grand empty plain
a bit of tribal elements in the "flutes" part and the occasional chanting</t>
  </si>
  <si>
    <t xml:space="preserve">There is a sense of conviction and sombreness, almost like the night before a battlefield or a safari before it crescendos to action and movement. Reminds me of a series of wars, especially with the drum/timpani(?) and brass sounds? Feels like a fight song, or a song people use for running and motivation.  </t>
  </si>
  <si>
    <t>This music describes a prehistoric Jurassic forest, which there is dinosaurs walking, roaring, and stomping their feet, aerodactyl flying and making howling voices, and ancient dogs barking</t>
  </si>
  <si>
    <t>Creepy, countryside kind of music</t>
  </si>
  <si>
    <t>Tribal war cry getting people pumped up, ready to charge forward</t>
  </si>
  <si>
    <t>It brings to mind a safari where the animals are coexisting peacefully until the hunters arrive. After some animals are killed, the rest decide to relocate to another safari where life is happy again.</t>
  </si>
  <si>
    <t xml:space="preserve">cheeky, funny, mischievous, rural american gunslinging goldbar hauling cowboy </t>
  </si>
  <si>
    <t>It's romantic and catchy (i.e. the mention of Romeo/Juliet, prince/princess)</t>
  </si>
  <si>
    <t>pound, frogs, pop</t>
  </si>
  <si>
    <t xml:space="preserve">romantic wistful hopeful, reminds me of childhood when I still dreamt that everything would work out okay, makes me miss her older music </t>
  </si>
  <si>
    <t>I like this early taylor swift song.  nothing complicated (easy listening and pop feel) but very relatable to the teenage years of friendship, bonding, a little of romance, and dreaming.  good escape from the monotony of mugging for exams</t>
  </si>
  <si>
    <t>It is a coming of age song that has a bouncy rhythm and joyful beats but actually speaks of illicit passion and the desire to be us versus the world. It has hopeful tones to it because there is a thrill from forbidden, wild abandon. Slightly escapist and very idealistic but the yearn for an adventure and liberation is there.</t>
  </si>
  <si>
    <t>This a a romance song, reminds me of the Romeo and Juliet story, the girl is wooing and waiting for the boy and they want to be in the garden alone enjoy their date together, she is standing in the rain, waiting for the boy to come to her to rescue her</t>
  </si>
  <si>
    <t xml:space="preserve">Fairytale, romantic piece of music, escaping the reality and lead me to imagine where me and my partner will migrate to a new place </t>
  </si>
  <si>
    <t>It is a sad love song but also powerful to encourage people to chase their love despite the struggles</t>
  </si>
  <si>
    <t xml:space="preserve">It first reminds me of an old cowboy playing guitar in the American mid southwest. When the lyrics come about, I realise that it is modern Romeo and Juliet love story in which the female singer is determined to make the relationship works despite strong opposition from her father. </t>
  </si>
  <si>
    <t>joyful, cheerful, sang by some pop musician/singer, very familiar but not sure who it is</t>
  </si>
  <si>
    <t>China soldiers' parade marching contingents, during probably their National Day celebration.</t>
  </si>
  <si>
    <t>marching songs - sound like communist motivation song</t>
  </si>
  <si>
    <t xml:space="preserve">the opening started out well, like the kind of music to be played at the king's coronation but then i realise it's a communist song </t>
  </si>
  <si>
    <t>Procession, nationalistic, evoking strong nationalistic feelings</t>
  </si>
  <si>
    <t xml:space="preserve">This sounds like a National Anthem. I found it too irritating and disruptive. </t>
  </si>
  <si>
    <t>a welcoming jubilant music. uplifting.</t>
  </si>
  <si>
    <t>majestic patriotic china nationalistic songs</t>
  </si>
  <si>
    <t>an anthrm, coat of arms, camaraderie, united people</t>
  </si>
  <si>
    <t>choir/chorale, grand, triumphant, exultant</t>
  </si>
  <si>
    <t xml:space="preserve">Classical and grand royal anthem. It expresses patriotism, determination, and the will of its people. </t>
  </si>
  <si>
    <t>Music in a Kungfu show. People moving in stunts and doing martial arts, probably in a China monastery.</t>
  </si>
  <si>
    <t>hong kong drama song</t>
  </si>
  <si>
    <t xml:space="preserve">kungfu movies, jackie chan, jet li </t>
  </si>
  <si>
    <t>Grand entrance, majestic, deep bass, solid grounding, melodic flute</t>
  </si>
  <si>
    <t xml:space="preserve">I've heard this music in very old wuxia shows. This chinese orchestra style music evokes familiarity but I still do not enjoy listening to it, unless it's an opening to a shaolin performance. </t>
  </si>
  <si>
    <t>oriental music, maybe like an entrance/marching.</t>
  </si>
  <si>
    <t>suspense  and something is coming up and is like something grand</t>
  </si>
  <si>
    <t>wong fei hong. martial arms, lion dance, dragon dance, fighting</t>
  </si>
  <si>
    <t>chinese, grand, anticipatory, procession</t>
  </si>
  <si>
    <t>Grand and majestic introduction of a Chinese martial arts expert. It sounds righteous and expresses a confident strength.</t>
  </si>
  <si>
    <t>1: a human trying to create something behind his name (D)
2: quite the failure (D)
3: invisibly visible (D)
4: too daydreamer (D)
5: lost (D)
6: one who recognizes that your name doesn't give you your identity, it's up to you to create a person behind your name (D)
7: wandering (D)
8: thoroughly enjoys music (D)
9: wants autonomy and freedom (D)
10: anxious (D)
11: tries too hard to fit in (D)
12: tries too hard to do good (D)
13: and can't cope with failing (D)
14: floundering (D)
15: fatigued and sleepy very often (D)
16: loves gaming (D)
17: loves eating new foods (D)
18: loves exploring unexplored areas (D)
19: hates hassle and dirt (D)
20: surprisingly not afraid to get hands dirty (D)</t>
  </si>
  <si>
    <t>I am a woman, (T)
I am a daughter, (T)
I am 30, (D)
I am a Christian, (T)
I am a Capricorn, (T)
I am happy, (D)
I am alive, (D)
I am at peace, (D) 
I am Singaporean, (T) 
I am Chinese, (T)
I am a foodie, (D)
I am a yogi, (T)
I am healthy, (D)
I am well, (D)
I am whole, (D)
I am relaxed, (D)
I am a nature lover, (T)
I am a animal lover, (T)
I am a city dweller, (T)
I am a family person (T)</t>
  </si>
  <si>
    <t>I am a complex blend of experiences and emotions. (D)
I am constantly evolving and learning. (D)
I am someone who values authenticity and honesty. (D)
I am passionate about my interests and beliefs. (D)
I am introspective, often pondering life's deeper questions. (D)
I am resilient in the face of challenges. (D)
I am compassionate towards others and their struggles. (D)
I am driven by my goals and aspirations. (D)
I am someone who seeks meaning and purpose in everything I do. (D)
I am capable of great empathy and understanding. (D)
I am introspective, often reflecting on my actions and decisions. (D)
I am open-minded and willing to consider different perspectives. (D)
I am creative, finding inspiration in art, literature, and nature. (D)
I am someone who values kindness and generosity. (D)
I am curious about the world around me, always eager to learn. (D)
I am resilient, bouncing back from setbacks with renewed determination. (D)
I am someone who cherishes deep connections with others. (T)
I am committed to personal growth and self-improvement. (D)
I am someone who believes in the power of compassion and empathy. (D)
I am unique, with a story that continues to unfold. (D)</t>
  </si>
  <si>
    <t>Daughter. (T)
Real estate agent. (T)
Sister (T)
Grand-daughter. (T)
Responsible. (D)
Willing to see things through. (D)
Lazy. (D)
Kind. (D)
Caring. (D)
Lacking. (D)
Not good enough. (D)
Tired. (D)
Unhappy. (D)
Easygoing. (D)
Selective. (D)
A perfectionist. (D)
Less social than I wish I was. (D)
Wiser today, than I was one year ago. (D)
Someone who ties my achievements to my value and self-worth as a person. (D)
More negative than I wish I was. (D)</t>
  </si>
  <si>
    <t>Special (D)
 kind (D)
 loving (D)
 filial (D)
 I am loved by God .. (T)
I am a foodie (D)
I am bag collector (T)
I love the sea n sky (D)
I want to be brave (D)
I have lots of collection (D)
I am a hoarder (T)
I am sentimental (D)
I lam old school (D)
I am a mom (T)
I am a daughter (T) 
I am a wife (T)
I am prayerful (D) 
I am passerby  in this world (T)
I am  particular of my diet (D)
I am allergic to excerise (D)
I am tired to write so much I am (D)</t>
  </si>
  <si>
    <t>Female, (T)
Social Worker, (T)
daughter, (T)
sister, (T)
a friend, (T) 
empathetic, (D) 
shy, (D)
passionate, (D)
a foodie, (D)
someone who like music, (D)
likes nature, (D)
likes to travel to see the world, (D)
a child of God, (T)
sentimental, (D)
albino, (D)
a sunday school teacher, (T)
Singaporean, (T)
Chinese, (T)
animal-lover, (T) 
someone who likes to learn (D)</t>
  </si>
  <si>
    <t>student, (T)
entrepreneur, (T) 
son, (T)
partner, (T)
ceo, (T)
actor, (T)
nephew, (T)
cousin, (T)
brother, (T)
best friend, (T)
artiste, (T)
smart person, (D)
striver, (D)
fighter, (D)
imaginator, (D)
leader, (T)
team player, (T)
homeowner, (T)
mentor, (T)
grandchild (T)</t>
  </si>
  <si>
    <t>1. I'm a girl. (T)
2. I am an adventurous person who wants to try out many different things. (D)
3. I am often quite timid when it comes to social situations and depend on others a lot but I want to be more independent. (D)
4. I like rock music or rather music where it is played by real instruments. (D)
5. I am INFP. (D)
6. I am a very frugal person and likes to save money. (D)
7. Although I agree to small extent that the things that happen in our life is pre-determined, I still think that it is possible to change the script of your life. (D)
8. I like to sing karaoke but it's so expensive. (D)
9. I like to do blocks like Lego. (D)
10. I would like to go different countries of very different cultures and walk around their markets. (D)
11. I am someone difficult to get close to, so I'm very grateful for those who are close to me like my close friends and family. (D)
12. Money indeed brings me happiness because they can buy experiences as well as saves your time. (D)
13. I'm hot-tempered. (D)
14. I prioritise harmony and hope that everyone can be happy and get along well. (D)
15. I feel very happy when I'm able to help others even in the smallest way possible. (T)
16. I prefer tea over coffee. (D)
17. I love hiking but I'm scared of the monkeys and snakes attacking me. (D)
18. I grew up in quite a sheltered family and have always felt that I am not an adult yet. (T)
19. I love Chinese songs from 2000s and 2010s. (D)
20. I prefer situations where it feels light-hearted and not serious than being professional and business-y. (D)</t>
  </si>
  <si>
    <t>I want to be set free. (D)
I love to eat. (D)
I want to travel. (D)
Life is an experience to me. (D)
I am honest and candid. (D)
I have integrity. (D)
I see the value rather the price of things. (D)
I try to look at the strengths instead of weaknesses of others. (D)
I find answers to questions about life from Buddhism. (T)
I appreciate straightforward people like myself. (D)
I am brave because I am loved. (D)
I can be myself. (D)
I have mental resilience because I have life outside work. (D)
I am quite contented with life except that I could have done better in my career. (D)
I look forward to retirement. (D)
I don’t really care what others think of me. (D)
I love myself. (D)
I can be alone and not feel lonely. (D)
I try not to take things personally. (D)
I feel better after I get things off my chest. (D)</t>
  </si>
  <si>
    <t>smart, (D)
lazy, (D)
hardworking, (D)
stressed, (D)
tired, (D)
sad, (D)
angry, (D)
grateful, (D)
prepared, (D)
worried, (D)
hopeful, (D)
optimistic, (D)
pessimistic, (D)
conflicted, (D)
tense, (D)
introverted, (D)
procrastinating, (D)
valued, (D)
cherished, (D)
important (D)</t>
  </si>
  <si>
    <t>Kind (D)
compassionate (D)
caring (D)
patient (D)
hardworking (D)
determined (D)
responsible (D)
committed (D)
adventurous (D)
open-minded (D)
fair (D)
frugal (D)
curious (D)
humble (D)
creative (D)
friendly (D)
exciting (D)
mellow (D)
warm (D)
thoughtful (D)</t>
  </si>
  <si>
    <t>No idea (D)
An alien (T)
Effed up (D)
Strangely confused (D)
Rich (D)
Powerful (D)
Funny (D)
Curious (D)
Strong (D)
Intense (D)
Anything you want me to be (D)
A multi-millionaire (D)
An athlete (T)
A hustler (T)
Fast (D)
Smart (D)
A kid (T)
Citizen of the world (T)
Coffee addict (D)
Foodie (D)</t>
  </si>
  <si>
    <t>1. I am a human being made up of particles in the universe for a short period of time. (T)
2. I am an artist of life. (T)
3. I am a designer and coach. (T)
4. I am an agnostic atheist. (T)
5. I am a playful multipotentialite. (T)
6. I am a Singaporean Chinese. (T)
7. I am a self-aware person looking inwards and outward to understand myself. (D)
8. I am an positive ball of energy and hope. (D)
9. I am just a normal guy. (T)
10. I am not a conventionally good person. (D)
11. I am a dancer. (T)
12. I am a parkour practitioner. (T)
13. I am an aspiring stand-up comedian and jazz musician. (T)
14. I am a curious and open-minded learner and explorer of the universe (D)
15. I am a self-employed entrepreneur. (T)
16. I am a person who has range in expression and lenses to percieve the world. (D)
17. I am a lover of southeast-asian flavours. (D)
18. I am an Apple fanboy. (T)
19. I am a funny person. (D)
20. I am the product of the environment and influences I have been exposed to. (T)</t>
  </si>
  <si>
    <t>A divorcee, (T)
a Christian, (T)
a Singaporean, (T)
an explorer, (D)
a food lover, (D)
a traveler, (D)
a friend, (T)
an animal lover, (D)
nature lover, (D)
a gym enthusiast, (D) 
a rebel, (D)
detail-oriented, (D) 
emotional, (D)
a fighter, (D)
a worrier (D)
15</t>
  </si>
  <si>
    <t>My name is Eureka Koh, (T)
38 years old staying with my (T)
family in Marine Parade with (T)
my mother (T)
and sister. (T)
I enjoy sleeping, (D)
eating, (D)
window shopping, (D) 
online shopping and (D)
video games. (D)
My favourite foods are roti prata, (D)
satay, (D)
laksa and (D)
chicken rice (D). 
I play video games, (D)
do housekeeping and (D)
cook during my free time (D)
17</t>
  </si>
  <si>
    <t>I am a female. (T)
I am a Singaporean. (T)
I am quite a independent person. (D)
I am a devoted parent. (T)
I am a supportive friend. (T) 
I love reading during my free time. (D)
I enjoy cooking for my family. (T)
I like travelling to overseas with my family. (T)
I love trying local cuisine when I am in overseas. (D)
I also like nature. (D)
I find peace and inspiration in nature. (D)
I don't like my neighbourhood, it lacks of certain amenities and is always noisy. (D)
The neighbours are also unfriendly and inconsiderate. (D)
I find it stressful in this type of living condition. (D)
14</t>
  </si>
  <si>
    <t>1. Aspiring polyglot (T)
2. Spouse (T)
3. Church member (T)
4. Government affairs specialist (T)
5. Karaoke enthusiast (D)
6. Sister (T)
7. Daughter (T)
8. Daughter-in-law (T)
9. Someone who likes doing the chores (D)
10. Aspiring illustrator (T)
11. Singaporean Chinese (T)
12. Runner (T)
13. Big eater (D)
14. Friend (T)
15. Ex-public servant (T)
16. Homeowner (T)
17. Ex-Political Science student (T)
18. Someone good in English (D)
19. Instagram user (T)
20. Millennial (T)</t>
  </si>
  <si>
    <t>1. Friend (T)
2. Aspiring polyglot (T)
3. Aspiring illustrator (T)
4. Sister (T)
5. Spouse (T)
6. Daughter (T)
7. Daughter-in-law (T)
8. Worker (T)
9. Slave (T)
10. Karaoke singer (T)
11. Government affairs specialist (T)
12. Someone who likes doing chores (D)
13. Singaporean (T)
14. Chinese speaker (D)
15. Millennial (D)
16. Christian (T)
17. Church member (T)
18. Someone who prays (D)
19. Good person by God's grace (T)
20. Mandopop lover (T)</t>
  </si>
  <si>
    <t>I am someone who is empathetic, (D)
listener, (D)
kind-hearted, (D)
optimistic, (D)
relatable, (D)
friendly, (D)
motivated, (D)
self-driven, (D)
disciplined, (D)
stubborn, (D)
fixated, (D)
happy, (D)
free-spirited, (D)
blissful, (D)
precious, (D)
thrifty, (D)
idea driven, (D) 
respectful, (D)
objective, (D)
technical (D)</t>
  </si>
  <si>
    <t>teacher. (T)
educator. (T)
wife. (T)
daughter. (T) 
child. (T)
friend. (T)
member. (T)
mother. (T)
neighbour. (T) 
passenger. (T)
citizen. (T)
woman. (T)
person. (T)
living thing. (T)
human. (T)
companion. (T)
employee. (T)
customer. (T)
housewife. (T) 
helper. (T)</t>
  </si>
  <si>
    <t xml:space="preserve">a man; (T)
a curious person; (D)
a thinker; (D)
a Chinese Singaporean; (T)
a human being sitting on a chair; (D)
an explorer of new ideas; (D)
someone who gets things done; (D)
a person who sees the big picture; (D)
wondering what this is about; (D)
an able-bodied person; (T)
a person who can be restless; (D) 
a person who thinks a lot; (D)
a person who cares about his friends and family; (D)
a person who feels gets bored with more of the same; (D)
a software engineer; (T)
a slim person; (T)
a person with hair covering his ears; (D)
a person who is careful with his money; (T)
an only son (T)
19
</t>
  </si>
  <si>
    <t xml:space="preserve">1) Independent (D)
2) Strong willed (D)
3) compassionate (D)
4) Objective (D)
5) Rational (D)
6) emotional (D)
7) abled (D)
8) opinionated (D)
9) strong (D)
10) anxious (D)
11) health (D)
12) forceful (D)
13) compromise (D)
14) alive (D)
15) ability to think (D)
16) emphatic (D)
17) Mood swings (D)
18) angry (D)
19) disappointed (D)
20) happy (D)
</t>
  </si>
  <si>
    <t xml:space="preserve">girl, (T)
student, (T) 
chef, (T)
waitress, (T)
kitchen assistant, (T)
sister, (T)
friend, (T)
child, (T)
homebody, (T)
singer, (T)
pianist, (T)
runner, (T)
cook, (T)
baker, (T)
old, (D)
granddaughter, (T)
volunteer, (T)
teacher, (T)
tired, (D)
different (D) </t>
  </si>
  <si>
    <t>1.  i am human being (T)
2.  i am singaporean (T)
3.  i am male (T)
4.  i am married with 1 daughter (T)
5.  i have completed NS (T)
6.  i am a accountant (T)
7.  i am iso system auditor (T)
8.  i stay at Singapore Sengkang neighbourhood (T)
9.  i like play table tenis (D)
10.i like swimming (D)
11. i have 5 siblings (T)
12. i like to eat chicken rice (D)
13. i like to go window shopping (D)
14. i have a christian name call chris (D)
15. i am a free thinker (T)
16. i like to go tours (D)
17. i dont like gossip (D)
18. i am a community volunteer help Senior in my neithbourhood (T)
19. i dont like to eat beef (D)
20. i like to wear black or blue colour shirts (D)</t>
  </si>
  <si>
    <t xml:space="preserve">I am a girl (T)
I am a student (T)
I am a daughter (T)
I am a grandchild (T)
i am a tutor (T)
I am a coach (T)
I am a independent (D)
I am a workaholic (T)
I am food lover (D)
i love to cook (D)
I love adventure (D)
I play music instruments (D)
i play sports (D)
I do martial arts (D)
I am studying communications (T)
I am studying psychology (T)
I am a traveler (T)
I like to explore new things (D)
I like to film (D)
I like to take photos (D)
  </t>
  </si>
  <si>
    <t>i am an accountant (T)
i am a father and husband (T)
i am semi retired (T)
i am a volunteer with silver generation office (T)
i am a survivor (T)
i am a smart person with high IQ and EQ (D)
i am a dependable person (D)
i am trustworthy (D)
i am a fan of classical music (T)
i am a traditionalist (D)
i am a saver (T)
i am a healthy and fit person despite my age (D)
i am a loyal friend (T)
i am a person who catches up with technology (D)
i am interested in geopolitical events (D)
i am a food enthusiast (T)
i am not good looking (D)
i am grateful to the country for nurturing me to what i am today (T)
i love to travel (D)
i am an avid reader (T)</t>
  </si>
  <si>
    <t>a fighter, (T)
an explorer, (T) 
a traveler, (T)
someone trying to find stable ground, (D)
an animal lover, (T)
sweet tooth, (D)
sandwich generation, (T)
a christian, (T)
humble, (D)
emotional, (D)
likes cooking, (D) 
likes going to the gym, (D)
nature-lover, (T)
introvert, (D)
organised / detailed, (D)
survivor (T)
16</t>
  </si>
  <si>
    <t>I am calm. (D)
I am up early today. (D)
I am creative. (D)
I am a listener. (T)
I am a speaker. (T)
I am ready. (D)
I am fulfilled. (D)
I am enlightened. (D)
I am colourful. (D)
I am running out of words because it is always hard to describe myself. (D)
I am enjoying dull thoughts today. (D)
I am at a loss for words. (D)
I am at peace. (D)
I am distracted by the voices in the next room and the different alignment of this keyboard from mine. (T)
I am looking forward to lunch today. (D)
I am a late-sleeper. (D)
I am a walker. (T)
I am unique. (D)
I am an individual. (D)
I am a dreamer. (T)</t>
  </si>
  <si>
    <t>A medic (T)
An NSman (T)
A male (T)
A happy person (D)
A son (T)
A boy (T)
A bespectacled person (D)
Someone who needs to shave often (D)
Someone who likes music (D)
Someone who likes movies (D)
A degree holder (T)
A brother (T)
A youth volunteer (T)
A dreamy person (D)
An expressive person (D)
A foodie (T)
A frugal person (D)
A chorister (T)
Someone who wonders why people smoke (D)
Someone who wonders why people vape (D)
A</t>
  </si>
  <si>
    <t>1) Lost and seeking for a bigger purpose (D)
2) Overwhelmed (D)
3) Trying to be a good friend. (T)
4) Quiet and introverted at times (D)
5) Outspoken when I need to be (D)
6) Mistrustful (D)
7) Persistent (D)
8) Loyal to a fault (D)
9) Protective (D)
10) Tired (D)
11) Anxious (D)
12) Compassionate (D)
13) Easily angered (D)
14) Frustratingly obsinate (D)
15) Avoidant (D)
16) Trying to be as kind as I can be (D)
17) Introspective (D)
18)  Resourceful (D)
19) Independent (D)
20) Smart (D)</t>
  </si>
  <si>
    <t>1) i am me, and each year is a layer with some additions and losses. I think you can't be a former you once you have learned to fear loss or understood its gravity, but it also makes cherishing what exists and stay even more poignant and sweet. It makes the ordinary rich. (D)
2) I am part of many before me who have their own stories and universes. (T) 
3) I am just as basic as the other, and in that basicness there is a relatability even if the other is exceptional. (T)
4) It makes me feel human. (T)
5) I am i don't know what to type to describe "who am i?" but i love this use of "siapa nama kamu?" by the Singapore museum "what's your name?" to personify nations/singapore and its many iterations and names across time; tumasik, temasik, Singapura, cinapore, etc. Following this thread, by identity, (D)
6) i am chinese and question my chineseness as a nanyang/overseas chinese", (T)
7) I am catholic but question my religion by its practice and inheritance; (T)
8) I am a sister but question my position as older /young since my sister and I are twins how do we rank ourselves?; (T)
9) I was a teacher but am I still one forever to my students?; (T)
10) I was a colleague but what happens when i leave a workplace, am i a colleague or a friend? (T)
11) I was a friend but what happens when the friendship ends but the feelings around it does switch off just like that? (T)
12) I am learning to cherish what's before me and learning how to show it; (D)
13) I huh? I am a singaporean; (T)
14) was a student, now a part of the cog in the capitalistic system; (T)
15) I don't know how to identify more "i"s; confused?; (D)
16) I am always changing? is there a fixed i?; (D)
17) I am a caregiver and one thing i learn is there is no future, there is only the now and how i choose to live it; (T)
18) I am grateful for simple things, like the wind and the sun and the smell of rain; (D)
19) I am happy to be alive at this time in history; (D)
20) I am here and it is good enough. (D)</t>
  </si>
  <si>
    <t>1. A woman (T)
2. A human (T)
3. A career woman (T)
4. A married woman (T)
5. A confident person (D)
6. A free-thinker (T)
7. A Singaporean (T)
8. A Westie (T)
9. A sociable person (T)
10. Someone who loves to write (D)
11. An ex-dancer (T)
12. A content creator (T)
13. A multi-tasker (D)
14. A leader (T)
15. Hardworking person (D)
16. Thrifty person (D)
17. Someone who loves smoothies (D)
18. Someone who can't cook (D)
19. Someone who's constantly happy (D)
20. Someone who loves aerial (D)</t>
  </si>
  <si>
    <t>1. Lost in life (D)
2. Student (T)
3. Trying their best (D)
4. A human (T)
5. Constantly changing (D)
6. Fickle (D)
7. Finding their way (D)
8. A person experiencing fleeting emotions (D)
9. A person guided by feelings sometimes (D)
10. Someone who likes good food (D)
11. Someone who likes high places (D)
12. Someone who enjoys playing video games (D)
13. Alive and trying to live (D)
14. Trying to have fun (D)
15. Wants to explore new places (D)
16. Trying to live up to his name (D)
17. Thinks too much (D)
18. Nervous guy (D)
19. An advocate for himself (D)
20. Wants to validate own existence (D)</t>
  </si>
  <si>
    <t>I am 30, (D)
I am a woman, (T)
I am happy, (D)
I am a daughter, (T)
I am at peace, (D)
I am relaxed. (D)
I am a yogi. (T)
I am a Christian. (T) 
I am a tutor.  (T)
I am a foodie. (T) 
I am a sports lover. (T)
I am adventurous. (D)
I am hopeful. (D)
I am Chinese. (T)
I am a Singaporean. (T)
I am a family-oriented. (D)
I am afraid of pets but I like them. (D)
I am a nature person. (D)
I am an outdoors person. (D)
I enjoy exploring different places. (D)</t>
  </si>
  <si>
    <t xml:space="preserve">I am responsible. (D)
I concern about how others think. (D) 
I prefer listening than answering. (D)
I prefer to be in a with peoples than alone. (D)
I like to be in a less crowded place. (D)
I like to follow the latest trend. (D)
I like to travel overseas. (D)
I like to shop for more attractive deal. (D)
I enjoyed myself with good music. (D)
I am introvert. (D)
I comfortable with sharing depend on the person vibe. (D)
I am a person who likes to sing. (D)
I am interested to learn new thing. (D)
I am more on a textbook person. (D)
I like to break the ice with people. (D)
I prefer to have music around me than in silence environment. (D)
I am trying to become a better person. (D)
I like to make myself occupied with things. (D)
I like to plan things ahead and in advance. (D)
I am organized in my schedule. (D)
</t>
  </si>
  <si>
    <t>A loving parent. (T)
A reliable sibling. (T)
Independent. (D)
Don't like to socialize too much with strangers. (D)
A trusted friend. (T)
A good listener. (T)
Can be short-tempered especially seeing something which is injusty, not social norm. (D)
Don't like people who are inconsiderate. uncivilise. (D)
Like clean and simple surroundings. (D)
Feeling stress if can't completed a task in a given time. (D)
Unable to accept critisizim. (D)
11</t>
  </si>
  <si>
    <t>Granddaughter. (T)
Not good enough. (D)
I am someone who needs to work on herself. (D)
Somewhat still quite blessed despite my life not going exactly smooth. (D)
Daughter. (T)
Lacking. (D)
Less accomplished than I wish I was. (D)
Overthinker. (D)
Not doing enough. (D)
Struggling. (D)
Mostly stressed the past few years. (D)
Overwhelmed sometimes. (D)
Different - and I wish I was much more similar to my peers. (D)
Tired. (D)
Someone who enjoys some nice tea accompanied with good music! (D)
A lover of good food. (D)
Selective. (D)
Mostly self-dependent. (D)
Quite a perfectionist - wish I wasn't wired like that. (D)
Objectively rational but wish I could be less emotional. (D)</t>
  </si>
  <si>
    <t xml:space="preserve"> unique (D)
diffferent (D)
caring (D)
helpful (D)
foodie (T)
dependable (D)
reliable (D)
forgiving (D)
kind (D)
easy going (D)
filial (D)
thoughtful (D)
mom (T)
daughter (T)
wife (T)
sister (T)
friend (T)
fun loving (D)
resourceful (D)
patient (D)
normal</t>
  </si>
  <si>
    <t>I am Valerie, (D)
I am who I am, (D)
I am a Singaporean, (T)
I enjoy music, (D)
I am a contented person, (D)
I am a Christian, (T)
I am free, (D)
I am a girl, (T)
I am a quiet person, (D)
I am happy to be here, (D)
I am a daughter, (T)
I am a social worker, (T)
I am a sister, (T)
I am Chinese, (T) 
I enjoy reading, (D) 
I prefer chinese songs, (D)
I am responsible, (D)
I am a foodie, (T)
I am creative, (D)
I am in my 20s (D)</t>
  </si>
  <si>
    <t>single, (D)
lonely, (D)
creative, (D)
happy, (D)
sad, (D)
unique, (D)
idealistic, (D)
imaginative, (D)
egoistic, (D)
needy, (D)
unstructured, (D)
reactive, (D)
tired, (D)
multi-dimensional, (D)
everywhere, (D)
people-oriented, (D)
punctual, (D)
adaptable, (D)
linguist, (T)
private (D)</t>
  </si>
  <si>
    <t>1. I am a girl. (T)
2. I like to listen to music. (D)
3. I love nature and going to different places to hike, especially with my friends. (D)
4. I am quite an introvert. (D)
5. I think that life is unfair. (D)
6. I avoid doing things alone especially in public. (D)
7. I am someone who believes that when a person is born, their life is already pre-determined but they can change it. (D)
8. I like to not be serious and like situations where it is more humourous. (D)
9. I like to solve problems. (D)
10. I am quite a stubborn person. (D)
11. I do not like to spend money and am quite frugal. (D)
12. I am not a very touchy person. (D)
13. I would like to go adventuring alone and be comfortable with it. (D)
14. I think that I am quite weak minded and often do not continue tasks. (D)
15. I want to be a data scientist in the future. (T)
16. I am a very simple minded person. (D)
17. I would rather live in a countryside than in a city. (T)
18. I like to produce songs and make instrumentals of songs from scratch. (D)
19. I am quite open-minded to things. (D)
20. I am quite lazy. (D)</t>
  </si>
  <si>
    <t>I am a working mother with 3 kids. (T)
I have worked continuously for 31 years. (D)
I felt loved by my husband and father. (T)
I am working towards freedom in life. (D)
I want to travel the world. (D)
I have integrity. (D)
I am honest and direct, which make some people uncomfortable. (D)
I love food and often have cravings. (D)
I try to make things easier for others. (D)
I like novelty and variety. (D)
I want to be a free soul ultimately. (D)
I need job security which provides me with financial security. (D)
I see money as a means not an end. (D)
I see work as transactional and only a source of living. (D)
I don't really believe in investing in friendship. (D)
I think greed and loneliness are the 2 major reasons for people being scammed. (D)
I believe human nature never changes. (D)
I am lucky in love but not at work. (D)
I am not a team player and that is probably why none of my bosses likes me. (T)
19</t>
  </si>
  <si>
    <t>introverted, (D)
boring, (D)
intellectually curious, (D)
quiet, (D)
worrisome, (D)
hopeful, (D)
optimistic, (D)
lazy, (D)
hardworking, (D)
procrastinating, (D)
contradicting, (D)
curious, (D)
helpful, (D)
trustworthy, (D)
disappointed, (D)
alone, (D)
anxious, (D)
detailed, (D)
loyal, (D)
patriotic (D)</t>
  </si>
  <si>
    <t>caring (D)
compassionate (D)
kind (D)
responsible (D)
honest (D)
open-minded (D)
patient (D)
respectful (D)
peace-loving (D)
curious (D)
adventurous (D)
humble (D)
kind (D)
motivated (D)
honest (D)
calm (D)
persistent (D)
hard-working (D)
18</t>
  </si>
  <si>
    <t>puzzled, (D)
nobody, (D)
everybody, (D) 
anything, (D)
human, (T)
present, (D)
alien, (T)
complex, (D) 
better at looking at art than drawing them, (D)
trader, (T)
enjoy music, (D)
many different things, (D)
test different things, (D)
hacker, (T)
wearer of many hats, (T)
an awareness in infinite space, (D)
reader, (T)
trying to figure it all out, (D)
making things happen, (D)
winner (T)</t>
  </si>
  <si>
    <t xml:space="preserve">1. I am a creative person. (D)
2. I am a Singaporean Chinese. (T)
3. I am a coach. (T)
4. I am a dancer. (T)
5. I am a parkour practitioner. (T)
6. I am a free-agent. (D)
7. I am a designer. (T)
8. I am an aspiring comedian. (T)
9. I am a human being. (T)
10. I am a good listener. (T)
11. I am a reliable person. (D)
12. I am a heterosexual male. (T)
13. I am a fan of South-east Asian flavours. (D)
14. I am a film buff. (T)
15. I am an ENTP. (D)
16. I am an agnostic atheist. (T)
17. I am a curious learner. (T)
18. I am an artist of life. (T)
19. I am a multipotentialite. (T)
20. I am a player of the universe. (T)
</t>
  </si>
  <si>
    <t>PostTST-INTER</t>
  </si>
  <si>
    <t>PreTST-IND</t>
  </si>
  <si>
    <t>PreTST-INTER</t>
  </si>
  <si>
    <t>PostTST-IND</t>
  </si>
  <si>
    <t>Jamie</t>
  </si>
  <si>
    <t>Blake</t>
  </si>
  <si>
    <t>Charlie</t>
  </si>
  <si>
    <t>Dylan</t>
  </si>
  <si>
    <t>Eden</t>
  </si>
  <si>
    <t>Freddie</t>
  </si>
  <si>
    <t>Harper</t>
  </si>
  <si>
    <t>Lark</t>
  </si>
  <si>
    <t>Miles</t>
  </si>
  <si>
    <t>Nolan</t>
  </si>
  <si>
    <t>Olive</t>
  </si>
  <si>
    <t>Indigo</t>
  </si>
  <si>
    <t>Payton</t>
  </si>
  <si>
    <t>Quinn</t>
  </si>
  <si>
    <t>Riley</t>
  </si>
  <si>
    <t>Spencer</t>
  </si>
  <si>
    <t>Keagan</t>
  </si>
  <si>
    <t>Tate</t>
  </si>
  <si>
    <t>Ulysse</t>
  </si>
  <si>
    <t>Valentine</t>
  </si>
  <si>
    <t>Wren</t>
  </si>
  <si>
    <t>Xennon</t>
  </si>
  <si>
    <t>Yale</t>
  </si>
  <si>
    <t>Zuri</t>
  </si>
  <si>
    <t>Grey</t>
  </si>
  <si>
    <t>Porkypig</t>
  </si>
  <si>
    <t>Trent</t>
  </si>
  <si>
    <t>Alex</t>
  </si>
  <si>
    <t>Avery</t>
  </si>
  <si>
    <t>Casey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</si>
</sst>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2"/>
      <color theme="1"/>
      <name val="Aptos Narrow"/>
      <family val="2"/>
      <scheme val="minor"/>
    </font>
    <font>
      <b/>
      <sz val="12"/>
      <color theme="1"/>
      <name val="Aptos Narrow"/>
      <family val="2"/>
      <scheme val="minor"/>
    </font>
    <font>
      <b/>
      <sz val="10"/>
      <color theme="1"/>
      <name val="Arial"/>
      <family val="2"/>
    </font>
    <font>
      <sz val="10"/>
      <color theme="1"/>
      <name val="Aptos Narrow"/>
      <family val="2"/>
      <scheme val="minor"/>
    </font>
    <font>
      <sz val="10"/>
      <color theme="1"/>
      <name val="Arial"/>
      <family val="2"/>
    </font>
    <font>
      <b/>
      <sz val="12"/>
      <color theme="1"/>
      <name val="Aptos Narrow"/>
      <scheme val="minor"/>
    </font>
    <font>
      <sz val="12"/>
      <color theme="1"/>
      <name val="Aptos Narrow"/>
      <scheme val="minor"/>
    </font>
    <font>
      <sz val="10"/>
      <color rgb="FF000000"/>
      <name val="Aptos Narrow"/>
      <family val="2"/>
      <scheme val="minor"/>
    </font>
    <font>
      <b/>
      <sz val="10"/>
      <color rgb="FF000000"/>
      <name val="Arial"/>
      <family val="2"/>
    </font>
    <font>
      <b/>
      <sz val="10"/>
      <color theme="1"/>
      <name val="Aptos Narrow"/>
      <scheme val="minor"/>
    </font>
    <font>
      <b/>
      <sz val="10"/>
      <color theme="1"/>
      <name val="Aptos Narrow"/>
      <family val="2"/>
      <scheme val="minor"/>
    </font>
  </fonts>
  <fills count="8">
    <fill>
      <patternFill patternType="none"/>
    </fill>
    <fill>
      <patternFill patternType="gray125"/>
    </fill>
    <fill>
      <patternFill patternType="solid">
        <fgColor rgb="FF00B0F0"/>
        <bgColor indexed="64"/>
      </patternFill>
    </fill>
    <fill>
      <patternFill patternType="solid">
        <fgColor rgb="FFFFFF00"/>
        <bgColor indexed="64"/>
      </patternFill>
    </fill>
    <fill>
      <patternFill patternType="solid">
        <fgColor rgb="FFFFC000"/>
        <bgColor indexed="64"/>
      </patternFill>
    </fill>
    <fill>
      <patternFill patternType="solid">
        <fgColor rgb="FF92D050"/>
        <bgColor indexed="64"/>
      </patternFill>
    </fill>
    <fill>
      <patternFill patternType="solid">
        <fgColor rgb="FFFF0000"/>
        <bgColor indexed="64"/>
      </patternFill>
    </fill>
    <fill>
      <patternFill patternType="solid">
        <fgColor rgb="FF00B050"/>
        <bgColor indexed="64"/>
      </patternFill>
    </fill>
  </fills>
  <borders count="2">
    <border>
      <left/>
      <right/>
      <top/>
      <bottom/>
      <diagonal/>
    </border>
    <border>
      <left/>
      <right style="thin">
        <color indexed="64"/>
      </right>
      <top/>
      <bottom/>
      <diagonal/>
    </border>
  </borders>
  <cellStyleXfs count="1">
    <xf numFmtId="0" fontId="0" fillId="0" borderId="0"/>
  </cellStyleXfs>
  <cellXfs count="27">
    <xf numFmtId="0" fontId="0" fillId="0" borderId="0" xfId="0"/>
    <xf numFmtId="0" fontId="2" fillId="0" borderId="0" xfId="0" applyFont="1"/>
    <xf numFmtId="0" fontId="3" fillId="0" borderId="0" xfId="0" applyFont="1"/>
    <xf numFmtId="0" fontId="4" fillId="0" borderId="0" xfId="0" applyFont="1"/>
    <xf numFmtId="0" fontId="5" fillId="0" borderId="0" xfId="0" applyFont="1"/>
    <xf numFmtId="15" fontId="0" fillId="0" borderId="0" xfId="0" applyNumberFormat="1"/>
    <xf numFmtId="0" fontId="6" fillId="0" borderId="0" xfId="0" applyFont="1"/>
    <xf numFmtId="0" fontId="1" fillId="0" borderId="0" xfId="0" applyFont="1"/>
    <xf numFmtId="15" fontId="2" fillId="0" borderId="0" xfId="0" applyNumberFormat="1" applyFont="1"/>
    <xf numFmtId="15" fontId="4" fillId="0" borderId="0" xfId="0" applyNumberFormat="1" applyFont="1"/>
    <xf numFmtId="0" fontId="2" fillId="0" borderId="1" xfId="0" applyFont="1" applyBorder="1"/>
    <xf numFmtId="0" fontId="3" fillId="0" borderId="1" xfId="0" applyFont="1" applyBorder="1"/>
    <xf numFmtId="0" fontId="0" fillId="0" borderId="1" xfId="0" applyBorder="1"/>
    <xf numFmtId="0" fontId="8" fillId="0" borderId="0" xfId="0" applyFont="1"/>
    <xf numFmtId="0" fontId="9" fillId="0" borderId="0" xfId="0" applyFont="1"/>
    <xf numFmtId="0" fontId="10" fillId="0" borderId="0" xfId="0" applyFont="1"/>
    <xf numFmtId="15" fontId="3" fillId="0" borderId="0" xfId="0" applyNumberFormat="1" applyFont="1"/>
    <xf numFmtId="0" fontId="2" fillId="2" borderId="0" xfId="0" applyFont="1" applyFill="1"/>
    <xf numFmtId="0" fontId="2" fillId="3" borderId="0" xfId="0" applyFont="1" applyFill="1"/>
    <xf numFmtId="0" fontId="2" fillId="4" borderId="0" xfId="0" applyFont="1" applyFill="1"/>
    <xf numFmtId="0" fontId="1" fillId="5" borderId="0" xfId="0" applyFont="1" applyFill="1"/>
    <xf numFmtId="0" fontId="2" fillId="6" borderId="0" xfId="0" applyFont="1" applyFill="1"/>
    <xf numFmtId="0" fontId="2" fillId="5" borderId="0" xfId="0" applyFont="1" applyFill="1"/>
    <xf numFmtId="0" fontId="2" fillId="7" borderId="0" xfId="0" applyFont="1" applyFill="1"/>
    <xf numFmtId="0" fontId="2" fillId="3" borderId="0" xfId="0" applyFont="1" applyFill="1" applyAlignment="1">
      <alignment wrapText="1"/>
    </xf>
    <xf numFmtId="0" fontId="0" fillId="0" borderId="0" xfId="0" applyAlignment="1">
      <alignment wrapText="1"/>
    </xf>
    <xf numFmtId="49" fontId="0" fillId="0" borderId="0" xfId="0" applyNumberFormat="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6.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5B7730-CF7D-B944-93FB-38640D405641}">
  <dimension ref="A1:I34"/>
  <sheetViews>
    <sheetView workbookViewId="0">
      <selection activeCell="I19" sqref="I19"/>
    </sheetView>
  </sheetViews>
  <sheetFormatPr baseColWidth="10" defaultRowHeight="16" x14ac:dyDescent="0.2"/>
  <cols>
    <col min="1" max="3" width="10.83203125" style="6"/>
    <col min="4" max="4" width="5.83203125" style="6" customWidth="1"/>
    <col min="5" max="6" width="10.83203125" style="6"/>
    <col min="7" max="7" width="5.83203125" style="6" customWidth="1"/>
    <col min="8" max="8" width="10.83203125" style="6"/>
    <col min="9" max="9" width="10.83203125" style="6" customWidth="1"/>
    <col min="10" max="11" width="10.83203125" style="6"/>
    <col min="12" max="12" width="18.83203125" style="6" customWidth="1"/>
    <col min="13" max="16384" width="10.83203125" style="6"/>
  </cols>
  <sheetData>
    <row r="1" spans="1:9" x14ac:dyDescent="0.2">
      <c r="A1" s="4" t="s">
        <v>77</v>
      </c>
      <c r="E1" s="4" t="s">
        <v>237</v>
      </c>
      <c r="G1" s="4"/>
      <c r="H1" s="4" t="s">
        <v>244</v>
      </c>
    </row>
    <row r="2" spans="1:9" x14ac:dyDescent="0.2">
      <c r="A2" s="6">
        <v>0</v>
      </c>
      <c r="B2" s="6" t="s">
        <v>248</v>
      </c>
      <c r="E2" s="6">
        <v>1</v>
      </c>
      <c r="F2" s="6" t="s">
        <v>252</v>
      </c>
      <c r="H2" s="6">
        <v>1</v>
      </c>
      <c r="I2" s="6" t="s">
        <v>260</v>
      </c>
    </row>
    <row r="3" spans="1:9" x14ac:dyDescent="0.2">
      <c r="A3" s="6">
        <v>1</v>
      </c>
      <c r="B3" s="6" t="s">
        <v>249</v>
      </c>
      <c r="E3" s="6">
        <v>2</v>
      </c>
      <c r="F3" s="6" t="s">
        <v>253</v>
      </c>
      <c r="H3" s="6">
        <v>2</v>
      </c>
      <c r="I3" s="6" t="s">
        <v>261</v>
      </c>
    </row>
    <row r="4" spans="1:9" x14ac:dyDescent="0.2">
      <c r="A4" s="6">
        <v>2</v>
      </c>
      <c r="B4" s="6" t="s">
        <v>127</v>
      </c>
      <c r="E4" s="6">
        <v>3</v>
      </c>
      <c r="F4" s="6" t="s">
        <v>254</v>
      </c>
      <c r="H4" s="6">
        <v>3</v>
      </c>
      <c r="I4" s="6" t="s">
        <v>262</v>
      </c>
    </row>
    <row r="5" spans="1:9" x14ac:dyDescent="0.2">
      <c r="E5" s="6">
        <v>4</v>
      </c>
      <c r="F5" s="6" t="s">
        <v>255</v>
      </c>
      <c r="H5" s="6">
        <v>4</v>
      </c>
      <c r="I5" s="6" t="s">
        <v>263</v>
      </c>
    </row>
    <row r="6" spans="1:9" x14ac:dyDescent="0.2">
      <c r="A6" s="4" t="s">
        <v>250</v>
      </c>
      <c r="E6" s="6">
        <v>5</v>
      </c>
      <c r="F6" s="6" t="s">
        <v>256</v>
      </c>
      <c r="H6" s="6">
        <v>5</v>
      </c>
      <c r="I6" s="6" t="s">
        <v>264</v>
      </c>
    </row>
    <row r="7" spans="1:9" x14ac:dyDescent="0.2">
      <c r="A7" s="6" t="s">
        <v>50</v>
      </c>
      <c r="B7" s="6">
        <v>1</v>
      </c>
      <c r="E7" s="6">
        <v>6</v>
      </c>
      <c r="F7" s="6" t="s">
        <v>257</v>
      </c>
      <c r="H7" s="6">
        <v>6</v>
      </c>
      <c r="I7" s="6" t="s">
        <v>265</v>
      </c>
    </row>
    <row r="8" spans="1:9" x14ac:dyDescent="0.2">
      <c r="A8" s="6" t="s">
        <v>39</v>
      </c>
      <c r="B8" s="6">
        <v>2</v>
      </c>
      <c r="H8" s="6">
        <v>7</v>
      </c>
      <c r="I8" s="6" t="s">
        <v>266</v>
      </c>
    </row>
    <row r="9" spans="1:9" x14ac:dyDescent="0.2">
      <c r="A9" s="6" t="s">
        <v>38</v>
      </c>
      <c r="B9" s="6">
        <v>3</v>
      </c>
      <c r="E9" s="6" t="s">
        <v>254</v>
      </c>
      <c r="F9" s="6">
        <v>0</v>
      </c>
    </row>
    <row r="10" spans="1:9" x14ac:dyDescent="0.2">
      <c r="A10" s="6" t="s">
        <v>42</v>
      </c>
      <c r="B10" s="6">
        <v>4</v>
      </c>
      <c r="E10" s="6" t="s">
        <v>255</v>
      </c>
      <c r="F10" s="6">
        <v>1</v>
      </c>
      <c r="H10" s="4" t="s">
        <v>246</v>
      </c>
    </row>
    <row r="11" spans="1:9" x14ac:dyDescent="0.2">
      <c r="A11" s="6" t="s">
        <v>37</v>
      </c>
      <c r="B11" s="6">
        <v>5</v>
      </c>
      <c r="H11" s="6">
        <v>1</v>
      </c>
      <c r="I11" s="6" t="s">
        <v>267</v>
      </c>
    </row>
    <row r="12" spans="1:9" x14ac:dyDescent="0.2">
      <c r="A12" s="6" t="s">
        <v>36</v>
      </c>
      <c r="B12" s="6">
        <v>6</v>
      </c>
      <c r="E12" s="4" t="s">
        <v>238</v>
      </c>
      <c r="H12" s="6">
        <v>2</v>
      </c>
      <c r="I12" s="6" t="s">
        <v>268</v>
      </c>
    </row>
    <row r="13" spans="1:9" x14ac:dyDescent="0.2">
      <c r="A13" s="6" t="s">
        <v>40</v>
      </c>
      <c r="B13" s="6">
        <v>7</v>
      </c>
      <c r="E13" s="6">
        <v>1</v>
      </c>
      <c r="F13" s="6" t="s">
        <v>258</v>
      </c>
      <c r="H13" s="6">
        <v>3</v>
      </c>
      <c r="I13" s="6" t="s">
        <v>269</v>
      </c>
    </row>
    <row r="14" spans="1:9" x14ac:dyDescent="0.2">
      <c r="E14" s="6">
        <v>2</v>
      </c>
      <c r="F14" s="6" t="s">
        <v>259</v>
      </c>
      <c r="H14" s="6">
        <v>4</v>
      </c>
      <c r="I14" s="6" t="s">
        <v>270</v>
      </c>
    </row>
    <row r="15" spans="1:9" x14ac:dyDescent="0.2">
      <c r="A15" s="4" t="s">
        <v>251</v>
      </c>
      <c r="E15" s="6">
        <v>3</v>
      </c>
      <c r="F15" s="6" t="s">
        <v>256</v>
      </c>
      <c r="H15" s="6">
        <v>5</v>
      </c>
      <c r="I15" s="6" t="s">
        <v>271</v>
      </c>
    </row>
    <row r="16" spans="1:9" x14ac:dyDescent="0.2">
      <c r="A16" s="6">
        <v>1</v>
      </c>
      <c r="B16" s="6">
        <v>1</v>
      </c>
      <c r="C16" s="6">
        <v>5</v>
      </c>
      <c r="E16" s="6">
        <v>4</v>
      </c>
      <c r="F16" s="6" t="s">
        <v>257</v>
      </c>
      <c r="H16" s="6">
        <v>6</v>
      </c>
      <c r="I16" s="6" t="s">
        <v>272</v>
      </c>
    </row>
    <row r="17" spans="1:9" x14ac:dyDescent="0.2">
      <c r="A17" s="6" t="s">
        <v>48</v>
      </c>
      <c r="B17" s="6">
        <v>1.5</v>
      </c>
      <c r="C17" s="6">
        <v>4.5</v>
      </c>
    </row>
    <row r="18" spans="1:9" x14ac:dyDescent="0.2">
      <c r="A18" s="6">
        <v>2</v>
      </c>
      <c r="B18" s="6">
        <v>2</v>
      </c>
      <c r="C18" s="6">
        <v>4</v>
      </c>
    </row>
    <row r="19" spans="1:9" x14ac:dyDescent="0.2">
      <c r="A19" s="6" t="s">
        <v>45</v>
      </c>
      <c r="B19" s="6">
        <v>2.5</v>
      </c>
      <c r="C19" s="6">
        <v>3.5</v>
      </c>
      <c r="I19" s="4"/>
    </row>
    <row r="20" spans="1:9" x14ac:dyDescent="0.2">
      <c r="A20" s="6">
        <v>3</v>
      </c>
      <c r="B20" s="6">
        <v>3</v>
      </c>
      <c r="C20" s="6">
        <v>3</v>
      </c>
    </row>
    <row r="21" spans="1:9" x14ac:dyDescent="0.2">
      <c r="A21" s="6" t="s">
        <v>44</v>
      </c>
      <c r="B21" s="6">
        <v>3.5</v>
      </c>
      <c r="C21" s="6">
        <v>2.5</v>
      </c>
    </row>
    <row r="22" spans="1:9" x14ac:dyDescent="0.2">
      <c r="A22" s="6">
        <v>4</v>
      </c>
      <c r="B22" s="6">
        <v>4</v>
      </c>
      <c r="C22" s="6">
        <v>2</v>
      </c>
    </row>
    <row r="23" spans="1:9" x14ac:dyDescent="0.2">
      <c r="A23" s="6" t="s">
        <v>46</v>
      </c>
      <c r="B23" s="6">
        <v>4.5</v>
      </c>
      <c r="C23" s="6">
        <v>1.5</v>
      </c>
    </row>
    <row r="24" spans="1:9" x14ac:dyDescent="0.2">
      <c r="A24" s="6">
        <v>5</v>
      </c>
      <c r="B24" s="6">
        <v>5</v>
      </c>
      <c r="C24" s="6">
        <v>1</v>
      </c>
    </row>
    <row r="26" spans="1:9" x14ac:dyDescent="0.2">
      <c r="A26" s="6">
        <v>1</v>
      </c>
      <c r="B26" s="6">
        <v>1</v>
      </c>
      <c r="C26" s="6">
        <v>5</v>
      </c>
    </row>
    <row r="27" spans="1:9" x14ac:dyDescent="0.2">
      <c r="A27" s="6">
        <v>2</v>
      </c>
      <c r="B27" s="6">
        <v>1.5</v>
      </c>
      <c r="C27" s="6">
        <v>4.5</v>
      </c>
    </row>
    <row r="28" spans="1:9" x14ac:dyDescent="0.2">
      <c r="A28" s="6">
        <v>3</v>
      </c>
      <c r="B28" s="6">
        <v>2</v>
      </c>
      <c r="C28" s="6">
        <v>4</v>
      </c>
    </row>
    <row r="29" spans="1:9" x14ac:dyDescent="0.2">
      <c r="A29" s="6">
        <v>4</v>
      </c>
      <c r="B29" s="6">
        <v>2.5</v>
      </c>
      <c r="C29" s="6">
        <v>3.5</v>
      </c>
    </row>
    <row r="30" spans="1:9" x14ac:dyDescent="0.2">
      <c r="A30" s="6">
        <v>5</v>
      </c>
      <c r="B30" s="6">
        <v>3</v>
      </c>
      <c r="C30" s="6">
        <v>3</v>
      </c>
    </row>
    <row r="31" spans="1:9" x14ac:dyDescent="0.2">
      <c r="A31" s="6">
        <v>6</v>
      </c>
      <c r="B31" s="6">
        <v>3.5</v>
      </c>
      <c r="C31" s="6">
        <v>2.5</v>
      </c>
    </row>
    <row r="32" spans="1:9" x14ac:dyDescent="0.2">
      <c r="A32" s="6">
        <v>7</v>
      </c>
      <c r="B32" s="6">
        <v>4</v>
      </c>
      <c r="C32" s="6">
        <v>2</v>
      </c>
    </row>
    <row r="33" spans="1:3" x14ac:dyDescent="0.2">
      <c r="A33" s="6">
        <v>8</v>
      </c>
      <c r="B33" s="6">
        <v>4.5</v>
      </c>
      <c r="C33" s="6">
        <v>1.5</v>
      </c>
    </row>
    <row r="34" spans="1:3" x14ac:dyDescent="0.2">
      <c r="A34" s="6">
        <v>9</v>
      </c>
      <c r="B34" s="6">
        <v>5</v>
      </c>
      <c r="C34" s="6">
        <v>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F690EC-3DA4-9148-A8FA-7C4810139326}">
  <dimension ref="A1:AJ31"/>
  <sheetViews>
    <sheetView workbookViewId="0">
      <selection activeCell="T34" sqref="T34"/>
    </sheetView>
  </sheetViews>
  <sheetFormatPr baseColWidth="10" defaultRowHeight="16" x14ac:dyDescent="0.2"/>
  <cols>
    <col min="17" max="17" width="10.83203125" style="12"/>
  </cols>
  <sheetData>
    <row r="1" spans="1:36" s="7" customFormat="1" x14ac:dyDescent="0.2">
      <c r="A1" s="1" t="s">
        <v>0</v>
      </c>
      <c r="B1" s="15" t="s">
        <v>3</v>
      </c>
      <c r="C1" s="1" t="s">
        <v>4</v>
      </c>
      <c r="D1" s="1" t="s">
        <v>77</v>
      </c>
      <c r="E1" s="1" t="s">
        <v>297</v>
      </c>
      <c r="F1" s="1" t="s">
        <v>275</v>
      </c>
      <c r="G1" s="1" t="s">
        <v>276</v>
      </c>
      <c r="H1" s="18" t="s">
        <v>288</v>
      </c>
      <c r="I1" s="1" t="s">
        <v>298</v>
      </c>
      <c r="J1" s="1" t="s">
        <v>277</v>
      </c>
      <c r="K1" s="1" t="s">
        <v>278</v>
      </c>
      <c r="L1" s="1" t="s">
        <v>279</v>
      </c>
      <c r="M1" s="1" t="s">
        <v>280</v>
      </c>
      <c r="N1" s="1" t="s">
        <v>281</v>
      </c>
      <c r="O1" s="1" t="s">
        <v>282</v>
      </c>
      <c r="P1" s="1" t="s">
        <v>283</v>
      </c>
      <c r="Q1" s="10" t="s">
        <v>284</v>
      </c>
      <c r="R1" s="23" t="s">
        <v>299</v>
      </c>
      <c r="S1" s="22" t="s">
        <v>285</v>
      </c>
      <c r="T1" s="1" t="s">
        <v>286</v>
      </c>
      <c r="U1" s="19" t="s">
        <v>287</v>
      </c>
      <c r="V1" s="19" t="s">
        <v>300</v>
      </c>
      <c r="W1" s="1" t="s">
        <v>289</v>
      </c>
      <c r="X1" s="1" t="s">
        <v>290</v>
      </c>
      <c r="Y1" s="1" t="s">
        <v>291</v>
      </c>
      <c r="Z1" s="1" t="s">
        <v>292</v>
      </c>
      <c r="AA1" s="1" t="s">
        <v>293</v>
      </c>
      <c r="AB1" s="1" t="s">
        <v>294</v>
      </c>
      <c r="AC1" s="1" t="s">
        <v>295</v>
      </c>
      <c r="AD1" s="1" t="s">
        <v>296</v>
      </c>
      <c r="AE1" s="7" t="s">
        <v>236</v>
      </c>
      <c r="AF1" s="7" t="s">
        <v>237</v>
      </c>
      <c r="AG1" s="7" t="s">
        <v>238</v>
      </c>
      <c r="AH1" s="7" t="s">
        <v>244</v>
      </c>
      <c r="AI1" s="7" t="s">
        <v>246</v>
      </c>
      <c r="AJ1" s="7" t="s">
        <v>247</v>
      </c>
    </row>
    <row r="2" spans="1:36" x14ac:dyDescent="0.2">
      <c r="A2" t="str">
        <f>Clean!A2</f>
        <v>Jamie</v>
      </c>
      <c r="B2">
        <f>Clean!B2</f>
        <v>1</v>
      </c>
      <c r="C2" t="str">
        <f>Clean!C2</f>
        <v>Spring Day by BTS</v>
      </c>
      <c r="D2">
        <f>Clean!D2</f>
        <v>0</v>
      </c>
      <c r="E2">
        <f>AVERAGE(Clean_Raw!E2:AH2)</f>
        <v>5.0999999999999996</v>
      </c>
      <c r="F2">
        <f>Clean!E2-'Ips-Clean'!E2</f>
        <v>62.9</v>
      </c>
      <c r="G2">
        <f>Clean!F2-'Ips-Clean'!E2</f>
        <v>79.900000000000006</v>
      </c>
      <c r="I2">
        <f>AVERAGE(Clean_Raw!AL2:CG2)</f>
        <v>3.2291666666666665</v>
      </c>
      <c r="J2">
        <f>Clean!I2-'Ips-Clean'!I2</f>
        <v>-1.2291666666666665</v>
      </c>
      <c r="K2">
        <f>Clean!J2-'Ips-Clean'!I2</f>
        <v>-17.229166666666668</v>
      </c>
      <c r="L2">
        <f>Clean!K2-'Ips-Clean'!I2</f>
        <v>-7.2291666666666661</v>
      </c>
      <c r="M2">
        <f>Clean!L2-'Ips-Clean'!I2</f>
        <v>-10.229166666666666</v>
      </c>
      <c r="N2">
        <f>Clean!M2-'Ips-Clean'!I2</f>
        <v>-7.2291666666666661</v>
      </c>
      <c r="O2">
        <f>Clean!N2-'Ips-Clean'!I2</f>
        <v>-3.2291666666666665</v>
      </c>
      <c r="P2">
        <f>Clean!O2-'Ips-Clean'!I2</f>
        <v>-1.2291666666666665</v>
      </c>
      <c r="Q2" s="12">
        <f>Clean!P2-'Ips-Clean'!I2</f>
        <v>-5.2291666666666661</v>
      </c>
      <c r="R2">
        <f>AVERAGE(Clean_Raw!CH2:DK2)</f>
        <v>4.7333333333333334</v>
      </c>
      <c r="S2">
        <f>Clean!Q2-'Ips-Clean'!R2</f>
        <v>54.266666666666666</v>
      </c>
      <c r="T2">
        <f>Clean!R2-'Ips-Clean'!R2</f>
        <v>78.266666666666666</v>
      </c>
      <c r="V2">
        <f>AVERAGE(Clean_Raw!DO2:FJ2)</f>
        <v>3.2291666666666665</v>
      </c>
      <c r="W2">
        <f>Clean!U2-'Ips-Clean'!V2</f>
        <v>-5.2291666666666661</v>
      </c>
      <c r="X2">
        <f>Clean!V2-'Ips-Clean'!V2</f>
        <v>-18.229166666666668</v>
      </c>
      <c r="Y2">
        <f>Clean!W2-'Ips-Clean'!V2</f>
        <v>-9.2291666666666661</v>
      </c>
      <c r="Z2">
        <f>Clean!X2-'Ips-Clean'!V2</f>
        <v>-10.229166666666666</v>
      </c>
      <c r="AA2">
        <f>Clean!Y2--'Ips-Clean'!V2</f>
        <v>-4.7708333333333339</v>
      </c>
      <c r="AB2">
        <f>Clean!Z2-'Ips-Clean'!V2</f>
        <v>-4.2291666666666661</v>
      </c>
      <c r="AC2">
        <f>Clean!AA2-'Ips-Clean'!V2</f>
        <v>0.77083333333333348</v>
      </c>
      <c r="AD2">
        <f>Clean!AB2--'Ips-Clean'!V2</f>
        <v>-0.77083333333333348</v>
      </c>
    </row>
    <row r="3" spans="1:36" x14ac:dyDescent="0.2">
      <c r="A3" t="str">
        <f>Clean!A3</f>
        <v>Blake</v>
      </c>
      <c r="B3">
        <f>Clean!B3</f>
        <v>3</v>
      </c>
      <c r="C3" t="str">
        <f>Clean!C3</f>
        <v>Happy by Pharrell Williams</v>
      </c>
      <c r="D3">
        <f>Clean!D3</f>
        <v>1</v>
      </c>
      <c r="E3">
        <f>AVERAGE(Clean_Raw!E3:AH3)</f>
        <v>4.8</v>
      </c>
      <c r="F3">
        <f>Clean!E3-'Ips-Clean'!E3</f>
        <v>70.2</v>
      </c>
      <c r="G3">
        <f>Clean!F3-'Ips-Clean'!E3</f>
        <v>64.2</v>
      </c>
      <c r="I3">
        <f>AVERAGE(Clean_Raw!AL3:CG3)</f>
        <v>3.65625</v>
      </c>
      <c r="J3">
        <f>Clean!I3-'Ips-Clean'!I3</f>
        <v>0.34375</v>
      </c>
      <c r="K3">
        <f>Clean!J3-'Ips-Clean'!I3</f>
        <v>-14.65625</v>
      </c>
      <c r="L3">
        <f>Clean!K3-'Ips-Clean'!I3</f>
        <v>-0.65625</v>
      </c>
      <c r="M3">
        <f>Clean!L3-'Ips-Clean'!I3</f>
        <v>-1.65625</v>
      </c>
      <c r="N3">
        <f>Clean!M3-'Ips-Clean'!I3</f>
        <v>-4.65625</v>
      </c>
      <c r="O3">
        <f>Clean!N3-'Ips-Clean'!I3</f>
        <v>-4.15625</v>
      </c>
      <c r="P3">
        <f>Clean!O3-'Ips-Clean'!I3</f>
        <v>-3.15625</v>
      </c>
      <c r="Q3" s="12">
        <f>Clean!P3-'Ips-Clean'!I3</f>
        <v>-2.15625</v>
      </c>
      <c r="R3">
        <f>AVERAGE(Clean_Raw!CH3:DK3)</f>
        <v>4.9333333333333336</v>
      </c>
      <c r="S3">
        <f>Clean!Q3-'Ips-Clean'!R3</f>
        <v>68.066666666666663</v>
      </c>
      <c r="T3">
        <f>Clean!R3-'Ips-Clean'!R3</f>
        <v>70.066666666666663</v>
      </c>
      <c r="V3">
        <f>AVERAGE(Clean_Raw!DO3:FJ3)</f>
        <v>3.2083333333333335</v>
      </c>
      <c r="W3">
        <f>Clean!U3-'Ips-Clean'!V3</f>
        <v>-2.2083333333333335</v>
      </c>
      <c r="X3">
        <f>Clean!V3-'Ips-Clean'!V3</f>
        <v>-15.208333333333334</v>
      </c>
      <c r="Y3">
        <f>Clean!W3-'Ips-Clean'!V3</f>
        <v>0.79166666666666652</v>
      </c>
      <c r="Z3">
        <f>Clean!X3-'Ips-Clean'!V3</f>
        <v>-4.2083333333333339</v>
      </c>
      <c r="AA3">
        <f>Clean!Y3--'Ips-Clean'!V3</f>
        <v>-1.2916666666666665</v>
      </c>
      <c r="AB3">
        <f>Clean!Z3-'Ips-Clean'!V3</f>
        <v>-3.2083333333333335</v>
      </c>
      <c r="AC3">
        <f>Clean!AA3-'Ips-Clean'!V3</f>
        <v>0.29166666666666652</v>
      </c>
      <c r="AD3">
        <f>Clean!AB3--'Ips-Clean'!V3</f>
        <v>3.2083333333333335</v>
      </c>
    </row>
    <row r="4" spans="1:36" x14ac:dyDescent="0.2">
      <c r="A4" t="str">
        <f>Clean!A4</f>
        <v>Charlie</v>
      </c>
      <c r="B4">
        <f>Clean!B4</f>
        <v>18</v>
      </c>
      <c r="C4" t="str">
        <f>Clean!C4</f>
        <v>Dancing in the moonlight</v>
      </c>
      <c r="D4">
        <f>Clean!D4</f>
        <v>2</v>
      </c>
      <c r="E4">
        <f>AVERAGE(Clean_Raw!E4:AH4)</f>
        <v>4.5333333333333332</v>
      </c>
      <c r="F4">
        <f>Clean!E4-'Ips-Clean'!E4</f>
        <v>54.466666666666669</v>
      </c>
      <c r="G4">
        <f>Clean!F4-'Ips-Clean'!E4</f>
        <v>72.466666666666669</v>
      </c>
      <c r="I4">
        <f>AVERAGE(Clean_Raw!AL4:CG4)</f>
        <v>3.3541666666666665</v>
      </c>
      <c r="J4">
        <f>Clean!I4-'Ips-Clean'!I4</f>
        <v>-4.3541666666666661</v>
      </c>
      <c r="K4">
        <f>Clean!J4-'Ips-Clean'!I4</f>
        <v>-20.354166666666668</v>
      </c>
      <c r="L4">
        <f>Clean!K4-'Ips-Clean'!I4</f>
        <v>-3.3541666666666665</v>
      </c>
      <c r="M4">
        <f>Clean!L4-'Ips-Clean'!I4</f>
        <v>-7.3541666666666661</v>
      </c>
      <c r="N4">
        <f>Clean!M4-'Ips-Clean'!I4</f>
        <v>-6.3541666666666661</v>
      </c>
      <c r="O4">
        <f>Clean!N4-'Ips-Clean'!I4</f>
        <v>-9.8541666666666661</v>
      </c>
      <c r="P4">
        <f>Clean!O4-'Ips-Clean'!I4</f>
        <v>4.1458333333333339</v>
      </c>
      <c r="Q4" s="12">
        <f>Clean!P4-'Ips-Clean'!I4</f>
        <v>-6.3541666666666661</v>
      </c>
      <c r="R4">
        <f>AVERAGE(Clean_Raw!CH4:DK4)</f>
        <v>4.2666666666666666</v>
      </c>
      <c r="S4">
        <f>Clean!Q4-'Ips-Clean'!R4</f>
        <v>52.733333333333334</v>
      </c>
      <c r="T4">
        <f>Clean!R4-'Ips-Clean'!R4</f>
        <v>66.733333333333334</v>
      </c>
      <c r="V4">
        <f>AVERAGE(Clean_Raw!DO4:FJ4)</f>
        <v>2.9166666666666665</v>
      </c>
      <c r="W4">
        <f>Clean!U4-'Ips-Clean'!V4</f>
        <v>-0.91666666666666652</v>
      </c>
      <c r="X4">
        <f>Clean!V4-'Ips-Clean'!V4</f>
        <v>-14.916666666666666</v>
      </c>
      <c r="Y4">
        <f>Clean!W4-'Ips-Clean'!V4</f>
        <v>-0.91666666666666652</v>
      </c>
      <c r="Z4">
        <f>Clean!X4-'Ips-Clean'!V4</f>
        <v>-6.9166666666666661</v>
      </c>
      <c r="AA4">
        <f>Clean!Y4--'Ips-Clean'!V4</f>
        <v>-3.0833333333333335</v>
      </c>
      <c r="AB4">
        <f>Clean!Z4-'Ips-Clean'!V4</f>
        <v>-8.9166666666666661</v>
      </c>
      <c r="AC4">
        <f>Clean!AA4-'Ips-Clean'!V4</f>
        <v>3.0833333333333335</v>
      </c>
      <c r="AD4">
        <f>Clean!AB4--'Ips-Clean'!V4</f>
        <v>0.91666666666666652</v>
      </c>
    </row>
    <row r="5" spans="1:36" x14ac:dyDescent="0.2">
      <c r="A5" t="str">
        <f>Clean!A5</f>
        <v>Dylan</v>
      </c>
      <c r="B5">
        <f>Clean!B5</f>
        <v>4</v>
      </c>
      <c r="C5" t="str">
        <f>Clean!C5</f>
        <v>Stay with Me by Chanyeol and Punch</v>
      </c>
      <c r="D5">
        <f>Clean!D5</f>
        <v>0</v>
      </c>
      <c r="E5">
        <f>AVERAGE(Clean_Raw!E5:AH5)</f>
        <v>4.5333333333333332</v>
      </c>
      <c r="F5">
        <f>Clean!E5-'Ips-Clean'!E5</f>
        <v>61.466666666666669</v>
      </c>
      <c r="G5">
        <f>Clean!F5-'Ips-Clean'!E5</f>
        <v>65.466666666666669</v>
      </c>
      <c r="I5">
        <f>AVERAGE(Clean_Raw!AL5:CG5)</f>
        <v>3.7083333333333335</v>
      </c>
      <c r="J5">
        <f>Clean!I5-'Ips-Clean'!I5</f>
        <v>-0.20833333333333348</v>
      </c>
      <c r="K5">
        <f>Clean!J5-'Ips-Clean'!I5</f>
        <v>-11.708333333333334</v>
      </c>
      <c r="L5">
        <f>Clean!K5-'Ips-Clean'!I5</f>
        <v>-0.70833333333333348</v>
      </c>
      <c r="M5">
        <f>Clean!L5-'Ips-Clean'!I5</f>
        <v>-7.2083333333333339</v>
      </c>
      <c r="N5">
        <f>Clean!M5-'Ips-Clean'!I5</f>
        <v>-7.2083333333333339</v>
      </c>
      <c r="O5">
        <f>Clean!N5-'Ips-Clean'!I5</f>
        <v>4.2916666666666661</v>
      </c>
      <c r="P5">
        <f>Clean!O5-'Ips-Clean'!I5</f>
        <v>1.7916666666666665</v>
      </c>
      <c r="Q5" s="12">
        <f>Clean!P5-'Ips-Clean'!I5</f>
        <v>-3.7083333333333335</v>
      </c>
      <c r="R5">
        <f>AVERAGE(Clean_Raw!CH5:DK5)</f>
        <v>4.7</v>
      </c>
      <c r="S5">
        <f>Clean!Q5-'Ips-Clean'!R5</f>
        <v>62.3</v>
      </c>
      <c r="T5">
        <f>Clean!R5-'Ips-Clean'!R5</f>
        <v>69.3</v>
      </c>
      <c r="V5">
        <f>AVERAGE(Clean_Raw!DO5:FJ5)</f>
        <v>3.46875</v>
      </c>
      <c r="W5">
        <f>Clean!U5-'Ips-Clean'!V5</f>
        <v>1.03125</v>
      </c>
      <c r="X5">
        <f>Clean!V5-'Ips-Clean'!V5</f>
        <v>-10.46875</v>
      </c>
      <c r="Y5">
        <f>Clean!W5-'Ips-Clean'!V5</f>
        <v>-0.96875</v>
      </c>
      <c r="Z5">
        <f>Clean!X5-'Ips-Clean'!V5</f>
        <v>-8.96875</v>
      </c>
      <c r="AA5">
        <f>Clean!Y5--'Ips-Clean'!V5</f>
        <v>-3.53125</v>
      </c>
      <c r="AB5">
        <f>Clean!Z5-'Ips-Clean'!V5</f>
        <v>-4.46875</v>
      </c>
      <c r="AC5">
        <f>Clean!AA5-'Ips-Clean'!V5</f>
        <v>3.53125</v>
      </c>
      <c r="AD5">
        <f>Clean!AB5--'Ips-Clean'!V5</f>
        <v>4.46875</v>
      </c>
    </row>
    <row r="6" spans="1:36" x14ac:dyDescent="0.2">
      <c r="A6" t="str">
        <f>Clean!A6</f>
        <v>Eden</v>
      </c>
      <c r="B6">
        <f>Clean!B6</f>
        <v>21</v>
      </c>
      <c r="C6" t="str">
        <f>Clean!C6</f>
        <v>Dune part 1</v>
      </c>
      <c r="D6">
        <f>Clean!D6</f>
        <v>1</v>
      </c>
      <c r="E6">
        <f>AVERAGE(Clean_Raw!E6:AH6)</f>
        <v>4.7666666666666666</v>
      </c>
      <c r="F6">
        <f>Clean!E6-'Ips-Clean'!E6</f>
        <v>87.233333333333334</v>
      </c>
      <c r="G6">
        <f>Clean!F6-'Ips-Clean'!E6</f>
        <v>46.233333333333334</v>
      </c>
      <c r="I6">
        <f>AVERAGE(Clean_Raw!AL6:CG6)</f>
        <v>3.4895833333333335</v>
      </c>
      <c r="J6">
        <f>Clean!I6-'Ips-Clean'!I6</f>
        <v>4.0104166666666661</v>
      </c>
      <c r="K6">
        <f>Clean!J6-'Ips-Clean'!I6</f>
        <v>-14.989583333333334</v>
      </c>
      <c r="L6">
        <f>Clean!K6-'Ips-Clean'!I6</f>
        <v>4.5104166666666661</v>
      </c>
      <c r="M6">
        <f>Clean!L6-'Ips-Clean'!I6</f>
        <v>5.0104166666666661</v>
      </c>
      <c r="N6">
        <f>Clean!M6-'Ips-Clean'!I6</f>
        <v>-6.4895833333333339</v>
      </c>
      <c r="O6">
        <f>Clean!N6-'Ips-Clean'!I6</f>
        <v>1.5104166666666665</v>
      </c>
      <c r="P6">
        <f>Clean!O6-'Ips-Clean'!I6</f>
        <v>5.5104166666666661</v>
      </c>
      <c r="Q6" s="12">
        <f>Clean!P6-'Ips-Clean'!I6</f>
        <v>0.51041666666666652</v>
      </c>
      <c r="R6">
        <f>AVERAGE(Clean_Raw!CH6:DK6)</f>
        <v>4.8666666666666663</v>
      </c>
      <c r="S6">
        <f>Clean!Q6-'Ips-Clean'!R6</f>
        <v>84.13333333333334</v>
      </c>
      <c r="T6">
        <f>Clean!R6-'Ips-Clean'!R6</f>
        <v>52.133333333333333</v>
      </c>
      <c r="V6">
        <f>AVERAGE(Clean_Raw!DO6:FJ6)</f>
        <v>3.28125</v>
      </c>
      <c r="W6">
        <f>Clean!U6-'Ips-Clean'!V6</f>
        <v>4.71875</v>
      </c>
      <c r="X6">
        <f>Clean!V6-'Ips-Clean'!V6</f>
        <v>-8.28125</v>
      </c>
      <c r="Y6">
        <f>Clean!W6-'Ips-Clean'!V6</f>
        <v>5.71875</v>
      </c>
      <c r="Z6">
        <f>Clean!X6-'Ips-Clean'!V6</f>
        <v>0.21875</v>
      </c>
      <c r="AA6">
        <f>Clean!Y6--'Ips-Clean'!V6</f>
        <v>2.78125</v>
      </c>
      <c r="AB6">
        <f>Clean!Z6-'Ips-Clean'!V6</f>
        <v>5.71875</v>
      </c>
      <c r="AC6">
        <f>Clean!AA6-'Ips-Clean'!V6</f>
        <v>6.21875</v>
      </c>
      <c r="AD6">
        <f>Clean!AB6--'Ips-Clean'!V6</f>
        <v>8.28125</v>
      </c>
    </row>
    <row r="7" spans="1:36" x14ac:dyDescent="0.2">
      <c r="A7" t="str">
        <f>Clean!A7</f>
        <v>Freddie</v>
      </c>
      <c r="B7">
        <f>Clean!B7</f>
        <v>21</v>
      </c>
      <c r="C7" t="str">
        <f>Clean!C7</f>
        <v xml:space="preserve">Love story by Taylor swift </v>
      </c>
      <c r="D7">
        <f>Clean!D7</f>
        <v>1</v>
      </c>
      <c r="E7">
        <f>AVERAGE(Clean_Raw!E7:AH7)</f>
        <v>4.5333333333333332</v>
      </c>
      <c r="F7">
        <f>Clean!E7-'Ips-Clean'!E7</f>
        <v>68.466666666666669</v>
      </c>
      <c r="G7">
        <f>Clean!F7-'Ips-Clean'!E7</f>
        <v>58.466666666666669</v>
      </c>
      <c r="I7">
        <f>AVERAGE(Clean_Raw!AL7:CG7)</f>
        <v>2.4895833333333335</v>
      </c>
      <c r="J7">
        <f>Clean!I7-'Ips-Clean'!I7</f>
        <v>-2.9895833333333335</v>
      </c>
      <c r="K7">
        <f>Clean!J7-'Ips-Clean'!I7</f>
        <v>-6.4895833333333339</v>
      </c>
      <c r="L7">
        <f>Clean!K7-'Ips-Clean'!I7</f>
        <v>-0.98958333333333348</v>
      </c>
      <c r="M7">
        <f>Clean!L7-'Ips-Clean'!I7</f>
        <v>1.0416666666666519E-2</v>
      </c>
      <c r="N7">
        <f>Clean!M7-'Ips-Clean'!I7</f>
        <v>-2.4895833333333335</v>
      </c>
      <c r="O7">
        <f>Clean!N7-'Ips-Clean'!I7</f>
        <v>0.51041666666666652</v>
      </c>
      <c r="P7">
        <f>Clean!O7-'Ips-Clean'!I7</f>
        <v>-1.4895833333333335</v>
      </c>
      <c r="Q7" s="12">
        <f>Clean!P7-'Ips-Clean'!I7</f>
        <v>-2.4895833333333335</v>
      </c>
      <c r="R7">
        <f>AVERAGE(Clean_Raw!CH7:DK7)</f>
        <v>3.9666666666666668</v>
      </c>
      <c r="S7">
        <f>Clean!Q7-'Ips-Clean'!R7</f>
        <v>63.033333333333331</v>
      </c>
      <c r="T7">
        <f>Clean!R7-'Ips-Clean'!R7</f>
        <v>48.033333333333331</v>
      </c>
      <c r="V7">
        <f>AVERAGE(Clean_Raw!DO7:FJ7)</f>
        <v>3.2604166666666665</v>
      </c>
      <c r="W7">
        <f>Clean!U7-'Ips-Clean'!V7</f>
        <v>-4.2604166666666661</v>
      </c>
      <c r="X7">
        <f>Clean!V7-'Ips-Clean'!V7</f>
        <v>-5.2604166666666661</v>
      </c>
      <c r="Y7">
        <f>Clean!W7-'Ips-Clean'!V7</f>
        <v>-0.26041666666666652</v>
      </c>
      <c r="Z7">
        <f>Clean!X7-'Ips-Clean'!V7</f>
        <v>-1.2604166666666665</v>
      </c>
      <c r="AA7">
        <f>Clean!Y7--'Ips-Clean'!V7</f>
        <v>-0.23958333333333348</v>
      </c>
      <c r="AB7">
        <f>Clean!Z7-'Ips-Clean'!V7</f>
        <v>2.7395833333333335</v>
      </c>
      <c r="AC7">
        <f>Clean!AA7-'Ips-Clean'!V7</f>
        <v>-1.7604166666666665</v>
      </c>
      <c r="AD7">
        <f>Clean!AB7--'Ips-Clean'!V7</f>
        <v>4.7604166666666661</v>
      </c>
    </row>
    <row r="8" spans="1:36" x14ac:dyDescent="0.2">
      <c r="A8" t="str">
        <f>Clean!A8</f>
        <v>Harper</v>
      </c>
      <c r="B8">
        <f>Clean!B8</f>
        <v>20</v>
      </c>
      <c r="C8" t="str">
        <f>Clean!C8</f>
        <v>Hotel California by Eagles</v>
      </c>
      <c r="D8">
        <f>Clean!D8</f>
        <v>2</v>
      </c>
      <c r="E8">
        <f>AVERAGE(Clean_Raw!E8:AH8)</f>
        <v>5.5666666666666664</v>
      </c>
      <c r="F8">
        <f>Clean!E8-'Ips-Clean'!E8</f>
        <v>72.433333333333337</v>
      </c>
      <c r="G8">
        <f>Clean!F8-'Ips-Clean'!E8</f>
        <v>83.433333333333337</v>
      </c>
      <c r="I8">
        <f>AVERAGE(Clean_Raw!AL8:CG8)</f>
        <v>1.6770833333333333</v>
      </c>
      <c r="J8">
        <f>Clean!I8-'Ips-Clean'!I8</f>
        <v>0.32291666666666674</v>
      </c>
      <c r="K8">
        <f>Clean!J8-'Ips-Clean'!I8</f>
        <v>-7.177083333333333</v>
      </c>
      <c r="L8">
        <f>Clean!K8-'Ips-Clean'!I8</f>
        <v>-1.1770833333333333</v>
      </c>
      <c r="M8">
        <f>Clean!L8-'Ips-Clean'!I8</f>
        <v>-2.677083333333333</v>
      </c>
      <c r="N8">
        <f>Clean!M8-'Ips-Clean'!I8</f>
        <v>-3.177083333333333</v>
      </c>
      <c r="O8">
        <f>Clean!N8-'Ips-Clean'!I8</f>
        <v>-2.177083333333333</v>
      </c>
      <c r="P8">
        <f>Clean!O8-'Ips-Clean'!I8</f>
        <v>-4.177083333333333</v>
      </c>
      <c r="Q8" s="12">
        <f>Clean!P8-'Ips-Clean'!I8</f>
        <v>-4.677083333333333</v>
      </c>
      <c r="R8">
        <f>AVERAGE(Clean_Raw!CH8:DK8)</f>
        <v>5.4</v>
      </c>
      <c r="S8">
        <f>Clean!Q8-'Ips-Clean'!R8</f>
        <v>77.599999999999994</v>
      </c>
      <c r="T8">
        <f>Clean!R8-'Ips-Clean'!R8</f>
        <v>73.599999999999994</v>
      </c>
      <c r="V8">
        <f>AVERAGE(Clean_Raw!DO8:FJ8)</f>
        <v>2.8958333333333335</v>
      </c>
      <c r="W8">
        <f>Clean!U8-'Ips-Clean'!V8</f>
        <v>-1.3958333333333335</v>
      </c>
      <c r="X8">
        <f>Clean!V8-'Ips-Clean'!V8</f>
        <v>-11.395833333333334</v>
      </c>
      <c r="Y8">
        <f>Clean!W8-'Ips-Clean'!V8</f>
        <v>-0.89583333333333348</v>
      </c>
      <c r="Z8">
        <f>Clean!X8-'Ips-Clean'!V8</f>
        <v>-2.8958333333333335</v>
      </c>
      <c r="AA8">
        <f>Clean!Y8--'Ips-Clean'!V8</f>
        <v>3.3958333333333335</v>
      </c>
      <c r="AB8">
        <f>Clean!Z8-'Ips-Clean'!V8</f>
        <v>-3.3958333333333335</v>
      </c>
      <c r="AC8">
        <f>Clean!AA8-'Ips-Clean'!V8</f>
        <v>1.1041666666666665</v>
      </c>
      <c r="AD8">
        <f>Clean!AB8--'Ips-Clean'!V8</f>
        <v>1.8958333333333335</v>
      </c>
    </row>
    <row r="9" spans="1:36" x14ac:dyDescent="0.2">
      <c r="A9" t="str">
        <f>Clean!A9</f>
        <v>Lark</v>
      </c>
      <c r="B9">
        <f>Clean!B9</f>
        <v>21</v>
      </c>
      <c r="C9" t="str">
        <f>Clean!C9</f>
        <v>Jay chou 稻香</v>
      </c>
      <c r="D9">
        <f>Clean!D9</f>
        <v>0</v>
      </c>
      <c r="E9">
        <f>AVERAGE(Clean_Raw!E9:AH9)</f>
        <v>5.8</v>
      </c>
      <c r="F9">
        <f>Clean!E9-'Ips-Clean'!E9</f>
        <v>81.2</v>
      </c>
      <c r="G9">
        <f>Clean!F9-'Ips-Clean'!E9</f>
        <v>81.2</v>
      </c>
      <c r="I9">
        <f>AVERAGE(Clean_Raw!AL9:CG9)</f>
        <v>4.166666666666667</v>
      </c>
      <c r="J9">
        <f>Clean!I9-'Ips-Clean'!I9</f>
        <v>-4.166666666666667</v>
      </c>
      <c r="K9">
        <f>Clean!J9-'Ips-Clean'!I9</f>
        <v>-14.166666666666668</v>
      </c>
      <c r="L9">
        <f>Clean!K9-'Ips-Clean'!I9</f>
        <v>-2.666666666666667</v>
      </c>
      <c r="M9">
        <f>Clean!L9-'Ips-Clean'!I9</f>
        <v>-3.666666666666667</v>
      </c>
      <c r="N9">
        <f>Clean!M9-'Ips-Clean'!I9</f>
        <v>-6.166666666666667</v>
      </c>
      <c r="O9">
        <f>Clean!N9-'Ips-Clean'!I9</f>
        <v>-3.666666666666667</v>
      </c>
      <c r="P9">
        <f>Clean!O9-'Ips-Clean'!I9</f>
        <v>-0.66666666666666696</v>
      </c>
      <c r="Q9" s="12">
        <f>Clean!P9-'Ips-Clean'!I9</f>
        <v>-2.166666666666667</v>
      </c>
      <c r="R9">
        <f>AVERAGE(Clean_Raw!CH9:DK9)</f>
        <v>4.7333333333333334</v>
      </c>
      <c r="S9">
        <f>Clean!Q9-'Ips-Clean'!R9</f>
        <v>72.266666666666666</v>
      </c>
      <c r="T9">
        <f>Clean!R9-'Ips-Clean'!R9</f>
        <v>60.266666666666666</v>
      </c>
      <c r="V9">
        <f>AVERAGE(Clean_Raw!DO9:FJ9)</f>
        <v>3.0104166666666665</v>
      </c>
      <c r="W9">
        <f>Clean!U9-'Ips-Clean'!V9</f>
        <v>-1.0416666666666519E-2</v>
      </c>
      <c r="X9">
        <f>Clean!V9-'Ips-Clean'!V9</f>
        <v>-9.0104166666666661</v>
      </c>
      <c r="Y9">
        <f>Clean!W9-'Ips-Clean'!V9</f>
        <v>2.9895833333333335</v>
      </c>
      <c r="Z9">
        <f>Clean!X9-'Ips-Clean'!V9</f>
        <v>-3.5104166666666665</v>
      </c>
      <c r="AA9">
        <f>Clean!Y9--'Ips-Clean'!V9</f>
        <v>-0.98958333333333348</v>
      </c>
      <c r="AB9">
        <f>Clean!Z9-'Ips-Clean'!V9</f>
        <v>-3.0104166666666665</v>
      </c>
      <c r="AC9">
        <f>Clean!AA9-'Ips-Clean'!V9</f>
        <v>3.9895833333333335</v>
      </c>
      <c r="AD9">
        <f>Clean!AB9--'Ips-Clean'!V9</f>
        <v>9.0104166666666661</v>
      </c>
    </row>
    <row r="10" spans="1:36" x14ac:dyDescent="0.2">
      <c r="A10" t="str">
        <f>Clean!A10</f>
        <v>Miles</v>
      </c>
      <c r="B10">
        <f>Clean!B10</f>
        <v>20</v>
      </c>
      <c r="C10" t="str">
        <f>Clean!C10</f>
        <v>Prelude Op 28 Number 15, by Chopin</v>
      </c>
      <c r="D10">
        <f>Clean!D10</f>
        <v>1</v>
      </c>
      <c r="E10">
        <f>AVERAGE(Clean_Raw!E10:AH10)</f>
        <v>5</v>
      </c>
      <c r="F10">
        <f>Clean!E10-'Ips-Clean'!E10</f>
        <v>68</v>
      </c>
      <c r="G10">
        <f>Clean!F10-'Ips-Clean'!E10</f>
        <v>72</v>
      </c>
      <c r="I10">
        <f>AVERAGE(Clean_Raw!AL10:CG10)</f>
        <v>3.0416666666666665</v>
      </c>
      <c r="J10">
        <f>Clean!I10-'Ips-Clean'!I10</f>
        <v>-2.5416666666666665</v>
      </c>
      <c r="K10">
        <f>Clean!J10-'Ips-Clean'!I10</f>
        <v>-8.0416666666666661</v>
      </c>
      <c r="L10">
        <f>Clean!K10-'Ips-Clean'!I10</f>
        <v>2.4583333333333335</v>
      </c>
      <c r="M10">
        <f>Clean!L10-'Ips-Clean'!I10</f>
        <v>-7.5416666666666661</v>
      </c>
      <c r="N10">
        <f>Clean!M10-'Ips-Clean'!I10</f>
        <v>-5.5416666666666661</v>
      </c>
      <c r="O10">
        <f>Clean!N10-'Ips-Clean'!I10</f>
        <v>2.9583333333333335</v>
      </c>
      <c r="P10">
        <f>Clean!O10-'Ips-Clean'!I10</f>
        <v>5.9583333333333339</v>
      </c>
      <c r="Q10" s="12">
        <f>Clean!P10-'Ips-Clean'!I10</f>
        <v>-9.0416666666666661</v>
      </c>
      <c r="R10">
        <f>AVERAGE(Clean_Raw!CH10:DK10)</f>
        <v>5.2666666666666666</v>
      </c>
      <c r="S10">
        <f>Clean!Q10-'Ips-Clean'!R10</f>
        <v>74.733333333333334</v>
      </c>
      <c r="T10">
        <f>Clean!R10-'Ips-Clean'!R10</f>
        <v>72.733333333333334</v>
      </c>
      <c r="V10">
        <f>AVERAGE(Clean_Raw!DO10:FJ10)</f>
        <v>3.1354166666666665</v>
      </c>
      <c r="W10">
        <f>Clean!U10-'Ips-Clean'!V10</f>
        <v>3.8645833333333335</v>
      </c>
      <c r="X10">
        <f>Clean!V10-'Ips-Clean'!V10</f>
        <v>-10.635416666666666</v>
      </c>
      <c r="Y10">
        <f>Clean!W10-'Ips-Clean'!V10</f>
        <v>3.3645833333333335</v>
      </c>
      <c r="Z10">
        <f>Clean!X10-'Ips-Clean'!V10</f>
        <v>-5.6354166666666661</v>
      </c>
      <c r="AA10">
        <f>Clean!Y10--'Ips-Clean'!V10</f>
        <v>-3.3645833333333335</v>
      </c>
      <c r="AB10">
        <f>Clean!Z10-'Ips-Clean'!V10</f>
        <v>3.3645833333333335</v>
      </c>
      <c r="AC10">
        <f>Clean!AA10-'Ips-Clean'!V10</f>
        <v>3.8645833333333335</v>
      </c>
      <c r="AD10">
        <f>Clean!AB10--'Ips-Clean'!V10</f>
        <v>-1.8645833333333335</v>
      </c>
    </row>
    <row r="11" spans="1:36" x14ac:dyDescent="0.2">
      <c r="A11" t="str">
        <f>Clean!A11</f>
        <v>Nolan</v>
      </c>
      <c r="B11">
        <f>Clean!B11</f>
        <v>21</v>
      </c>
      <c r="C11" t="str">
        <f>Clean!C11</f>
        <v xml:space="preserve">Hero by Mariah Carey </v>
      </c>
      <c r="D11">
        <f>Clean!D11</f>
        <v>2</v>
      </c>
      <c r="E11">
        <f>AVERAGE(Clean_Raw!E11:AH11)</f>
        <v>3.5333333333333332</v>
      </c>
      <c r="F11">
        <f>Clean!E11-'Ips-Clean'!E11</f>
        <v>53.466666666666669</v>
      </c>
      <c r="G11">
        <f>Clean!F11-'Ips-Clean'!E11</f>
        <v>45.466666666666669</v>
      </c>
      <c r="I11">
        <f>AVERAGE(Clean_Raw!AL11:CG11)</f>
        <v>2.5208333333333335</v>
      </c>
      <c r="J11">
        <f>Clean!I11-'Ips-Clean'!I11</f>
        <v>-2.0208333333333335</v>
      </c>
      <c r="K11">
        <f>Clean!J11-'Ips-Clean'!I11</f>
        <v>-3.0208333333333335</v>
      </c>
      <c r="L11">
        <f>Clean!K11-'Ips-Clean'!I11</f>
        <v>2.9791666666666665</v>
      </c>
      <c r="M11">
        <f>Clean!L11-'Ips-Clean'!I11</f>
        <v>-0.52083333333333348</v>
      </c>
      <c r="N11">
        <f>Clean!M11-'Ips-Clean'!I11</f>
        <v>-2.0208333333333335</v>
      </c>
      <c r="O11">
        <f>Clean!N11-'Ips-Clean'!I11</f>
        <v>4.9791666666666661</v>
      </c>
      <c r="P11">
        <f>Clean!O11-'Ips-Clean'!I11</f>
        <v>-0.52083333333333348</v>
      </c>
      <c r="Q11" s="12">
        <f>Clean!P11-'Ips-Clean'!I11</f>
        <v>-2.0208333333333335</v>
      </c>
      <c r="R11">
        <f>AVERAGE(Clean_Raw!CH11:DK11)</f>
        <v>3.5666666666666669</v>
      </c>
      <c r="S11">
        <f>Clean!Q11-'Ips-Clean'!R11</f>
        <v>56.43333333333333</v>
      </c>
      <c r="T11">
        <f>Clean!R11-'Ips-Clean'!R11</f>
        <v>43.43333333333333</v>
      </c>
      <c r="V11">
        <f>AVERAGE(Clean_Raw!DO11:FJ11)</f>
        <v>2.8541666666666665</v>
      </c>
      <c r="W11">
        <f>Clean!U11-'Ips-Clean'!V11</f>
        <v>-4.8541666666666661</v>
      </c>
      <c r="X11">
        <f>Clean!V11-'Ips-Clean'!V11</f>
        <v>-7.8541666666666661</v>
      </c>
      <c r="Y11">
        <f>Clean!W11-'Ips-Clean'!V11</f>
        <v>1.1458333333333335</v>
      </c>
      <c r="Z11">
        <f>Clean!X11-'Ips-Clean'!V11</f>
        <v>-1.8541666666666665</v>
      </c>
      <c r="AA11">
        <f>Clean!Y11--'Ips-Clean'!V11</f>
        <v>4.3541666666666661</v>
      </c>
      <c r="AB11">
        <f>Clean!Z11-'Ips-Clean'!V11</f>
        <v>4.1458333333333339</v>
      </c>
      <c r="AC11">
        <f>Clean!AA11-'Ips-Clean'!V11</f>
        <v>0.14583333333333348</v>
      </c>
      <c r="AD11">
        <f>Clean!AB11--'Ips-Clean'!V11</f>
        <v>0.35416666666666652</v>
      </c>
    </row>
    <row r="12" spans="1:36" x14ac:dyDescent="0.2">
      <c r="A12" t="str">
        <f>Clean!A12</f>
        <v>Olive</v>
      </c>
      <c r="B12">
        <f>Clean!B12</f>
        <v>4</v>
      </c>
      <c r="C12" t="str">
        <f>Clean!C12</f>
        <v>Paranoid Android by Radiohead</v>
      </c>
      <c r="D12">
        <f>Clean!D12</f>
        <v>0</v>
      </c>
      <c r="E12">
        <f>AVERAGE(Clean_Raw!E12:AH12)</f>
        <v>5.0999999999999996</v>
      </c>
      <c r="F12">
        <f>Clean!E12-'Ips-Clean'!E12</f>
        <v>75.900000000000006</v>
      </c>
      <c r="G12">
        <f>Clean!F12-'Ips-Clean'!E12</f>
        <v>66.900000000000006</v>
      </c>
      <c r="I12">
        <f>AVERAGE(Clean_Raw!AL12:CG12)</f>
        <v>2.8854166666666665</v>
      </c>
      <c r="J12">
        <f>Clean!I12-'Ips-Clean'!I12</f>
        <v>6.1145833333333339</v>
      </c>
      <c r="K12">
        <f>Clean!J12-'Ips-Clean'!I12</f>
        <v>-1.3854166666666665</v>
      </c>
      <c r="L12">
        <f>Clean!K12-'Ips-Clean'!I12</f>
        <v>0.61458333333333348</v>
      </c>
      <c r="M12">
        <f>Clean!L12-'Ips-Clean'!I12</f>
        <v>-6.8854166666666661</v>
      </c>
      <c r="N12">
        <f>Clean!M12-'Ips-Clean'!I12</f>
        <v>-6.3854166666666661</v>
      </c>
      <c r="O12">
        <f>Clean!N12-'Ips-Clean'!I12</f>
        <v>3.1145833333333335</v>
      </c>
      <c r="P12">
        <f>Clean!O12-'Ips-Clean'!I12</f>
        <v>6.6145833333333339</v>
      </c>
      <c r="Q12" s="12">
        <f>Clean!P12-'Ips-Clean'!I12</f>
        <v>-2.3854166666666665</v>
      </c>
      <c r="R12">
        <f>AVERAGE(Clean_Raw!CH12:DK12)</f>
        <v>4.8666666666666663</v>
      </c>
      <c r="S12">
        <f>Clean!Q12-'Ips-Clean'!R12</f>
        <v>75.13333333333334</v>
      </c>
      <c r="T12">
        <f>Clean!R12-'Ips-Clean'!R12</f>
        <v>61.133333333333333</v>
      </c>
      <c r="V12">
        <f>AVERAGE(Clean_Raw!DO12:FJ12)</f>
        <v>2.9895833333333335</v>
      </c>
      <c r="W12">
        <f>Clean!U12-'Ips-Clean'!V12</f>
        <v>3.0104166666666665</v>
      </c>
      <c r="X12">
        <f>Clean!V12-'Ips-Clean'!V12</f>
        <v>-4.4895833333333339</v>
      </c>
      <c r="Y12">
        <f>Clean!W12-'Ips-Clean'!V12</f>
        <v>3.0104166666666665</v>
      </c>
      <c r="Z12">
        <f>Clean!X12-'Ips-Clean'!V12</f>
        <v>-0.48958333333333348</v>
      </c>
      <c r="AA12">
        <f>Clean!Y12--'Ips-Clean'!V12</f>
        <v>2.9895833333333335</v>
      </c>
      <c r="AB12">
        <f>Clean!Z12-'Ips-Clean'!V12</f>
        <v>2.5104166666666665</v>
      </c>
      <c r="AC12">
        <f>Clean!AA12-'Ips-Clean'!V12</f>
        <v>6.0104166666666661</v>
      </c>
      <c r="AD12">
        <f>Clean!AB12--'Ips-Clean'!V12</f>
        <v>5.9895833333333339</v>
      </c>
    </row>
    <row r="13" spans="1:36" x14ac:dyDescent="0.2">
      <c r="A13" t="str">
        <f>Clean!A13</f>
        <v>Indigo</v>
      </c>
      <c r="B13">
        <f>Clean!B13</f>
        <v>22</v>
      </c>
      <c r="C13" t="str">
        <f>Clean!C13</f>
        <v>All of Me by John Legend</v>
      </c>
      <c r="D13">
        <f>Clean!D13</f>
        <v>2</v>
      </c>
      <c r="E13">
        <f>AVERAGE(Clean_Raw!E13:AH13)</f>
        <v>4.333333333333333</v>
      </c>
      <c r="F13">
        <f>Clean!E13-'Ips-Clean'!E13</f>
        <v>71.666666666666671</v>
      </c>
      <c r="G13">
        <f>Clean!F13-'Ips-Clean'!E13</f>
        <v>49.666666666666664</v>
      </c>
      <c r="I13">
        <f>AVERAGE(Clean_Raw!AL13:CG13)</f>
        <v>3</v>
      </c>
      <c r="J13">
        <f>Clean!I13-'Ips-Clean'!I13</f>
        <v>-2.5</v>
      </c>
      <c r="K13">
        <f>Clean!J13-'Ips-Clean'!I13</f>
        <v>-1</v>
      </c>
      <c r="L13">
        <f>Clean!K13-'Ips-Clean'!I13</f>
        <v>-1.5</v>
      </c>
      <c r="M13">
        <f>Clean!L13-'Ips-Clean'!I13</f>
        <v>-5</v>
      </c>
      <c r="N13">
        <f>Clean!M13-'Ips-Clean'!I13</f>
        <v>1.5</v>
      </c>
      <c r="O13">
        <f>Clean!N13-'Ips-Clean'!I13</f>
        <v>3.5</v>
      </c>
      <c r="P13">
        <f>Clean!O13-'Ips-Clean'!I13</f>
        <v>-5</v>
      </c>
      <c r="Q13" s="12">
        <f>Clean!P13-'Ips-Clean'!I13</f>
        <v>-2</v>
      </c>
      <c r="R13">
        <f>AVERAGE(Clean_Raw!CH13:DK13)</f>
        <v>4.5</v>
      </c>
      <c r="S13">
        <f>Clean!Q13-'Ips-Clean'!R13</f>
        <v>73.5</v>
      </c>
      <c r="T13">
        <f>Clean!R13-'Ips-Clean'!R13</f>
        <v>52.5</v>
      </c>
      <c r="V13">
        <f>AVERAGE(Clean_Raw!DO13:FJ13)</f>
        <v>3.2083333333333335</v>
      </c>
      <c r="W13">
        <f>Clean!U13-'Ips-Clean'!V13</f>
        <v>-2.7083333333333335</v>
      </c>
      <c r="X13">
        <f>Clean!V13-'Ips-Clean'!V13</f>
        <v>-3.7083333333333335</v>
      </c>
      <c r="Y13">
        <f>Clean!W13-'Ips-Clean'!V13</f>
        <v>1.7916666666666665</v>
      </c>
      <c r="Z13">
        <f>Clean!X13-'Ips-Clean'!V13</f>
        <v>-1.2083333333333335</v>
      </c>
      <c r="AA13">
        <f>Clean!Y13--'Ips-Clean'!V13</f>
        <v>7.2083333333333339</v>
      </c>
      <c r="AB13">
        <f>Clean!Z13-'Ips-Clean'!V13</f>
        <v>-1.2083333333333335</v>
      </c>
      <c r="AC13">
        <f>Clean!AA13-'Ips-Clean'!V13</f>
        <v>-2.2083333333333335</v>
      </c>
      <c r="AD13">
        <f>Clean!AB13--'Ips-Clean'!V13</f>
        <v>5.2083333333333339</v>
      </c>
    </row>
    <row r="14" spans="1:36" x14ac:dyDescent="0.2">
      <c r="A14" t="str">
        <f>Clean!A14</f>
        <v>Payton</v>
      </c>
      <c r="B14">
        <f>Clean!B14</f>
        <v>1</v>
      </c>
      <c r="C14" t="str">
        <f>Clean!C14</f>
        <v>So Close by NOTD</v>
      </c>
      <c r="D14">
        <f>Clean!D14</f>
        <v>0</v>
      </c>
      <c r="E14">
        <f>AVERAGE(Clean_Raw!E14:AH14)</f>
        <v>4.9333333333333336</v>
      </c>
      <c r="F14">
        <f>Clean!E14-'Ips-Clean'!E14</f>
        <v>84.066666666666663</v>
      </c>
      <c r="G14">
        <f>Clean!F14-'Ips-Clean'!E14</f>
        <v>54.066666666666663</v>
      </c>
      <c r="I14">
        <f>AVERAGE(Clean_Raw!AL14:CG14)</f>
        <v>3.2708333333333335</v>
      </c>
      <c r="J14">
        <f>Clean!I14-'Ips-Clean'!I14</f>
        <v>8.7291666666666661</v>
      </c>
      <c r="K14">
        <f>Clean!J14-'Ips-Clean'!I14</f>
        <v>-1.2708333333333335</v>
      </c>
      <c r="L14">
        <f>Clean!K14-'Ips-Clean'!I14</f>
        <v>6.7291666666666661</v>
      </c>
      <c r="M14">
        <f>Clean!L14-'Ips-Clean'!I14</f>
        <v>2.2291666666666665</v>
      </c>
      <c r="N14">
        <f>Clean!M14-'Ips-Clean'!I14</f>
        <v>-11.270833333333334</v>
      </c>
      <c r="O14">
        <f>Clean!N14-'Ips-Clean'!I14</f>
        <v>8.7291666666666661</v>
      </c>
      <c r="P14">
        <f>Clean!O14-'Ips-Clean'!I14</f>
        <v>8.7291666666666661</v>
      </c>
      <c r="Q14" s="12">
        <f>Clean!P14-'Ips-Clean'!I14</f>
        <v>7.2291666666666661</v>
      </c>
      <c r="R14">
        <f>AVERAGE(Clean_Raw!CH14:DK14)</f>
        <v>4.3666666666666663</v>
      </c>
      <c r="S14">
        <f>Clean!Q14-'Ips-Clean'!R14</f>
        <v>70.63333333333334</v>
      </c>
      <c r="T14">
        <f>Clean!R14-'Ips-Clean'!R14</f>
        <v>51.633333333333333</v>
      </c>
      <c r="V14">
        <f>AVERAGE(Clean_Raw!DO14:FJ14)</f>
        <v>3</v>
      </c>
      <c r="W14">
        <f>Clean!U14-'Ips-Clean'!V14</f>
        <v>9</v>
      </c>
      <c r="X14">
        <f>Clean!V14-'Ips-Clean'!V14</f>
        <v>3</v>
      </c>
      <c r="Y14">
        <f>Clean!W14-'Ips-Clean'!V14</f>
        <v>7.5</v>
      </c>
      <c r="Z14">
        <f>Clean!X14-'Ips-Clean'!V14</f>
        <v>2</v>
      </c>
      <c r="AA14">
        <f>Clean!Y14--'Ips-Clean'!V14</f>
        <v>-4.5</v>
      </c>
      <c r="AB14">
        <f>Clean!Z14-'Ips-Clean'!V14</f>
        <v>8.5</v>
      </c>
      <c r="AC14">
        <f>Clean!AA14-'Ips-Clean'!V14</f>
        <v>7.5</v>
      </c>
      <c r="AD14">
        <f>Clean!AB14--'Ips-Clean'!V14</f>
        <v>12</v>
      </c>
    </row>
    <row r="15" spans="1:36" x14ac:dyDescent="0.2">
      <c r="A15" t="str">
        <f>Clean!A15</f>
        <v>Quinn</v>
      </c>
      <c r="B15">
        <f>Clean!B15</f>
        <v>2</v>
      </c>
      <c r="C15" t="str">
        <f>Clean!C15</f>
        <v>If Only (Ke Xi Mei You Ru Guo) by Lin Jun Jie</v>
      </c>
      <c r="D15">
        <f>Clean!D15</f>
        <v>1</v>
      </c>
      <c r="E15">
        <f>AVERAGE(Clean_Raw!E15:AH15)</f>
        <v>5.2333333333333334</v>
      </c>
      <c r="F15">
        <f>Clean!E15-'Ips-Clean'!E15</f>
        <v>74.766666666666666</v>
      </c>
      <c r="G15">
        <f>Clean!F15-'Ips-Clean'!E15</f>
        <v>71.766666666666666</v>
      </c>
      <c r="I15">
        <f>AVERAGE(Clean_Raw!AL15:CG15)</f>
        <v>3.3125</v>
      </c>
      <c r="J15">
        <f>Clean!I15-'Ips-Clean'!I15</f>
        <v>-4.8125</v>
      </c>
      <c r="K15">
        <f>Clean!J15-'Ips-Clean'!I15</f>
        <v>-13.8125</v>
      </c>
      <c r="L15">
        <f>Clean!K15-'Ips-Clean'!I15</f>
        <v>-0.8125</v>
      </c>
      <c r="M15">
        <f>Clean!L15-'Ips-Clean'!I15</f>
        <v>-2.8125</v>
      </c>
      <c r="N15">
        <f>Clean!M15-'Ips-Clean'!I15</f>
        <v>-1.8125</v>
      </c>
      <c r="O15">
        <f>Clean!N15-'Ips-Clean'!I15</f>
        <v>-8.8125</v>
      </c>
      <c r="P15">
        <f>Clean!O15-'Ips-Clean'!I15</f>
        <v>0.1875</v>
      </c>
      <c r="Q15" s="12">
        <f>Clean!P15-'Ips-Clean'!I15</f>
        <v>-6.8125</v>
      </c>
      <c r="R15">
        <f>AVERAGE(Clean_Raw!CH15:DK15)</f>
        <v>4.833333333333333</v>
      </c>
      <c r="S15">
        <f>Clean!Q15-'Ips-Clean'!R15</f>
        <v>74.166666666666671</v>
      </c>
      <c r="T15">
        <f>Clean!R15-'Ips-Clean'!R15</f>
        <v>61.166666666666664</v>
      </c>
      <c r="V15">
        <f>AVERAGE(Clean_Raw!DO15:FJ15)</f>
        <v>3.28125</v>
      </c>
      <c r="W15">
        <f>Clean!U15-'Ips-Clean'!V15</f>
        <v>-5.28125</v>
      </c>
      <c r="X15">
        <f>Clean!V15-'Ips-Clean'!V15</f>
        <v>-9.78125</v>
      </c>
      <c r="Y15">
        <f>Clean!W15-'Ips-Clean'!V15</f>
        <v>2.21875</v>
      </c>
      <c r="Z15">
        <f>Clean!X15-'Ips-Clean'!V15</f>
        <v>-1.78125</v>
      </c>
      <c r="AA15">
        <f>Clean!Y15--'Ips-Clean'!V15</f>
        <v>6.78125</v>
      </c>
      <c r="AB15">
        <f>Clean!Z15-'Ips-Clean'!V15</f>
        <v>-3.28125</v>
      </c>
      <c r="AC15">
        <f>Clean!AA15-'Ips-Clean'!V15</f>
        <v>4.21875</v>
      </c>
      <c r="AD15">
        <f>Clean!AB15--'Ips-Clean'!V15</f>
        <v>-0.71875</v>
      </c>
    </row>
    <row r="16" spans="1:36" x14ac:dyDescent="0.2">
      <c r="A16" t="str">
        <f>Clean!A16</f>
        <v>Riley</v>
      </c>
      <c r="B16">
        <f>Clean!B16</f>
        <v>23</v>
      </c>
      <c r="C16" t="str">
        <f>Clean!C16</f>
        <v>Für Elise by Ludwig van Beethoven</v>
      </c>
      <c r="D16">
        <f>Clean!D16</f>
        <v>1</v>
      </c>
      <c r="E16">
        <f>AVERAGE(Clean_Raw!E16:AH16)</f>
        <v>5.0999999999999996</v>
      </c>
      <c r="F16">
        <f>Clean!E16-'Ips-Clean'!E16</f>
        <v>59.9</v>
      </c>
      <c r="G16">
        <f>Clean!F16-'Ips-Clean'!E16</f>
        <v>82.9</v>
      </c>
      <c r="I16">
        <f>AVERAGE(Clean_Raw!AL16:CG16)</f>
        <v>3.0625</v>
      </c>
      <c r="J16">
        <f>Clean!I16-'Ips-Clean'!I16</f>
        <v>-8.5625</v>
      </c>
      <c r="K16">
        <f>Clean!J16-'Ips-Clean'!I16</f>
        <v>-13.0625</v>
      </c>
      <c r="L16">
        <f>Clean!K16-'Ips-Clean'!I16</f>
        <v>-7.0625</v>
      </c>
      <c r="M16">
        <f>Clean!L16-'Ips-Clean'!I16</f>
        <v>-8.5625</v>
      </c>
      <c r="N16">
        <f>Clean!M16-'Ips-Clean'!I16</f>
        <v>-9.5625</v>
      </c>
      <c r="O16">
        <f>Clean!N16-'Ips-Clean'!I16</f>
        <v>-8.5625</v>
      </c>
      <c r="P16">
        <f>Clean!O16-'Ips-Clean'!I16</f>
        <v>0.9375</v>
      </c>
      <c r="Q16" s="12">
        <f>Clean!P16-'Ips-Clean'!I16</f>
        <v>-8.0625</v>
      </c>
      <c r="R16">
        <f>AVERAGE(Clean_Raw!CH16:DK16)</f>
        <v>5.0333333333333332</v>
      </c>
      <c r="S16">
        <f>Clean!Q16-'Ips-Clean'!R16</f>
        <v>58.966666666666669</v>
      </c>
      <c r="T16">
        <f>Clean!R16-'Ips-Clean'!R16</f>
        <v>81.966666666666669</v>
      </c>
      <c r="V16">
        <f>AVERAGE(Clean_Raw!DO16:FJ16)</f>
        <v>3.2916666666666665</v>
      </c>
      <c r="W16">
        <f>Clean!U16-'Ips-Clean'!V16</f>
        <v>-7.7916666666666661</v>
      </c>
      <c r="X16">
        <f>Clean!V16-'Ips-Clean'!V16</f>
        <v>-13.791666666666666</v>
      </c>
      <c r="Y16">
        <f>Clean!W16-'Ips-Clean'!V16</f>
        <v>-5.7916666666666661</v>
      </c>
      <c r="Z16">
        <f>Clean!X16-'Ips-Clean'!V16</f>
        <v>-6.7916666666666661</v>
      </c>
      <c r="AA16">
        <f>Clean!Y16--'Ips-Clean'!V16</f>
        <v>-3.7083333333333335</v>
      </c>
      <c r="AB16">
        <f>Clean!Z16-'Ips-Clean'!V16</f>
        <v>-4.7916666666666661</v>
      </c>
      <c r="AC16">
        <f>Clean!AA16-'Ips-Clean'!V16</f>
        <v>-1.7916666666666665</v>
      </c>
      <c r="AD16">
        <f>Clean!AB16--'Ips-Clean'!V16</f>
        <v>1.2916666666666665</v>
      </c>
    </row>
    <row r="17" spans="1:30" x14ac:dyDescent="0.2">
      <c r="A17" t="str">
        <f>Clean!A17</f>
        <v>Spencer</v>
      </c>
      <c r="B17">
        <f>Clean!B17</f>
        <v>24</v>
      </c>
      <c r="C17" t="str">
        <f>Clean!C17</f>
        <v>如果可以 - WeiBird</v>
      </c>
      <c r="D17">
        <f>Clean!D17</f>
        <v>2</v>
      </c>
      <c r="E17">
        <f>AVERAGE(Clean_Raw!E17:AH17)</f>
        <v>5.166666666666667</v>
      </c>
      <c r="F17">
        <f>Clean!E17-'Ips-Clean'!E17</f>
        <v>80.833333333333329</v>
      </c>
      <c r="G17">
        <f>Clean!F17-'Ips-Clean'!E17</f>
        <v>63.833333333333336</v>
      </c>
      <c r="I17">
        <f>AVERAGE(Clean_Raw!AL17:CG17)</f>
        <v>3.1666666666666665</v>
      </c>
      <c r="J17">
        <f>Clean!I17-'Ips-Clean'!I17</f>
        <v>-4.1666666666666661</v>
      </c>
      <c r="K17">
        <f>Clean!J17-'Ips-Clean'!I17</f>
        <v>-4.1666666666666661</v>
      </c>
      <c r="L17">
        <f>Clean!K17-'Ips-Clean'!I17</f>
        <v>1.3333333333333335</v>
      </c>
      <c r="M17">
        <f>Clean!L17-'Ips-Clean'!I17</f>
        <v>-5.6666666666666661</v>
      </c>
      <c r="N17">
        <f>Clean!M17-'Ips-Clean'!I17</f>
        <v>-0.16666666666666652</v>
      </c>
      <c r="O17">
        <f>Clean!N17-'Ips-Clean'!I17</f>
        <v>4.8333333333333339</v>
      </c>
      <c r="P17">
        <f>Clean!O17-'Ips-Clean'!I17</f>
        <v>0.33333333333333348</v>
      </c>
      <c r="Q17" s="12">
        <f>Clean!P17-'Ips-Clean'!I17</f>
        <v>1.3333333333333335</v>
      </c>
      <c r="R17">
        <f>AVERAGE(Clean_Raw!CH17:DK17)</f>
        <v>4.4000000000000004</v>
      </c>
      <c r="S17">
        <f>Clean!Q17-'Ips-Clean'!R17</f>
        <v>73.599999999999994</v>
      </c>
      <c r="T17">
        <f>Clean!R17-'Ips-Clean'!R17</f>
        <v>49.6</v>
      </c>
      <c r="V17">
        <f>AVERAGE(Clean_Raw!DO17:FJ17)</f>
        <v>2.875</v>
      </c>
      <c r="W17">
        <f>Clean!U17-'Ips-Clean'!V17</f>
        <v>-7.375</v>
      </c>
      <c r="X17">
        <f>Clean!V17-'Ips-Clean'!V17</f>
        <v>-9.375</v>
      </c>
      <c r="Y17">
        <f>Clean!W17-'Ips-Clean'!V17</f>
        <v>-0.875</v>
      </c>
      <c r="Z17">
        <f>Clean!X17-'Ips-Clean'!V17</f>
        <v>-6.875</v>
      </c>
      <c r="AA17">
        <f>Clean!Y17--'Ips-Clean'!V17</f>
        <v>5.875</v>
      </c>
      <c r="AB17">
        <f>Clean!Z17-'Ips-Clean'!V17</f>
        <v>5.125</v>
      </c>
      <c r="AC17">
        <f>Clean!AA17-'Ips-Clean'!V17</f>
        <v>1.125</v>
      </c>
      <c r="AD17">
        <f>Clean!AB17--'Ips-Clean'!V17</f>
        <v>7.875</v>
      </c>
    </row>
    <row r="18" spans="1:30" x14ac:dyDescent="0.2">
      <c r="A18" t="str">
        <f>Clean!A18</f>
        <v>Keagan</v>
      </c>
      <c r="B18">
        <f>Clean!B18</f>
        <v>16</v>
      </c>
      <c r="C18" t="str">
        <f>Clean!C18</f>
        <v xml:space="preserve">Last Dance by E ve </v>
      </c>
      <c r="D18">
        <f>Clean!D18</f>
        <v>0</v>
      </c>
      <c r="E18">
        <f>AVERAGE(Clean_Raw!E18:AH18)</f>
        <v>4.833333333333333</v>
      </c>
      <c r="F18">
        <f>Clean!E18-'Ips-Clean'!E18</f>
        <v>68.166666666666671</v>
      </c>
      <c r="G18">
        <f>Clean!F18-'Ips-Clean'!E18</f>
        <v>67.166666666666671</v>
      </c>
      <c r="I18">
        <f>AVERAGE(Clean_Raw!AL18:CG18)</f>
        <v>3.2708333333333335</v>
      </c>
      <c r="J18">
        <f>Clean!I18-'Ips-Clean'!I18</f>
        <v>6.7291666666666661</v>
      </c>
      <c r="K18">
        <f>Clean!J18-'Ips-Clean'!I18</f>
        <v>-1.2708333333333335</v>
      </c>
      <c r="L18">
        <f>Clean!K18-'Ips-Clean'!I18</f>
        <v>-1.2708333333333335</v>
      </c>
      <c r="M18">
        <f>Clean!L18-'Ips-Clean'!I18</f>
        <v>-3.7708333333333335</v>
      </c>
      <c r="N18">
        <f>Clean!M18-'Ips-Clean'!I18</f>
        <v>-13.270833333333334</v>
      </c>
      <c r="O18">
        <f>Clean!N18-'Ips-Clean'!I18</f>
        <v>4.2291666666666661</v>
      </c>
      <c r="P18">
        <f>Clean!O18-'Ips-Clean'!I18</f>
        <v>-3.2708333333333335</v>
      </c>
      <c r="Q18" s="12">
        <f>Clean!P18-'Ips-Clean'!I18</f>
        <v>-2.2708333333333335</v>
      </c>
      <c r="R18">
        <f>AVERAGE(Clean_Raw!CH18:DK18)</f>
        <v>4.5333333333333332</v>
      </c>
      <c r="S18">
        <f>Clean!Q18-'Ips-Clean'!R18</f>
        <v>64.466666666666669</v>
      </c>
      <c r="T18">
        <f>Clean!R18-'Ips-Clean'!R18</f>
        <v>62.466666666666669</v>
      </c>
      <c r="V18">
        <f>AVERAGE(Clean_Raw!DO18:FJ18)</f>
        <v>2.9791666666666665</v>
      </c>
      <c r="W18">
        <f>Clean!U18-'Ips-Clean'!V18</f>
        <v>3.0208333333333335</v>
      </c>
      <c r="X18">
        <f>Clean!V18-'Ips-Clean'!V18</f>
        <v>-0.97916666666666652</v>
      </c>
      <c r="Y18">
        <f>Clean!W18-'Ips-Clean'!V18</f>
        <v>-1.4791666666666665</v>
      </c>
      <c r="Z18">
        <f>Clean!X18-'Ips-Clean'!V18</f>
        <v>-5.9791666666666661</v>
      </c>
      <c r="AA18">
        <f>Clean!Y18--'Ips-Clean'!V18</f>
        <v>-6.5208333333333339</v>
      </c>
      <c r="AB18">
        <f>Clean!Z18-'Ips-Clean'!V18</f>
        <v>4.5208333333333339</v>
      </c>
      <c r="AC18">
        <f>Clean!AA18-'Ips-Clean'!V18</f>
        <v>-8.9791666666666661</v>
      </c>
      <c r="AD18">
        <f>Clean!AB18--'Ips-Clean'!V18</f>
        <v>2.4791666666666665</v>
      </c>
    </row>
    <row r="19" spans="1:30" x14ac:dyDescent="0.2">
      <c r="A19" t="str">
        <f>Clean!A19</f>
        <v>Tate</v>
      </c>
      <c r="B19">
        <f>Clean!B19</f>
        <v>22</v>
      </c>
      <c r="C19" t="str">
        <f>Clean!C19</f>
        <v>Celine Dion my heart will go on</v>
      </c>
      <c r="D19">
        <f>Clean!D19</f>
        <v>2</v>
      </c>
      <c r="E19">
        <f>AVERAGE(Clean_Raw!E19:AH19)</f>
        <v>6.3</v>
      </c>
      <c r="F19">
        <f>Clean!E19-'Ips-Clean'!E19</f>
        <v>93.7</v>
      </c>
      <c r="G19">
        <f>Clean!F19-'Ips-Clean'!E19</f>
        <v>82.7</v>
      </c>
      <c r="I19">
        <f>AVERAGE(Clean_Raw!AL19:CG19)</f>
        <v>4.208333333333333</v>
      </c>
      <c r="J19">
        <f>Clean!I19-'Ips-Clean'!I19</f>
        <v>-3.208333333333333</v>
      </c>
      <c r="K19">
        <f>Clean!J19-'Ips-Clean'!I19</f>
        <v>-11.708333333333332</v>
      </c>
      <c r="L19">
        <f>Clean!K19-'Ips-Clean'!I19</f>
        <v>-1.208333333333333</v>
      </c>
      <c r="M19">
        <f>Clean!L19-'Ips-Clean'!I19</f>
        <v>-5.708333333333333</v>
      </c>
      <c r="N19">
        <f>Clean!M19-'Ips-Clean'!I19</f>
        <v>-3.208333333333333</v>
      </c>
      <c r="O19">
        <f>Clean!N19-'Ips-Clean'!I19</f>
        <v>-2.208333333333333</v>
      </c>
      <c r="P19">
        <f>Clean!O19-'Ips-Clean'!I19</f>
        <v>2.291666666666667</v>
      </c>
      <c r="Q19" s="12">
        <f>Clean!P19-'Ips-Clean'!I19</f>
        <v>-3.708333333333333</v>
      </c>
      <c r="R19">
        <f>AVERAGE(Clean_Raw!CH19:DK19)</f>
        <v>5.3666666666666663</v>
      </c>
      <c r="S19">
        <f>Clean!Q19-'Ips-Clean'!R19</f>
        <v>79.63333333333334</v>
      </c>
      <c r="T19">
        <f>Clean!R19-'Ips-Clean'!R19</f>
        <v>70.63333333333334</v>
      </c>
      <c r="V19">
        <f>AVERAGE(Clean_Raw!DO19:FJ19)</f>
        <v>3.5</v>
      </c>
      <c r="W19">
        <f>Clean!U19-'Ips-Clean'!V19</f>
        <v>-2</v>
      </c>
      <c r="X19">
        <f>Clean!V19-'Ips-Clean'!V19</f>
        <v>-12.5</v>
      </c>
      <c r="Y19">
        <f>Clean!W19-'Ips-Clean'!V19</f>
        <v>1.5</v>
      </c>
      <c r="Z19">
        <f>Clean!X19-'Ips-Clean'!V19</f>
        <v>-11.5</v>
      </c>
      <c r="AA19">
        <f>Clean!Y19--'Ips-Clean'!V19</f>
        <v>7</v>
      </c>
      <c r="AB19">
        <f>Clean!Z19-'Ips-Clean'!V19</f>
        <v>4.5</v>
      </c>
      <c r="AC19">
        <f>Clean!AA19-'Ips-Clean'!V19</f>
        <v>6.5</v>
      </c>
      <c r="AD19">
        <f>Clean!AB19--'Ips-Clean'!V19</f>
        <v>2.5</v>
      </c>
    </row>
    <row r="20" spans="1:30" x14ac:dyDescent="0.2">
      <c r="A20" t="str">
        <f>Clean!A20</f>
        <v>Ulysse</v>
      </c>
      <c r="B20">
        <f>Clean!B20</f>
        <v>25</v>
      </c>
      <c r="C20" t="str">
        <f>Clean!C20</f>
        <v>Chappell Roan - Good Luck, Babe!</v>
      </c>
      <c r="D20">
        <f>Clean!D20</f>
        <v>1</v>
      </c>
      <c r="E20">
        <f>AVERAGE(Clean_Raw!E20:AH20)</f>
        <v>5.6333333333333337</v>
      </c>
      <c r="F20">
        <f>Clean!E20-'Ips-Clean'!E20</f>
        <v>75.36666666666666</v>
      </c>
      <c r="G20">
        <f>Clean!F20-'Ips-Clean'!E20</f>
        <v>82.36666666666666</v>
      </c>
      <c r="I20">
        <f>AVERAGE(Clean_Raw!AL20:CG20)</f>
        <v>3.40625</v>
      </c>
      <c r="J20">
        <f>Clean!I20-'Ips-Clean'!I20</f>
        <v>-5.40625</v>
      </c>
      <c r="K20">
        <f>Clean!J20-'Ips-Clean'!I20</f>
        <v>-18.90625</v>
      </c>
      <c r="L20">
        <f>Clean!K20-'Ips-Clean'!I20</f>
        <v>-12.90625</v>
      </c>
      <c r="M20">
        <f>Clean!L20-'Ips-Clean'!I20</f>
        <v>-1.90625</v>
      </c>
      <c r="N20">
        <f>Clean!M20-'Ips-Clean'!I20</f>
        <v>8.59375</v>
      </c>
      <c r="O20">
        <f>Clean!N20-'Ips-Clean'!I20</f>
        <v>-1.40625</v>
      </c>
      <c r="P20">
        <f>Clean!O20-'Ips-Clean'!I20</f>
        <v>4.59375</v>
      </c>
      <c r="Q20" s="12">
        <f>Clean!P20-'Ips-Clean'!I20</f>
        <v>-9.40625</v>
      </c>
      <c r="R20">
        <f>AVERAGE(Clean_Raw!CH20:DK20)</f>
        <v>5</v>
      </c>
      <c r="S20">
        <f>Clean!Q20-'Ips-Clean'!R20</f>
        <v>64</v>
      </c>
      <c r="T20">
        <f>Clean!R20-'Ips-Clean'!R20</f>
        <v>76</v>
      </c>
      <c r="V20">
        <f>AVERAGE(Clean_Raw!DO20:FJ20)</f>
        <v>3.03125</v>
      </c>
      <c r="W20">
        <f>Clean!U20-'Ips-Clean'!V20</f>
        <v>-10.53125</v>
      </c>
      <c r="X20">
        <f>Clean!V20-'Ips-Clean'!V20</f>
        <v>-11.03125</v>
      </c>
      <c r="Y20">
        <f>Clean!W20-'Ips-Clean'!V20</f>
        <v>-5.03125</v>
      </c>
      <c r="Z20">
        <f>Clean!X20-'Ips-Clean'!V20</f>
        <v>-5.03125</v>
      </c>
      <c r="AA20">
        <f>Clean!Y20--'Ips-Clean'!V20</f>
        <v>13.03125</v>
      </c>
      <c r="AB20">
        <f>Clean!Z20-'Ips-Clean'!V20</f>
        <v>4.96875</v>
      </c>
      <c r="AC20">
        <f>Clean!AA20-'Ips-Clean'!V20</f>
        <v>6.96875</v>
      </c>
      <c r="AD20">
        <f>Clean!AB20--'Ips-Clean'!V20</f>
        <v>-0.96875</v>
      </c>
    </row>
    <row r="21" spans="1:30" x14ac:dyDescent="0.2">
      <c r="A21" t="str">
        <f>Clean!A21</f>
        <v>Valentine</v>
      </c>
      <c r="B21">
        <f>Clean!B21</f>
        <v>22</v>
      </c>
      <c r="C21" t="str">
        <f>Clean!C21</f>
        <v>《高山青》那英＆华晨宇＆艾薇</v>
      </c>
      <c r="D21">
        <f>Clean!D21</f>
        <v>0</v>
      </c>
      <c r="E21">
        <f>AVERAGE(Clean_Raw!E21:AH21)</f>
        <v>5.6</v>
      </c>
      <c r="F21">
        <f>Clean!E21-'Ips-Clean'!E21</f>
        <v>78.400000000000006</v>
      </c>
      <c r="G21">
        <f>Clean!F21-'Ips-Clean'!E21</f>
        <v>78.400000000000006</v>
      </c>
      <c r="I21">
        <f>AVERAGE(Clean_Raw!AL21:CG21)</f>
        <v>3.78125</v>
      </c>
      <c r="J21">
        <f>Clean!I21-'Ips-Clean'!I21</f>
        <v>-6.78125</v>
      </c>
      <c r="K21">
        <f>Clean!J21-'Ips-Clean'!I21</f>
        <v>-15.78125</v>
      </c>
      <c r="L21">
        <f>Clean!K21-'Ips-Clean'!I21</f>
        <v>-4.78125</v>
      </c>
      <c r="M21">
        <f>Clean!L21-'Ips-Clean'!I21</f>
        <v>-2.78125</v>
      </c>
      <c r="N21">
        <f>Clean!M21-'Ips-Clean'!I21</f>
        <v>-3.28125</v>
      </c>
      <c r="O21">
        <f>Clean!N21-'Ips-Clean'!I21</f>
        <v>-2.78125</v>
      </c>
      <c r="P21">
        <f>Clean!O21-'Ips-Clean'!I21</f>
        <v>-0.28125</v>
      </c>
      <c r="Q21" s="12">
        <f>Clean!P21-'Ips-Clean'!I21</f>
        <v>-6.28125</v>
      </c>
      <c r="R21">
        <f>AVERAGE(Clean_Raw!CH21:DK21)</f>
        <v>5.5</v>
      </c>
      <c r="S21">
        <f>Clean!Q21-'Ips-Clean'!R21</f>
        <v>70.5</v>
      </c>
      <c r="T21">
        <f>Clean!R21-'Ips-Clean'!R21</f>
        <v>83.5</v>
      </c>
      <c r="V21">
        <f>AVERAGE(Clean_Raw!DO21:FJ21)</f>
        <v>3.71875</v>
      </c>
      <c r="W21">
        <f>Clean!U21-'Ips-Clean'!V21</f>
        <v>-3.21875</v>
      </c>
      <c r="X21">
        <f>Clean!V21-'Ips-Clean'!V21</f>
        <v>-15.21875</v>
      </c>
      <c r="Y21">
        <f>Clean!W21-'Ips-Clean'!V21</f>
        <v>-1.71875</v>
      </c>
      <c r="Z21">
        <f>Clean!X21-'Ips-Clean'!V21</f>
        <v>-2.21875</v>
      </c>
      <c r="AA21">
        <f>Clean!Y21--'Ips-Clean'!V21</f>
        <v>3.21875</v>
      </c>
      <c r="AB21">
        <f>Clean!Z21-'Ips-Clean'!V21</f>
        <v>-3.21875</v>
      </c>
      <c r="AC21">
        <f>Clean!AA21-'Ips-Clean'!V21</f>
        <v>0.78125</v>
      </c>
      <c r="AD21">
        <f>Clean!AB21--'Ips-Clean'!V21</f>
        <v>-0.78125</v>
      </c>
    </row>
    <row r="22" spans="1:30" x14ac:dyDescent="0.2">
      <c r="A22" t="str">
        <f>Clean!A22</f>
        <v>Wren</v>
      </c>
      <c r="B22">
        <f>Clean!B22</f>
        <v>1</v>
      </c>
      <c r="C22" t="str">
        <f>Clean!C22</f>
        <v>All Too Well (10-Minute Version) by Taylor Swift</v>
      </c>
      <c r="D22">
        <f>Clean!D22</f>
        <v>0</v>
      </c>
      <c r="E22">
        <f>AVERAGE(Clean_Raw!E22:AH22)</f>
        <v>4.4666666666666668</v>
      </c>
      <c r="F22">
        <f>Clean!E22-'Ips-Clean'!E22</f>
        <v>51.533333333333331</v>
      </c>
      <c r="G22">
        <f>Clean!F22-'Ips-Clean'!E22</f>
        <v>73.533333333333331</v>
      </c>
      <c r="I22">
        <f>AVERAGE(Clean_Raw!AL22:CG22)</f>
        <v>2.78125</v>
      </c>
      <c r="J22">
        <f>Clean!I22-'Ips-Clean'!I22</f>
        <v>-2.78125</v>
      </c>
      <c r="K22">
        <f>Clean!J22-'Ips-Clean'!I22</f>
        <v>-7.28125</v>
      </c>
      <c r="L22">
        <f>Clean!K22-'Ips-Clean'!I22</f>
        <v>-1.78125</v>
      </c>
      <c r="M22">
        <f>Clean!L22-'Ips-Clean'!I22</f>
        <v>-6.28125</v>
      </c>
      <c r="N22">
        <f>Clean!M22-'Ips-Clean'!I22</f>
        <v>-5.28125</v>
      </c>
      <c r="O22">
        <f>Clean!N22-'Ips-Clean'!I22</f>
        <v>-2.28125</v>
      </c>
      <c r="P22">
        <f>Clean!O22-'Ips-Clean'!I22</f>
        <v>4.21875</v>
      </c>
      <c r="Q22" s="12">
        <f>Clean!P22-'Ips-Clean'!I22</f>
        <v>-5.28125</v>
      </c>
      <c r="R22">
        <f>AVERAGE(Clean_Raw!CH22:DK22)</f>
        <v>4.5333333333333332</v>
      </c>
      <c r="S22">
        <f>Clean!Q22-'Ips-Clean'!R22</f>
        <v>56.466666666666669</v>
      </c>
      <c r="T22">
        <f>Clean!R22-'Ips-Clean'!R22</f>
        <v>70.466666666666669</v>
      </c>
      <c r="V22">
        <f>AVERAGE(Clean_Raw!DO22:FJ22)</f>
        <v>2.8645833333333335</v>
      </c>
      <c r="W22">
        <f>Clean!U22-'Ips-Clean'!V22</f>
        <v>-9.8645833333333339</v>
      </c>
      <c r="X22">
        <f>Clean!V22-'Ips-Clean'!V22</f>
        <v>-9.3645833333333339</v>
      </c>
      <c r="Y22">
        <f>Clean!W22-'Ips-Clean'!V22</f>
        <v>-4.3645833333333339</v>
      </c>
      <c r="Z22">
        <f>Clean!X22-'Ips-Clean'!V22</f>
        <v>-7.8645833333333339</v>
      </c>
      <c r="AA22">
        <f>Clean!Y22--'Ips-Clean'!V22</f>
        <v>-8.6354166666666661</v>
      </c>
      <c r="AB22">
        <f>Clean!Z22-'Ips-Clean'!V22</f>
        <v>2.1354166666666665</v>
      </c>
      <c r="AC22">
        <f>Clean!AA22-'Ips-Clean'!V22</f>
        <v>4.1354166666666661</v>
      </c>
      <c r="AD22">
        <f>Clean!AB22--'Ips-Clean'!V22</f>
        <v>-2.1354166666666665</v>
      </c>
    </row>
    <row r="23" spans="1:30" x14ac:dyDescent="0.2">
      <c r="A23" t="str">
        <f>Clean!A23</f>
        <v>Xennon</v>
      </c>
      <c r="B23">
        <f>Clean!B23</f>
        <v>28</v>
      </c>
      <c r="C23" t="str">
        <f>Clean!C23</f>
        <v>Sting every breath you take</v>
      </c>
      <c r="D23">
        <f>Clean!D23</f>
        <v>2</v>
      </c>
      <c r="E23">
        <f>AVERAGE(Clean_Raw!E23:AH23)</f>
        <v>5.4</v>
      </c>
      <c r="F23">
        <f>Clean!E23-'Ips-Clean'!E23</f>
        <v>77.599999999999994</v>
      </c>
      <c r="G23">
        <f>Clean!F23-'Ips-Clean'!E23</f>
        <v>73.599999999999994</v>
      </c>
      <c r="I23">
        <f>AVERAGE(Clean_Raw!AL23:CG23)</f>
        <v>3.8541666666666665</v>
      </c>
      <c r="J23">
        <f>Clean!I23-'Ips-Clean'!I23</f>
        <v>-1.8541666666666665</v>
      </c>
      <c r="K23">
        <f>Clean!J23-'Ips-Clean'!I23</f>
        <v>-16.354166666666668</v>
      </c>
      <c r="L23">
        <f>Clean!K23-'Ips-Clean'!I23</f>
        <v>-4.8541666666666661</v>
      </c>
      <c r="M23">
        <f>Clean!L23-'Ips-Clean'!I23</f>
        <v>-6.3541666666666661</v>
      </c>
      <c r="N23">
        <f>Clean!M23-'Ips-Clean'!I23</f>
        <v>-4.3541666666666661</v>
      </c>
      <c r="O23">
        <f>Clean!N23-'Ips-Clean'!I23</f>
        <v>-6.3541666666666661</v>
      </c>
      <c r="P23">
        <f>Clean!O23-'Ips-Clean'!I23</f>
        <v>-4.3541666666666661</v>
      </c>
      <c r="Q23" s="12">
        <f>Clean!P23-'Ips-Clean'!I23</f>
        <v>-8.3541666666666661</v>
      </c>
      <c r="R23">
        <f>AVERAGE(Clean_Raw!CH23:DK23)</f>
        <v>5.3666666666666663</v>
      </c>
      <c r="S23">
        <f>Clean!Q23-'Ips-Clean'!R23</f>
        <v>75.63333333333334</v>
      </c>
      <c r="T23">
        <f>Clean!R23-'Ips-Clean'!R23</f>
        <v>74.63333333333334</v>
      </c>
      <c r="V23">
        <f>AVERAGE(Clean_Raw!DO23:FJ23)</f>
        <v>3.2708333333333335</v>
      </c>
      <c r="W23">
        <f>Clean!U23-'Ips-Clean'!V23</f>
        <v>-1.2708333333333335</v>
      </c>
      <c r="X23">
        <f>Clean!V23-'Ips-Clean'!V23</f>
        <v>-13.770833333333334</v>
      </c>
      <c r="Y23">
        <f>Clean!W23-'Ips-Clean'!V23</f>
        <v>-3.2708333333333335</v>
      </c>
      <c r="Z23">
        <f>Clean!X23-'Ips-Clean'!V23</f>
        <v>-5.2708333333333339</v>
      </c>
      <c r="AA23">
        <f>Clean!Y23--'Ips-Clean'!V23</f>
        <v>4.7708333333333339</v>
      </c>
      <c r="AB23">
        <f>Clean!Z23-'Ips-Clean'!V23</f>
        <v>-7.7708333333333339</v>
      </c>
      <c r="AC23">
        <f>Clean!AA23-'Ips-Clean'!V23</f>
        <v>-3.7708333333333335</v>
      </c>
      <c r="AD23">
        <f>Clean!AB23--'Ips-Clean'!V23</f>
        <v>-0.72916666666666652</v>
      </c>
    </row>
    <row r="24" spans="1:30" x14ac:dyDescent="0.2">
      <c r="A24" t="str">
        <f>Clean!A24</f>
        <v>Yale</v>
      </c>
      <c r="B24">
        <f>Clean!B24</f>
        <v>27</v>
      </c>
      <c r="C24" t="str">
        <f>Clean!C24</f>
        <v>知足 by Mayday</v>
      </c>
      <c r="D24">
        <f>Clean!D24</f>
        <v>1</v>
      </c>
      <c r="E24">
        <f>AVERAGE(Clean_Raw!E24:AH24)</f>
        <v>4.5666666666666664</v>
      </c>
      <c r="F24">
        <f>Clean!E24-'Ips-Clean'!E24</f>
        <v>57.433333333333337</v>
      </c>
      <c r="G24">
        <f>Clean!F24-'Ips-Clean'!E24</f>
        <v>70.433333333333337</v>
      </c>
      <c r="I24">
        <f>AVERAGE(Clean_Raw!AL24:CG24)</f>
        <v>2.9895833333333335</v>
      </c>
      <c r="J24">
        <f>Clean!I24-'Ips-Clean'!I24</f>
        <v>-3.9895833333333335</v>
      </c>
      <c r="K24">
        <f>Clean!J24-'Ips-Clean'!I24</f>
        <v>-8.9895833333333339</v>
      </c>
      <c r="L24">
        <f>Clean!K24-'Ips-Clean'!I24</f>
        <v>-2.4895833333333335</v>
      </c>
      <c r="M24">
        <f>Clean!L24-'Ips-Clean'!I24</f>
        <v>-7.4895833333333339</v>
      </c>
      <c r="N24">
        <f>Clean!M24-'Ips-Clean'!I24</f>
        <v>-3.9895833333333335</v>
      </c>
      <c r="O24">
        <f>Clean!N24-'Ips-Clean'!I24</f>
        <v>-1.4895833333333335</v>
      </c>
      <c r="P24">
        <f>Clean!O24-'Ips-Clean'!I24</f>
        <v>-4.9895833333333339</v>
      </c>
      <c r="Q24" s="12">
        <f>Clean!P24-'Ips-Clean'!I24</f>
        <v>-3.9895833333333335</v>
      </c>
      <c r="R24">
        <f>AVERAGE(Clean_Raw!CH24:DK24)</f>
        <v>4.7333333333333334</v>
      </c>
      <c r="S24">
        <f>Clean!Q24-'Ips-Clean'!R24</f>
        <v>68.266666666666666</v>
      </c>
      <c r="T24">
        <f>Clean!R24-'Ips-Clean'!R24</f>
        <v>64.266666666666666</v>
      </c>
      <c r="V24">
        <f>AVERAGE(Clean_Raw!DO24:FJ24)</f>
        <v>3.28125</v>
      </c>
      <c r="W24">
        <f>Clean!U24-'Ips-Clean'!V24</f>
        <v>-7.28125</v>
      </c>
      <c r="X24">
        <f>Clean!V24-'Ips-Clean'!V24</f>
        <v>-11.28125</v>
      </c>
      <c r="Y24">
        <f>Clean!W24-'Ips-Clean'!V24</f>
        <v>-3.78125</v>
      </c>
      <c r="Z24">
        <f>Clean!X24-'Ips-Clean'!V24</f>
        <v>-4.28125</v>
      </c>
      <c r="AA24">
        <f>Clean!Y24--'Ips-Clean'!V24</f>
        <v>2.78125</v>
      </c>
      <c r="AB24">
        <f>Clean!Z24-'Ips-Clean'!V24</f>
        <v>0.71875</v>
      </c>
      <c r="AC24">
        <f>Clean!AA24-'Ips-Clean'!V24</f>
        <v>-2.28125</v>
      </c>
      <c r="AD24">
        <f>Clean!AB24--'Ips-Clean'!V24</f>
        <v>0.78125</v>
      </c>
    </row>
    <row r="25" spans="1:30" x14ac:dyDescent="0.2">
      <c r="A25" t="str">
        <f>Clean!A25</f>
        <v>Zuri</v>
      </c>
      <c r="B25">
        <f>Clean!B25</f>
        <v>4</v>
      </c>
      <c r="C25" t="str">
        <f>Clean!C25</f>
        <v>Street Fighter Mas by Kamasi Washington</v>
      </c>
      <c r="D25">
        <f>Clean!D25</f>
        <v>2</v>
      </c>
      <c r="E25">
        <f>AVERAGE(Clean_Raw!E25:AH25)</f>
        <v>5.666666666666667</v>
      </c>
      <c r="F25">
        <f>Clean!E25-'Ips-Clean'!E25</f>
        <v>77.333333333333329</v>
      </c>
      <c r="G25">
        <f>Clean!F25-'Ips-Clean'!E25</f>
        <v>81.333333333333329</v>
      </c>
      <c r="I25">
        <f>AVERAGE(Clean_Raw!AL25:CG25)</f>
        <v>4.604166666666667</v>
      </c>
      <c r="J25">
        <f>Clean!I25-'Ips-Clean'!I25</f>
        <v>-4.104166666666667</v>
      </c>
      <c r="K25">
        <f>Clean!J25-'Ips-Clean'!I25</f>
        <v>-13.604166666666668</v>
      </c>
      <c r="L25">
        <f>Clean!K25-'Ips-Clean'!I25</f>
        <v>-5.104166666666667</v>
      </c>
      <c r="M25">
        <f>Clean!L25-'Ips-Clean'!I25</f>
        <v>-5.104166666666667</v>
      </c>
      <c r="N25">
        <f>Clean!M25-'Ips-Clean'!I25</f>
        <v>-4.104166666666667</v>
      </c>
      <c r="O25">
        <f>Clean!N25-'Ips-Clean'!I25</f>
        <v>-4.104166666666667</v>
      </c>
      <c r="P25">
        <f>Clean!O25-'Ips-Clean'!I25</f>
        <v>-4.604166666666667</v>
      </c>
      <c r="Q25" s="12">
        <f>Clean!P25-'Ips-Clean'!I25</f>
        <v>-5.104166666666667</v>
      </c>
      <c r="R25">
        <f>AVERAGE(Clean_Raw!CH25:DK25)</f>
        <v>5.0999999999999996</v>
      </c>
      <c r="S25">
        <f>Clean!Q25-'Ips-Clean'!R25</f>
        <v>70.900000000000006</v>
      </c>
      <c r="T25">
        <f>Clean!R25-'Ips-Clean'!R25</f>
        <v>71.900000000000006</v>
      </c>
      <c r="V25">
        <f>AVERAGE(Clean_Raw!DO25:FJ25)</f>
        <v>3.2708333333333335</v>
      </c>
      <c r="W25">
        <f>Clean!U25-'Ips-Clean'!V25</f>
        <v>-0.27083333333333348</v>
      </c>
      <c r="X25">
        <f>Clean!V25-'Ips-Clean'!V25</f>
        <v>-16.770833333333332</v>
      </c>
      <c r="Y25">
        <f>Clean!W25-'Ips-Clean'!V25</f>
        <v>-2.2708333333333335</v>
      </c>
      <c r="Z25">
        <f>Clean!X25-'Ips-Clean'!V25</f>
        <v>-6.2708333333333339</v>
      </c>
      <c r="AA25">
        <f>Clean!Y25--'Ips-Clean'!V25</f>
        <v>-5.2291666666666661</v>
      </c>
      <c r="AB25">
        <f>Clean!Z25-'Ips-Clean'!V25</f>
        <v>1.2291666666666665</v>
      </c>
      <c r="AC25">
        <f>Clean!AA25-'Ips-Clean'!V25</f>
        <v>-1.2708333333333335</v>
      </c>
      <c r="AD25">
        <f>Clean!AB25--'Ips-Clean'!V25</f>
        <v>7.7708333333333339</v>
      </c>
    </row>
    <row r="26" spans="1:30" x14ac:dyDescent="0.2">
      <c r="A26" t="str">
        <f>Clean!A26</f>
        <v>Grey</v>
      </c>
      <c r="B26">
        <f>Clean!B26</f>
        <v>9</v>
      </c>
      <c r="C26" t="str">
        <f>Clean!C26</f>
        <v>The One by BABYMETAL</v>
      </c>
      <c r="D26">
        <f>Clean!D26</f>
        <v>0</v>
      </c>
      <c r="E26">
        <f>AVERAGE(Clean_Raw!E26:AH26)</f>
        <v>4.7</v>
      </c>
      <c r="F26">
        <f>Clean!E26-'Ips-Clean'!E26</f>
        <v>55.3</v>
      </c>
      <c r="G26">
        <f>Clean!F26-'Ips-Clean'!E26</f>
        <v>76.3</v>
      </c>
      <c r="I26">
        <f>AVERAGE(Clean_Raw!AL26:CG26)</f>
        <v>3.0416666666666665</v>
      </c>
      <c r="J26">
        <f>Clean!I26-'Ips-Clean'!I26</f>
        <v>-1.5416666666666665</v>
      </c>
      <c r="K26">
        <f>Clean!J26-'Ips-Clean'!I26</f>
        <v>-16.541666666666668</v>
      </c>
      <c r="L26">
        <f>Clean!K26-'Ips-Clean'!I26</f>
        <v>-8.5416666666666661</v>
      </c>
      <c r="M26">
        <f>Clean!L26-'Ips-Clean'!I26</f>
        <v>-3.5416666666666665</v>
      </c>
      <c r="N26">
        <f>Clean!M26-'Ips-Clean'!I26</f>
        <v>-10.541666666666666</v>
      </c>
      <c r="O26">
        <f>Clean!N26-'Ips-Clean'!I26</f>
        <v>-6.0416666666666661</v>
      </c>
      <c r="P26">
        <f>Clean!O26-'Ips-Clean'!I26</f>
        <v>-6.5416666666666661</v>
      </c>
      <c r="Q26" s="12">
        <f>Clean!P26-'Ips-Clean'!I26</f>
        <v>-3.0416666666666665</v>
      </c>
      <c r="R26">
        <f>AVERAGE(Clean_Raw!CH26:DK26)</f>
        <v>4.666666666666667</v>
      </c>
      <c r="S26">
        <f>Clean!Q26-'Ips-Clean'!R26</f>
        <v>60.333333333333336</v>
      </c>
      <c r="T26">
        <f>Clean!R26-'Ips-Clean'!R26</f>
        <v>70.333333333333329</v>
      </c>
      <c r="V26">
        <f>AVERAGE(Clean_Raw!DO26:FJ26)</f>
        <v>2.9583333333333335</v>
      </c>
      <c r="W26">
        <f>Clean!U26-'Ips-Clean'!V26</f>
        <v>-3.4583333333333335</v>
      </c>
      <c r="X26">
        <f>Clean!V26-'Ips-Clean'!V26</f>
        <v>-15.458333333333334</v>
      </c>
      <c r="Y26">
        <f>Clean!W26-'Ips-Clean'!V26</f>
        <v>-6.4583333333333339</v>
      </c>
      <c r="Z26">
        <f>Clean!X26-'Ips-Clean'!V26</f>
        <v>4.1666666666666519E-2</v>
      </c>
      <c r="AA26">
        <f>Clean!Y26--'Ips-Clean'!V26</f>
        <v>-5.5416666666666661</v>
      </c>
      <c r="AB26">
        <f>Clean!Z26-'Ips-Clean'!V26</f>
        <v>-4.4583333333333339</v>
      </c>
      <c r="AC26">
        <f>Clean!AA26-'Ips-Clean'!V26</f>
        <v>-5.9583333333333339</v>
      </c>
      <c r="AD26">
        <f>Clean!AB26--'Ips-Clean'!V26</f>
        <v>1.4583333333333335</v>
      </c>
    </row>
    <row r="27" spans="1:30" x14ac:dyDescent="0.2">
      <c r="A27" t="str">
        <f>Clean!A27</f>
        <v>Porkypig</v>
      </c>
      <c r="B27">
        <f>Clean!B27</f>
        <v>29</v>
      </c>
      <c r="C27" t="str">
        <f>Clean!C27</f>
        <v>Air on the G String by JS Bach</v>
      </c>
      <c r="D27">
        <f>Clean!D27</f>
        <v>1</v>
      </c>
      <c r="E27">
        <f>AVERAGE(Clean_Raw!E27:AH27)</f>
        <v>4.9666666666666668</v>
      </c>
      <c r="F27">
        <f>Clean!E27-'Ips-Clean'!E27</f>
        <v>84.033333333333331</v>
      </c>
      <c r="G27">
        <f>Clean!F27-'Ips-Clean'!E27</f>
        <v>55.033333333333331</v>
      </c>
      <c r="I27">
        <f>AVERAGE(Clean_Raw!AL27:CG27)</f>
        <v>2.7083333333333335</v>
      </c>
      <c r="J27">
        <f>Clean!I27-'Ips-Clean'!I27</f>
        <v>-1.7083333333333335</v>
      </c>
      <c r="K27">
        <f>Clean!J27-'Ips-Clean'!I27</f>
        <v>-13.708333333333334</v>
      </c>
      <c r="L27">
        <f>Clean!K27-'Ips-Clean'!I27</f>
        <v>4.2916666666666661</v>
      </c>
      <c r="M27">
        <f>Clean!L27-'Ips-Clean'!I27</f>
        <v>3.7916666666666665</v>
      </c>
      <c r="N27">
        <f>Clean!M27-'Ips-Clean'!I27</f>
        <v>4.2916666666666661</v>
      </c>
      <c r="O27">
        <f>Clean!N27-'Ips-Clean'!I27</f>
        <v>-4.2083333333333339</v>
      </c>
      <c r="P27">
        <f>Clean!O27-'Ips-Clean'!I27</f>
        <v>1.2916666666666665</v>
      </c>
      <c r="Q27" s="12">
        <f>Clean!P27-'Ips-Clean'!I27</f>
        <v>0.29166666666666652</v>
      </c>
      <c r="R27">
        <f>AVERAGE(Clean_Raw!CH27:DK27)</f>
        <v>4.4666666666666668</v>
      </c>
      <c r="S27">
        <f>Clean!Q27-'Ips-Clean'!R27</f>
        <v>82.533333333333331</v>
      </c>
      <c r="T27">
        <f>Clean!R27-'Ips-Clean'!R27</f>
        <v>42.533333333333331</v>
      </c>
      <c r="V27">
        <f>AVERAGE(Clean_Raw!DO27:FJ27)</f>
        <v>3.0416666666666665</v>
      </c>
      <c r="W27">
        <f>Clean!U27-'Ips-Clean'!V27</f>
        <v>0.95833333333333348</v>
      </c>
      <c r="X27">
        <f>Clean!V27-'Ips-Clean'!V27</f>
        <v>-11.041666666666666</v>
      </c>
      <c r="Y27">
        <f>Clean!W27-'Ips-Clean'!V27</f>
        <v>0.95833333333333348</v>
      </c>
      <c r="Z27">
        <f>Clean!X27-'Ips-Clean'!V27</f>
        <v>1.9583333333333335</v>
      </c>
      <c r="AA27">
        <f>Clean!Y27--'Ips-Clean'!V27</f>
        <v>7.0416666666666661</v>
      </c>
      <c r="AB27">
        <f>Clean!Z27-'Ips-Clean'!V27</f>
        <v>-3.0416666666666665</v>
      </c>
      <c r="AC27">
        <f>Clean!AA27-'Ips-Clean'!V27</f>
        <v>0.95833333333333348</v>
      </c>
      <c r="AD27">
        <f>Clean!AB27--'Ips-Clean'!V27</f>
        <v>6.0416666666666661</v>
      </c>
    </row>
    <row r="28" spans="1:30" x14ac:dyDescent="0.2">
      <c r="A28" t="str">
        <f>Clean!A28</f>
        <v>Trent</v>
      </c>
      <c r="B28">
        <f>Clean!B28</f>
        <v>7</v>
      </c>
      <c r="C28" t="str">
        <f>Clean!C28</f>
        <v xml:space="preserve"> 【女性が歌う】ひまわりの約束/秦基博 "STAND BY ME ドラえもん"主題歌 （Full Covered by コバソロ &amp; 春茶） </v>
      </c>
      <c r="D28">
        <f>Clean!D28</f>
        <v>1</v>
      </c>
      <c r="E28">
        <f>AVERAGE(Clean_Raw!E28:AH28)</f>
        <v>5.4333333333333336</v>
      </c>
      <c r="F28">
        <f>Clean!E28-'Ips-Clean'!E28</f>
        <v>78.566666666666663</v>
      </c>
      <c r="G28">
        <f>Clean!F28-'Ips-Clean'!E28</f>
        <v>73.566666666666663</v>
      </c>
      <c r="I28">
        <f>AVERAGE(Clean_Raw!AL28:CG28)</f>
        <v>3.5625</v>
      </c>
      <c r="J28">
        <f>Clean!I28-'Ips-Clean'!I28</f>
        <v>-4.0625</v>
      </c>
      <c r="K28">
        <f>Clean!J28-'Ips-Clean'!I28</f>
        <v>-18.0625</v>
      </c>
      <c r="L28">
        <f>Clean!K28-'Ips-Clean'!I28</f>
        <v>-1.0625</v>
      </c>
      <c r="M28">
        <f>Clean!L28-'Ips-Clean'!I28</f>
        <v>-4.0625</v>
      </c>
      <c r="N28">
        <f>Clean!M28-'Ips-Clean'!I28</f>
        <v>-6.0625</v>
      </c>
      <c r="O28">
        <f>Clean!N28-'Ips-Clean'!I28</f>
        <v>-4.5625</v>
      </c>
      <c r="P28">
        <f>Clean!O28-'Ips-Clean'!I28</f>
        <v>-5.0625</v>
      </c>
      <c r="Q28" s="12">
        <f>Clean!P28-'Ips-Clean'!I28</f>
        <v>-0.5625</v>
      </c>
      <c r="R28">
        <f>AVERAGE(Clean_Raw!CH28:DK28)</f>
        <v>5.4</v>
      </c>
      <c r="S28">
        <f>Clean!Q28-'Ips-Clean'!R28</f>
        <v>72.599999999999994</v>
      </c>
      <c r="T28">
        <f>Clean!R28-'Ips-Clean'!R28</f>
        <v>78.599999999999994</v>
      </c>
      <c r="V28">
        <f>AVERAGE(Clean_Raw!DO28:FJ28)</f>
        <v>3.8333333333333335</v>
      </c>
      <c r="W28">
        <f>Clean!U28-'Ips-Clean'!V28</f>
        <v>-5.8333333333333339</v>
      </c>
      <c r="X28">
        <f>Clean!V28-'Ips-Clean'!V28</f>
        <v>-17.833333333333332</v>
      </c>
      <c r="Y28">
        <f>Clean!W28-'Ips-Clean'!V28</f>
        <v>-2.8333333333333335</v>
      </c>
      <c r="Z28">
        <f>Clean!X28-'Ips-Clean'!V28</f>
        <v>-4.3333333333333339</v>
      </c>
      <c r="AA28">
        <f>Clean!Y28--'Ips-Clean'!V28</f>
        <v>2.8333333333333335</v>
      </c>
      <c r="AB28">
        <f>Clean!Z28-'Ips-Clean'!V28</f>
        <v>-11.833333333333334</v>
      </c>
      <c r="AC28">
        <f>Clean!AA28-'Ips-Clean'!V28</f>
        <v>-5.3333333333333339</v>
      </c>
      <c r="AD28">
        <f>Clean!AB28--'Ips-Clean'!V28</f>
        <v>3.8333333333333335</v>
      </c>
    </row>
    <row r="29" spans="1:30" x14ac:dyDescent="0.2">
      <c r="A29" t="str">
        <f>Clean!A29</f>
        <v>Alex</v>
      </c>
      <c r="B29">
        <f>Clean!B29</f>
        <v>4</v>
      </c>
      <c r="C29" t="str">
        <f>Clean!C29</f>
        <v>He's a Pirate by Geoff Zanelli, Hans Zimmer, and Klaus Badelt</v>
      </c>
      <c r="D29">
        <f>Clean!D29</f>
        <v>0</v>
      </c>
      <c r="E29">
        <f>AVERAGE(Clean_Raw!E29:AH29)</f>
        <v>6.333333333333333</v>
      </c>
      <c r="F29">
        <f>Clean!E29-'Ips-Clean'!E29</f>
        <v>90.666666666666671</v>
      </c>
      <c r="G29">
        <f>Clean!F29-'Ips-Clean'!E29</f>
        <v>86.666666666666671</v>
      </c>
      <c r="I29">
        <f>AVERAGE(Clean_Raw!AL29:CG29)</f>
        <v>4.135416666666667</v>
      </c>
      <c r="J29">
        <f>Clean!I29-'Ips-Clean'!I29</f>
        <v>-0.63541666666666696</v>
      </c>
      <c r="K29">
        <f>Clean!J29-'Ips-Clean'!I29</f>
        <v>-13.635416666666668</v>
      </c>
      <c r="L29">
        <f>Clean!K29-'Ips-Clean'!I29</f>
        <v>-2.135416666666667</v>
      </c>
      <c r="M29">
        <f>Clean!L29-'Ips-Clean'!I29</f>
        <v>-3.135416666666667</v>
      </c>
      <c r="N29">
        <f>Clean!M29-'Ips-Clean'!I29</f>
        <v>-3.635416666666667</v>
      </c>
      <c r="O29">
        <f>Clean!N29-'Ips-Clean'!I29</f>
        <v>-2.135416666666667</v>
      </c>
      <c r="P29">
        <f>Clean!O29-'Ips-Clean'!I29</f>
        <v>-0.63541666666666696</v>
      </c>
      <c r="Q29" s="12">
        <f>Clean!P29-'Ips-Clean'!I29</f>
        <v>-3.635416666666667</v>
      </c>
      <c r="R29">
        <f>AVERAGE(Clean_Raw!CH29:DK29)</f>
        <v>6.1333333333333337</v>
      </c>
      <c r="S29">
        <f>Clean!Q29-'Ips-Clean'!R29</f>
        <v>89.86666666666666</v>
      </c>
      <c r="T29">
        <f>Clean!R29-'Ips-Clean'!R29</f>
        <v>81.86666666666666</v>
      </c>
      <c r="V29">
        <f>AVERAGE(Clean_Raw!DO29:FJ29)</f>
        <v>3.78125</v>
      </c>
      <c r="W29">
        <f>Clean!U29-'Ips-Clean'!V29</f>
        <v>2.21875</v>
      </c>
      <c r="X29">
        <f>Clean!V29-'Ips-Clean'!V29</f>
        <v>-10.28125</v>
      </c>
      <c r="Y29">
        <f>Clean!W29-'Ips-Clean'!V29</f>
        <v>-0.78125</v>
      </c>
      <c r="Z29">
        <f>Clean!X29-'Ips-Clean'!V29</f>
        <v>-5.28125</v>
      </c>
      <c r="AA29">
        <f>Clean!Y29--'Ips-Clean'!V29</f>
        <v>3.28125</v>
      </c>
      <c r="AB29">
        <f>Clean!Z29-'Ips-Clean'!V29</f>
        <v>-2.78125</v>
      </c>
      <c r="AC29">
        <f>Clean!AA29-'Ips-Clean'!V29</f>
        <v>4.71875</v>
      </c>
      <c r="AD29">
        <f>Clean!AB29--'Ips-Clean'!V29</f>
        <v>3.28125</v>
      </c>
    </row>
    <row r="30" spans="1:30" x14ac:dyDescent="0.2">
      <c r="A30" t="str">
        <f>Clean!A30</f>
        <v>Avery</v>
      </c>
      <c r="B30">
        <f>Clean!B30</f>
        <v>4</v>
      </c>
      <c r="C30" t="str">
        <f>Clean!C30</f>
        <v>You were always there by Denise Young</v>
      </c>
      <c r="D30">
        <f>Clean!D30</f>
        <v>2</v>
      </c>
      <c r="E30">
        <f>AVERAGE(Clean_Raw!E30:AH30)</f>
        <v>4.6333333333333337</v>
      </c>
      <c r="F30">
        <f>Clean!E30-'Ips-Clean'!E30</f>
        <v>68.36666666666666</v>
      </c>
      <c r="G30">
        <f>Clean!F30-'Ips-Clean'!E30</f>
        <v>61.366666666666667</v>
      </c>
      <c r="I30">
        <f>AVERAGE(Clean_Raw!AL30:CG30)</f>
        <v>3.0625</v>
      </c>
      <c r="J30">
        <f>Clean!I30-'Ips-Clean'!I30</f>
        <v>3.4375</v>
      </c>
      <c r="K30">
        <f>Clean!J30-'Ips-Clean'!I30</f>
        <v>-7.0625</v>
      </c>
      <c r="L30">
        <f>Clean!K30-'Ips-Clean'!I30</f>
        <v>2.4375</v>
      </c>
      <c r="M30">
        <f>Clean!L30-'Ips-Clean'!I30</f>
        <v>-11.5625</v>
      </c>
      <c r="N30">
        <f>Clean!M30-'Ips-Clean'!I30</f>
        <v>-5.5625</v>
      </c>
      <c r="O30">
        <f>Clean!N30-'Ips-Clean'!I30</f>
        <v>-6.25E-2</v>
      </c>
      <c r="P30">
        <f>Clean!O30-'Ips-Clean'!I30</f>
        <v>5.4375</v>
      </c>
      <c r="Q30" s="12">
        <f>Clean!P30-'Ips-Clean'!I30</f>
        <v>-1.5625</v>
      </c>
      <c r="R30">
        <f>AVERAGE(Clean_Raw!CH30:DK30)</f>
        <v>4.5</v>
      </c>
      <c r="S30">
        <f>Clean!Q30-'Ips-Clean'!R30</f>
        <v>63.5</v>
      </c>
      <c r="T30">
        <f>Clean!R30-'Ips-Clean'!R30</f>
        <v>62.5</v>
      </c>
      <c r="V30">
        <f>AVERAGE(Clean_Raw!DO30:FJ30)</f>
        <v>3.03125</v>
      </c>
      <c r="W30">
        <f>Clean!U30-'Ips-Clean'!V30</f>
        <v>-0.53125</v>
      </c>
      <c r="X30">
        <f>Clean!V30-'Ips-Clean'!V30</f>
        <v>-6.03125</v>
      </c>
      <c r="Y30">
        <f>Clean!W30-'Ips-Clean'!V30</f>
        <v>2.46875</v>
      </c>
      <c r="Z30">
        <f>Clean!X30-'Ips-Clean'!V30</f>
        <v>-7.03125</v>
      </c>
      <c r="AA30">
        <f>Clean!Y30--'Ips-Clean'!V30</f>
        <v>2.03125</v>
      </c>
      <c r="AB30">
        <f>Clean!Z30-'Ips-Clean'!V30</f>
        <v>-3.03125</v>
      </c>
      <c r="AC30">
        <f>Clean!AA30-'Ips-Clean'!V30</f>
        <v>1.46875</v>
      </c>
      <c r="AD30">
        <f>Clean!AB30--'Ips-Clean'!V30</f>
        <v>4.03125</v>
      </c>
    </row>
    <row r="31" spans="1:30" x14ac:dyDescent="0.2">
      <c r="A31" t="str">
        <f>Clean!A31</f>
        <v>Casey</v>
      </c>
      <c r="B31">
        <f>Clean!B31</f>
        <v>13</v>
      </c>
      <c r="C31" t="str">
        <f>Clean!C31</f>
        <v>Ocean by John Butler Trio</v>
      </c>
      <c r="D31">
        <f>Clean!D31</f>
        <v>2</v>
      </c>
      <c r="E31">
        <f>AVERAGE(Clean_Raw!E31:AH31)</f>
        <v>4.7666666666666666</v>
      </c>
      <c r="F31">
        <f>Clean!E31-'Ips-Clean'!E31</f>
        <v>66.233333333333334</v>
      </c>
      <c r="G31">
        <f>Clean!F31-'Ips-Clean'!E31</f>
        <v>67.233333333333334</v>
      </c>
      <c r="I31">
        <f>AVERAGE(Clean_Raw!AL31:CG31)</f>
        <v>3.1458333333333335</v>
      </c>
      <c r="J31">
        <f>Clean!I31-'Ips-Clean'!I31</f>
        <v>3.8541666666666665</v>
      </c>
      <c r="K31">
        <f>Clean!J31-'Ips-Clean'!I31</f>
        <v>-12.145833333333334</v>
      </c>
      <c r="L31">
        <f>Clean!K31-'Ips-Clean'!I31</f>
        <v>2.3541666666666665</v>
      </c>
      <c r="M31">
        <f>Clean!L31-'Ips-Clean'!I31</f>
        <v>-7.6458333333333339</v>
      </c>
      <c r="N31">
        <f>Clean!M31-'Ips-Clean'!I31</f>
        <v>-10.645833333333334</v>
      </c>
      <c r="O31">
        <f>Clean!N31-'Ips-Clean'!I31</f>
        <v>-4.6458333333333339</v>
      </c>
      <c r="P31">
        <f>Clean!O31-'Ips-Clean'!I31</f>
        <v>1.3541666666666665</v>
      </c>
      <c r="Q31" s="12">
        <f>Clean!P31-'Ips-Clean'!I31</f>
        <v>-5.6458333333333339</v>
      </c>
      <c r="R31">
        <f>AVERAGE(Clean_Raw!CH31:DK31)</f>
        <v>4.2666666666666666</v>
      </c>
      <c r="S31">
        <f>Clean!Q31-'Ips-Clean'!R31</f>
        <v>61.733333333333334</v>
      </c>
      <c r="T31">
        <f>Clean!R31-'Ips-Clean'!R31</f>
        <v>57.733333333333334</v>
      </c>
      <c r="V31">
        <f>AVERAGE(Clean_Raw!DO31:FJ31)</f>
        <v>3.0520833333333335</v>
      </c>
      <c r="W31">
        <f>Clean!U31-'Ips-Clean'!V31</f>
        <v>2.9479166666666665</v>
      </c>
      <c r="X31">
        <f>Clean!V31-'Ips-Clean'!V31</f>
        <v>-11.552083333333334</v>
      </c>
      <c r="Y31">
        <f>Clean!W31-'Ips-Clean'!V31</f>
        <v>2.4479166666666665</v>
      </c>
      <c r="Z31">
        <f>Clean!X31-'Ips-Clean'!V31</f>
        <v>-8.5520833333333339</v>
      </c>
      <c r="AA31">
        <f>Clean!Y31--'Ips-Clean'!V31</f>
        <v>-1.9479166666666665</v>
      </c>
      <c r="AB31">
        <f>Clean!Z31-'Ips-Clean'!V31</f>
        <v>-5.2083333333333481E-2</v>
      </c>
      <c r="AC31">
        <f>Clean!AA31-'Ips-Clean'!V31</f>
        <v>1.9479166666666665</v>
      </c>
      <c r="AD31">
        <f>Clean!AB31--'Ips-Clean'!V31</f>
        <v>3.0520833333333335</v>
      </c>
    </row>
  </sheetData>
  <pageMargins left="0.7" right="0.7" top="0.75" bottom="0.75" header="0.3" footer="0.3"/>
  <pageSetup paperSize="9" orientation="portrait" horizontalDpi="0" verticalDpi="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CAAC51-8671-9A40-A493-EA1F94C2D349}">
  <dimension ref="A1:AH31"/>
  <sheetViews>
    <sheetView workbookViewId="0">
      <selection activeCell="AC35" sqref="AC35"/>
    </sheetView>
  </sheetViews>
  <sheetFormatPr baseColWidth="10" defaultRowHeight="16" x14ac:dyDescent="0.2"/>
  <cols>
    <col min="8" max="8" width="10.83203125" customWidth="1"/>
    <col min="16" max="16" width="10.83203125" style="12"/>
  </cols>
  <sheetData>
    <row r="1" spans="1:34" s="7" customFormat="1" x14ac:dyDescent="0.2">
      <c r="A1" s="1" t="s">
        <v>0</v>
      </c>
      <c r="B1" s="15" t="s">
        <v>3</v>
      </c>
      <c r="C1" s="1" t="s">
        <v>4</v>
      </c>
      <c r="D1" s="1" t="s">
        <v>77</v>
      </c>
      <c r="E1" s="1" t="s">
        <v>275</v>
      </c>
      <c r="F1" s="1" t="s">
        <v>276</v>
      </c>
      <c r="G1" s="18" t="s">
        <v>427</v>
      </c>
      <c r="H1" s="18" t="s">
        <v>428</v>
      </c>
      <c r="I1" s="1" t="s">
        <v>277</v>
      </c>
      <c r="J1" s="1" t="s">
        <v>278</v>
      </c>
      <c r="K1" s="1" t="s">
        <v>279</v>
      </c>
      <c r="L1" s="1" t="s">
        <v>280</v>
      </c>
      <c r="M1" s="1" t="s">
        <v>281</v>
      </c>
      <c r="N1" s="1" t="s">
        <v>282</v>
      </c>
      <c r="O1" s="1" t="s">
        <v>283</v>
      </c>
      <c r="P1" s="10" t="s">
        <v>284</v>
      </c>
      <c r="Q1" s="22" t="s">
        <v>285</v>
      </c>
      <c r="R1" s="1" t="s">
        <v>286</v>
      </c>
      <c r="S1" s="19" t="s">
        <v>429</v>
      </c>
      <c r="T1" s="19" t="s">
        <v>426</v>
      </c>
      <c r="U1" s="1" t="s">
        <v>289</v>
      </c>
      <c r="V1" s="1" t="s">
        <v>290</v>
      </c>
      <c r="W1" s="1" t="s">
        <v>291</v>
      </c>
      <c r="X1" s="1" t="s">
        <v>292</v>
      </c>
      <c r="Y1" s="1" t="s">
        <v>293</v>
      </c>
      <c r="Z1" s="1" t="s">
        <v>294</v>
      </c>
      <c r="AA1" s="1" t="s">
        <v>295</v>
      </c>
      <c r="AB1" s="1" t="s">
        <v>296</v>
      </c>
      <c r="AC1" s="7" t="s">
        <v>236</v>
      </c>
      <c r="AD1" s="7" t="s">
        <v>237</v>
      </c>
      <c r="AE1" s="7" t="s">
        <v>238</v>
      </c>
      <c r="AF1" s="7" t="s">
        <v>244</v>
      </c>
      <c r="AG1" s="7" t="s">
        <v>246</v>
      </c>
      <c r="AH1" s="7" t="s">
        <v>247</v>
      </c>
    </row>
    <row r="2" spans="1:34" x14ac:dyDescent="0.2">
      <c r="A2" t="str">
        <f>Clean_Raw!A2</f>
        <v>Jamie</v>
      </c>
      <c r="B2">
        <f>Clean_Raw!B2</f>
        <v>1</v>
      </c>
      <c r="C2" t="str">
        <f>Clean_Raw!C2</f>
        <v>Spring Day by BTS</v>
      </c>
      <c r="D2">
        <f>Clean_Raw!D2</f>
        <v>0</v>
      </c>
      <c r="E2">
        <f>SUM(Clean_Raw!E2:S2)</f>
        <v>68</v>
      </c>
      <c r="F2">
        <f>SUM(Clean_Raw!T2:AH2)</f>
        <v>85</v>
      </c>
      <c r="G2">
        <f>Clean_Raw!AJ2</f>
        <v>4</v>
      </c>
      <c r="H2">
        <f>Clean_Raw!AK2</f>
        <v>16</v>
      </c>
      <c r="I2">
        <f>SUM(Clean_Raw!AL2:AN2)-SUM(Clean_Raw!AO2:AQ2)</f>
        <v>2</v>
      </c>
      <c r="J2">
        <f>SUM(Clean_Raw!AR2:AS2)-SUM(Clean_Raw!AT2:AW2)</f>
        <v>-14</v>
      </c>
      <c r="K2">
        <f>SUM(Clean_Raw!AX2:AZ2)-SUM(Clean_Raw!BA2:BC2)</f>
        <v>-4</v>
      </c>
      <c r="L2">
        <f>SUM(Clean_Raw!BD2:BF2)-SUM(Clean_Raw!BG2:BI2)</f>
        <v>-7</v>
      </c>
      <c r="M2">
        <f>SUM(Clean_Raw!BJ2:BL2)-SUM(Clean_Raw!BM2:BO2)</f>
        <v>-4</v>
      </c>
      <c r="N2">
        <f>SUM(Clean_Raw!BP2:BR2)-SUM(Clean_Raw!BS2:BU2)</f>
        <v>0</v>
      </c>
      <c r="O2">
        <f>SUM(Clean_Raw!BV2:BX2)-SUM(Clean_Raw!BY2:CA2)</f>
        <v>2</v>
      </c>
      <c r="P2" s="12">
        <f>SUM(Clean_Raw!CB2:CD2)-SUM(Clean_Raw!CE2:CG2)</f>
        <v>-2</v>
      </c>
      <c r="Q2">
        <f>SUM(Clean_Raw!CH2:CV2)</f>
        <v>59</v>
      </c>
      <c r="R2">
        <f>SUM(Clean_Raw!CW2:DK2)</f>
        <v>83</v>
      </c>
      <c r="S2">
        <f>Clean_Raw!DM2</f>
        <v>4</v>
      </c>
      <c r="T2">
        <f>Clean_Raw!DN2</f>
        <v>16</v>
      </c>
      <c r="U2">
        <f>SUM(Clean_Raw!DO2:DQ2)-SUM(Clean_Raw!DR2:DT2)</f>
        <v>-2</v>
      </c>
      <c r="V2">
        <f>SUM(Clean_Raw!DU2:DV2)-SUM(Clean_Raw!DW2:DZ2)</f>
        <v>-15</v>
      </c>
      <c r="W2">
        <f>SUM(Clean_Raw!EA2:EC2)-SUM(Clean_Raw!ED2:EF2)</f>
        <v>-6</v>
      </c>
      <c r="X2">
        <f>SUM(Clean_Raw!EG2:EI2)-SUM(Clean_Raw!EJ2:EL2)</f>
        <v>-7</v>
      </c>
      <c r="Y2">
        <f>SUM(Clean_Raw!EM2:EO2)-SUM(Clean_Raw!EP2:ER2)</f>
        <v>-8</v>
      </c>
      <c r="Z2">
        <f>SUM(Clean_Raw!ES2:EU2)-SUM(Clean_Raw!EV2:EX2)</f>
        <v>-1</v>
      </c>
      <c r="AA2">
        <f>SUM(Clean_Raw!EY2:FA2)-SUM(Clean_Raw!FB2:FD2)</f>
        <v>4</v>
      </c>
      <c r="AB2">
        <f>SUM(Clean_Raw!FE2:FG2)-SUM(Clean_Raw!FH2:FJ2)</f>
        <v>-4</v>
      </c>
      <c r="AC2" t="str">
        <f>Clean_Raw!FK2</f>
        <v>29</v>
      </c>
      <c r="AD2">
        <f>Clean_Raw!FL2</f>
        <v>0</v>
      </c>
      <c r="AE2">
        <f>Clean_Raw!FM2</f>
        <v>2</v>
      </c>
      <c r="AF2">
        <f>Clean_Raw!FN2</f>
        <v>5</v>
      </c>
      <c r="AG2">
        <f>Clean_Raw!FO2</f>
        <v>2</v>
      </c>
      <c r="AH2">
        <f>Clean_Raw!FP2</f>
        <v>2</v>
      </c>
    </row>
    <row r="3" spans="1:34" x14ac:dyDescent="0.2">
      <c r="A3" t="str">
        <f>Clean_Raw!A3</f>
        <v>Blake</v>
      </c>
      <c r="B3">
        <f>Clean_Raw!B3</f>
        <v>3</v>
      </c>
      <c r="C3" t="str">
        <f>Clean_Raw!C3</f>
        <v>Happy by Pharrell Williams</v>
      </c>
      <c r="D3">
        <f>Clean_Raw!D3</f>
        <v>1</v>
      </c>
      <c r="E3">
        <f>SUM(Clean_Raw!E3:S3)</f>
        <v>75</v>
      </c>
      <c r="F3">
        <f>SUM(Clean_Raw!T3:AH3)</f>
        <v>69</v>
      </c>
      <c r="G3">
        <f>Clean_Raw!AJ3</f>
        <v>20</v>
      </c>
      <c r="H3">
        <f>Clean_Raw!AK3</f>
        <v>0</v>
      </c>
      <c r="I3">
        <f>SUM(Clean_Raw!AL3:AN3)-SUM(Clean_Raw!AO3:AQ3)</f>
        <v>4</v>
      </c>
      <c r="J3">
        <f>SUM(Clean_Raw!AR3:AS3)-SUM(Clean_Raw!AT3:AW3)</f>
        <v>-11</v>
      </c>
      <c r="K3">
        <f>SUM(Clean_Raw!AX3:AZ3)-SUM(Clean_Raw!BA3:BC3)</f>
        <v>3</v>
      </c>
      <c r="L3">
        <f>SUM(Clean_Raw!BD3:BF3)-SUM(Clean_Raw!BG3:BI3)</f>
        <v>2</v>
      </c>
      <c r="M3">
        <f>SUM(Clean_Raw!BJ3:BL3)-SUM(Clean_Raw!BM3:BO3)</f>
        <v>-1</v>
      </c>
      <c r="N3">
        <f>SUM(Clean_Raw!BP3:BR3)-SUM(Clean_Raw!BS3:BU3)</f>
        <v>-0.5</v>
      </c>
      <c r="O3">
        <f>SUM(Clean_Raw!BV3:BX3)-SUM(Clean_Raw!BY3:CA3)</f>
        <v>0.5</v>
      </c>
      <c r="P3" s="12">
        <f>SUM(Clean_Raw!CB3:CD3)-SUM(Clean_Raw!CE3:CG3)</f>
        <v>1.5</v>
      </c>
      <c r="Q3">
        <f>SUM(Clean_Raw!CH3:CV3)</f>
        <v>73</v>
      </c>
      <c r="R3">
        <f>SUM(Clean_Raw!CW3:DK3)</f>
        <v>75</v>
      </c>
      <c r="S3">
        <f>Clean_Raw!DM3</f>
        <v>20</v>
      </c>
      <c r="T3">
        <f>Clean_Raw!DN3</f>
        <v>0</v>
      </c>
      <c r="U3">
        <f>SUM(Clean_Raw!DO3:DQ3)-SUM(Clean_Raw!DR3:DT3)</f>
        <v>1</v>
      </c>
      <c r="V3">
        <f>SUM(Clean_Raw!DU3:DV3)-SUM(Clean_Raw!DW3:DZ3)</f>
        <v>-12</v>
      </c>
      <c r="W3">
        <f>SUM(Clean_Raw!EA3:EC3)-SUM(Clean_Raw!ED3:EF3)</f>
        <v>4</v>
      </c>
      <c r="X3">
        <f>SUM(Clean_Raw!EG3:EI3)-SUM(Clean_Raw!EJ3:EL3)</f>
        <v>-1</v>
      </c>
      <c r="Y3">
        <f>SUM(Clean_Raw!EM3:EO3)-SUM(Clean_Raw!EP3:ER3)</f>
        <v>-4.5</v>
      </c>
      <c r="Z3">
        <f>SUM(Clean_Raw!ES3:EU3)-SUM(Clean_Raw!EV3:EX3)</f>
        <v>0</v>
      </c>
      <c r="AA3">
        <f>SUM(Clean_Raw!EY3:FA3)-SUM(Clean_Raw!FB3:FD3)</f>
        <v>3.5</v>
      </c>
      <c r="AB3">
        <f>SUM(Clean_Raw!FE3:FG3)-SUM(Clean_Raw!FH3:FJ3)</f>
        <v>0</v>
      </c>
      <c r="AC3" t="str">
        <f>Clean_Raw!FK3</f>
        <v>35</v>
      </c>
      <c r="AD3">
        <f>Clean_Raw!FL3</f>
        <v>1</v>
      </c>
      <c r="AE3">
        <f>Clean_Raw!FM3</f>
        <v>2</v>
      </c>
      <c r="AF3">
        <f>Clean_Raw!FN3</f>
        <v>6</v>
      </c>
      <c r="AG3">
        <f>Clean_Raw!FO3</f>
        <v>2</v>
      </c>
      <c r="AH3">
        <f>Clean_Raw!FP3</f>
        <v>6</v>
      </c>
    </row>
    <row r="4" spans="1:34" x14ac:dyDescent="0.2">
      <c r="A4" t="str">
        <f>Clean_Raw!A4</f>
        <v>Charlie</v>
      </c>
      <c r="B4">
        <f>Clean_Raw!B4</f>
        <v>18</v>
      </c>
      <c r="C4" t="str">
        <f>Clean_Raw!C4</f>
        <v>Dancing in the moonlight</v>
      </c>
      <c r="D4">
        <f>Clean_Raw!D4</f>
        <v>2</v>
      </c>
      <c r="E4">
        <f>SUM(Clean_Raw!E4:S4)</f>
        <v>59</v>
      </c>
      <c r="F4">
        <f>SUM(Clean_Raw!T4:AH4)</f>
        <v>77</v>
      </c>
      <c r="G4">
        <f>Clean_Raw!AJ4</f>
        <v>3</v>
      </c>
      <c r="H4">
        <f>Clean_Raw!AK4</f>
        <v>17</v>
      </c>
      <c r="I4">
        <f>SUM(Clean_Raw!AL4:AN4)-SUM(Clean_Raw!AO4:AQ4)</f>
        <v>-1</v>
      </c>
      <c r="J4">
        <f>SUM(Clean_Raw!AR4:AS4)-SUM(Clean_Raw!AT4:AW4)</f>
        <v>-17</v>
      </c>
      <c r="K4">
        <f>SUM(Clean_Raw!AX4:AZ4)-SUM(Clean_Raw!BA4:BC4)</f>
        <v>0</v>
      </c>
      <c r="L4">
        <f>SUM(Clean_Raw!BD4:BF4)-SUM(Clean_Raw!BG4:BI4)</f>
        <v>-4</v>
      </c>
      <c r="M4">
        <f>SUM(Clean_Raw!BJ4:BL4)-SUM(Clean_Raw!BM4:BO4)</f>
        <v>-3</v>
      </c>
      <c r="N4">
        <f>SUM(Clean_Raw!BP4:BR4)-SUM(Clean_Raw!BS4:BU4)</f>
        <v>-6.5</v>
      </c>
      <c r="O4">
        <f>SUM(Clean_Raw!BV4:BX4)-SUM(Clean_Raw!BY4:CA4)</f>
        <v>7.5</v>
      </c>
      <c r="P4" s="12">
        <f>SUM(Clean_Raw!CB4:CD4)-SUM(Clean_Raw!CE4:CG4)</f>
        <v>-3</v>
      </c>
      <c r="Q4">
        <f>SUM(Clean_Raw!CH4:CV4)</f>
        <v>57</v>
      </c>
      <c r="R4">
        <f>SUM(Clean_Raw!CW4:DK4)</f>
        <v>71</v>
      </c>
      <c r="S4">
        <f>Clean_Raw!DM4</f>
        <v>0</v>
      </c>
      <c r="T4">
        <f>Clean_Raw!DN4</f>
        <v>20</v>
      </c>
      <c r="U4">
        <f>SUM(Clean_Raw!DO4:DQ4)-SUM(Clean_Raw!DR4:DT4)</f>
        <v>2</v>
      </c>
      <c r="V4">
        <f>SUM(Clean_Raw!DU4:DV4)-SUM(Clean_Raw!DW4:DZ4)</f>
        <v>-12</v>
      </c>
      <c r="W4">
        <f>SUM(Clean_Raw!EA4:EC4)-SUM(Clean_Raw!ED4:EF4)</f>
        <v>2</v>
      </c>
      <c r="X4">
        <f>SUM(Clean_Raw!EG4:EI4)-SUM(Clean_Raw!EJ4:EL4)</f>
        <v>-4</v>
      </c>
      <c r="Y4">
        <f>SUM(Clean_Raw!EM4:EO4)-SUM(Clean_Raw!EP4:ER4)</f>
        <v>-6</v>
      </c>
      <c r="Z4">
        <f>SUM(Clean_Raw!ES4:EU4)-SUM(Clean_Raw!EV4:EX4)</f>
        <v>-6</v>
      </c>
      <c r="AA4">
        <f>SUM(Clean_Raw!EY4:FA4)-SUM(Clean_Raw!FB4:FD4)</f>
        <v>6</v>
      </c>
      <c r="AB4">
        <f>SUM(Clean_Raw!FE4:FG4)-SUM(Clean_Raw!FH4:FJ4)</f>
        <v>-2</v>
      </c>
      <c r="AC4" t="str">
        <f>Clean_Raw!FK4</f>
        <v>52</v>
      </c>
      <c r="AD4">
        <f>Clean_Raw!FL4</f>
        <v>0</v>
      </c>
      <c r="AE4">
        <f>Clean_Raw!FM4</f>
        <v>2</v>
      </c>
      <c r="AF4">
        <f>Clean_Raw!FN4</f>
        <v>5</v>
      </c>
      <c r="AG4">
        <f>Clean_Raw!FO4</f>
        <v>2</v>
      </c>
      <c r="AH4">
        <f>Clean_Raw!FP4</f>
        <v>0</v>
      </c>
    </row>
    <row r="5" spans="1:34" x14ac:dyDescent="0.2">
      <c r="A5" t="str">
        <f>Clean_Raw!A5</f>
        <v>Dylan</v>
      </c>
      <c r="B5">
        <f>Clean_Raw!B5</f>
        <v>4</v>
      </c>
      <c r="C5" t="str">
        <f>Clean_Raw!C5</f>
        <v>Stay with Me by Chanyeol and Punch</v>
      </c>
      <c r="D5">
        <f>Clean_Raw!D5</f>
        <v>0</v>
      </c>
      <c r="E5">
        <f>SUM(Clean_Raw!E5:S5)</f>
        <v>66</v>
      </c>
      <c r="F5">
        <f>SUM(Clean_Raw!T5:AH5)</f>
        <v>70</v>
      </c>
      <c r="G5">
        <f>Clean_Raw!AJ5</f>
        <v>14</v>
      </c>
      <c r="H5">
        <f>Clean_Raw!AK5</f>
        <v>6</v>
      </c>
      <c r="I5">
        <f>SUM(Clean_Raw!AL5:AN5)-SUM(Clean_Raw!AO5:AQ5)</f>
        <v>3.5</v>
      </c>
      <c r="J5">
        <f>SUM(Clean_Raw!AR5:AS5)-SUM(Clean_Raw!AT5:AW5)</f>
        <v>-8</v>
      </c>
      <c r="K5">
        <f>SUM(Clean_Raw!AX5:AZ5)-SUM(Clean_Raw!BA5:BC5)</f>
        <v>3</v>
      </c>
      <c r="L5">
        <f>SUM(Clean_Raw!BD5:BF5)-SUM(Clean_Raw!BG5:BI5)</f>
        <v>-3.5</v>
      </c>
      <c r="M5">
        <f>SUM(Clean_Raw!BJ5:BL5)-SUM(Clean_Raw!BM5:BO5)</f>
        <v>-3.5</v>
      </c>
      <c r="N5">
        <f>SUM(Clean_Raw!BP5:BR5)-SUM(Clean_Raw!BS5:BU5)</f>
        <v>8</v>
      </c>
      <c r="O5">
        <f>SUM(Clean_Raw!BV5:BX5)-SUM(Clean_Raw!BY5:CA5)</f>
        <v>5.5</v>
      </c>
      <c r="P5" s="12">
        <f>SUM(Clean_Raw!CB5:CD5)-SUM(Clean_Raw!CE5:CG5)</f>
        <v>0</v>
      </c>
      <c r="Q5">
        <f>SUM(Clean_Raw!CH5:CV5)</f>
        <v>67</v>
      </c>
      <c r="R5">
        <f>SUM(Clean_Raw!CW5:DK5)</f>
        <v>74</v>
      </c>
      <c r="S5">
        <f>Clean_Raw!DM5</f>
        <v>12</v>
      </c>
      <c r="T5">
        <f>Clean_Raw!DN5</f>
        <v>7</v>
      </c>
      <c r="U5">
        <f>SUM(Clean_Raw!DO5:DQ5)-SUM(Clean_Raw!DR5:DT5)</f>
        <v>4.5</v>
      </c>
      <c r="V5">
        <f>SUM(Clean_Raw!DU5:DV5)-SUM(Clean_Raw!DW5:DZ5)</f>
        <v>-7</v>
      </c>
      <c r="W5">
        <f>SUM(Clean_Raw!EA5:EC5)-SUM(Clean_Raw!ED5:EF5)</f>
        <v>2.5</v>
      </c>
      <c r="X5">
        <f>SUM(Clean_Raw!EG5:EI5)-SUM(Clean_Raw!EJ5:EL5)</f>
        <v>-5.5</v>
      </c>
      <c r="Y5">
        <f>SUM(Clean_Raw!EM5:EO5)-SUM(Clean_Raw!EP5:ER5)</f>
        <v>-7</v>
      </c>
      <c r="Z5">
        <f>SUM(Clean_Raw!ES5:EU5)-SUM(Clean_Raw!EV5:EX5)</f>
        <v>-1</v>
      </c>
      <c r="AA5">
        <f>SUM(Clean_Raw!EY5:FA5)-SUM(Clean_Raw!FB5:FD5)</f>
        <v>7</v>
      </c>
      <c r="AB5">
        <f>SUM(Clean_Raw!FE5:FG5)-SUM(Clean_Raw!FH5:FJ5)</f>
        <v>1</v>
      </c>
      <c r="AC5" t="str">
        <f>Clean_Raw!FK5</f>
        <v>35</v>
      </c>
      <c r="AD5">
        <f>Clean_Raw!FL5</f>
        <v>1</v>
      </c>
      <c r="AE5">
        <f>Clean_Raw!FM5</f>
        <v>2</v>
      </c>
      <c r="AF5">
        <f>Clean_Raw!FN5</f>
        <v>5</v>
      </c>
      <c r="AG5">
        <f>Clean_Raw!FO5</f>
        <v>1</v>
      </c>
      <c r="AH5">
        <f>Clean_Raw!FP5</f>
        <v>0</v>
      </c>
    </row>
    <row r="6" spans="1:34" x14ac:dyDescent="0.2">
      <c r="A6" t="str">
        <f>Clean_Raw!A6</f>
        <v>Eden</v>
      </c>
      <c r="B6">
        <f>Clean_Raw!B6</f>
        <v>21</v>
      </c>
      <c r="C6" t="str">
        <f>Clean_Raw!C6</f>
        <v>Dune part 1</v>
      </c>
      <c r="D6">
        <f>Clean_Raw!D6</f>
        <v>1</v>
      </c>
      <c r="E6">
        <f>SUM(Clean_Raw!E6:S6)</f>
        <v>92</v>
      </c>
      <c r="F6">
        <f>SUM(Clean_Raw!T6:AH6)</f>
        <v>51</v>
      </c>
      <c r="G6">
        <f>Clean_Raw!AJ6</f>
        <v>10</v>
      </c>
      <c r="H6">
        <f>Clean_Raw!AK6</f>
        <v>10</v>
      </c>
      <c r="I6">
        <f>SUM(Clean_Raw!AL6:AN6)-SUM(Clean_Raw!AO6:AQ6)</f>
        <v>7.5</v>
      </c>
      <c r="J6">
        <f>SUM(Clean_Raw!AR6:AS6)-SUM(Clean_Raw!AT6:AW6)</f>
        <v>-11.5</v>
      </c>
      <c r="K6">
        <f>SUM(Clean_Raw!AX6:AZ6)-SUM(Clean_Raw!BA6:BC6)</f>
        <v>8</v>
      </c>
      <c r="L6">
        <f>SUM(Clean_Raw!BD6:BF6)-SUM(Clean_Raw!BG6:BI6)</f>
        <v>8.5</v>
      </c>
      <c r="M6">
        <f>SUM(Clean_Raw!BJ6:BL6)-SUM(Clean_Raw!BM6:BO6)</f>
        <v>-3</v>
      </c>
      <c r="N6">
        <f>SUM(Clean_Raw!BP6:BR6)-SUM(Clean_Raw!BS6:BU6)</f>
        <v>5</v>
      </c>
      <c r="O6">
        <f>SUM(Clean_Raw!BV6:BX6)-SUM(Clean_Raw!BY6:CA6)</f>
        <v>9</v>
      </c>
      <c r="P6" s="12">
        <f>SUM(Clean_Raw!CB6:CD6)-SUM(Clean_Raw!CE6:CG6)</f>
        <v>4</v>
      </c>
      <c r="Q6">
        <f>SUM(Clean_Raw!CH6:CV6)</f>
        <v>89</v>
      </c>
      <c r="R6">
        <f>SUM(Clean_Raw!CW6:DK6)</f>
        <v>57</v>
      </c>
      <c r="S6">
        <f>Clean_Raw!DM6</f>
        <v>20</v>
      </c>
      <c r="T6">
        <f>Clean_Raw!DN6</f>
        <v>0</v>
      </c>
      <c r="U6">
        <f>SUM(Clean_Raw!DO6:DQ6)-SUM(Clean_Raw!DR6:DT6)</f>
        <v>8</v>
      </c>
      <c r="V6">
        <f>SUM(Clean_Raw!DU6:DV6)-SUM(Clean_Raw!DW6:DZ6)</f>
        <v>-5</v>
      </c>
      <c r="W6">
        <f>SUM(Clean_Raw!EA6:EC6)-SUM(Clean_Raw!ED6:EF6)</f>
        <v>9</v>
      </c>
      <c r="X6">
        <f>SUM(Clean_Raw!EG6:EI6)-SUM(Clean_Raw!EJ6:EL6)</f>
        <v>3.5</v>
      </c>
      <c r="Y6">
        <f>SUM(Clean_Raw!EM6:EO6)-SUM(Clean_Raw!EP6:ER6)</f>
        <v>-0.5</v>
      </c>
      <c r="Z6">
        <f>SUM(Clean_Raw!ES6:EU6)-SUM(Clean_Raw!EV6:EX6)</f>
        <v>9</v>
      </c>
      <c r="AA6">
        <f>SUM(Clean_Raw!EY6:FA6)-SUM(Clean_Raw!FB6:FD6)</f>
        <v>9.5</v>
      </c>
      <c r="AB6">
        <f>SUM(Clean_Raw!FE6:FG6)-SUM(Clean_Raw!FH6:FJ6)</f>
        <v>5</v>
      </c>
      <c r="AC6" t="str">
        <f>Clean_Raw!FK6</f>
        <v>53</v>
      </c>
      <c r="AD6">
        <f>Clean_Raw!FL6</f>
        <v>1</v>
      </c>
      <c r="AE6">
        <f>Clean_Raw!FM6</f>
        <v>2</v>
      </c>
      <c r="AF6">
        <f>Clean_Raw!FN6</f>
        <v>5</v>
      </c>
      <c r="AG6">
        <f>Clean_Raw!FO6</f>
        <v>2</v>
      </c>
      <c r="AH6">
        <f>Clean_Raw!FP6</f>
        <v>0</v>
      </c>
    </row>
    <row r="7" spans="1:34" x14ac:dyDescent="0.2">
      <c r="A7" t="str">
        <f>Clean_Raw!A7</f>
        <v>Freddie</v>
      </c>
      <c r="B7">
        <f>Clean_Raw!B7</f>
        <v>21</v>
      </c>
      <c r="C7" t="str">
        <f>Clean_Raw!C7</f>
        <v xml:space="preserve">Love story by Taylor swift </v>
      </c>
      <c r="D7">
        <f>Clean_Raw!D7</f>
        <v>1</v>
      </c>
      <c r="E7">
        <f>SUM(Clean_Raw!E7:S7)</f>
        <v>73</v>
      </c>
      <c r="F7">
        <f>SUM(Clean_Raw!T7:AH7)</f>
        <v>63</v>
      </c>
      <c r="G7">
        <f>Clean_Raw!AJ7</f>
        <v>1</v>
      </c>
      <c r="H7">
        <f>Clean_Raw!AK7</f>
        <v>19</v>
      </c>
      <c r="I7">
        <f>SUM(Clean_Raw!AL7:AN7)-SUM(Clean_Raw!AO7:AQ7)</f>
        <v>-0.5</v>
      </c>
      <c r="J7">
        <f>SUM(Clean_Raw!AR7:AS7)-SUM(Clean_Raw!AT7:AW7)</f>
        <v>-4</v>
      </c>
      <c r="K7">
        <f>SUM(Clean_Raw!AX7:AZ7)-SUM(Clean_Raw!BA7:BC7)</f>
        <v>1.5</v>
      </c>
      <c r="L7">
        <f>SUM(Clean_Raw!BD7:BF7)-SUM(Clean_Raw!BG7:BI7)</f>
        <v>2.5</v>
      </c>
      <c r="M7">
        <f>SUM(Clean_Raw!BJ7:BL7)-SUM(Clean_Raw!BM7:BO7)</f>
        <v>0</v>
      </c>
      <c r="N7">
        <f>SUM(Clean_Raw!BP7:BR7)-SUM(Clean_Raw!BS7:BU7)</f>
        <v>3</v>
      </c>
      <c r="O7">
        <f>SUM(Clean_Raw!BV7:BX7)-SUM(Clean_Raw!BY7:CA7)</f>
        <v>1</v>
      </c>
      <c r="P7" s="12">
        <f>SUM(Clean_Raw!CB7:CD7)-SUM(Clean_Raw!CE7:CG7)</f>
        <v>0</v>
      </c>
      <c r="Q7">
        <f>SUM(Clean_Raw!CH7:CV7)</f>
        <v>67</v>
      </c>
      <c r="R7">
        <f>SUM(Clean_Raw!CW7:DK7)</f>
        <v>52</v>
      </c>
      <c r="S7">
        <f>Clean_Raw!DM7</f>
        <v>3</v>
      </c>
      <c r="T7">
        <f>Clean_Raw!DN7</f>
        <v>17</v>
      </c>
      <c r="U7">
        <f>SUM(Clean_Raw!DO7:DQ7)-SUM(Clean_Raw!DR7:DT7)</f>
        <v>-1</v>
      </c>
      <c r="V7">
        <f>SUM(Clean_Raw!DU7:DV7)-SUM(Clean_Raw!DW7:DZ7)</f>
        <v>-2</v>
      </c>
      <c r="W7">
        <f>SUM(Clean_Raw!EA7:EC7)-SUM(Clean_Raw!ED7:EF7)</f>
        <v>3</v>
      </c>
      <c r="X7">
        <f>SUM(Clean_Raw!EG7:EI7)-SUM(Clean_Raw!EJ7:EL7)</f>
        <v>2</v>
      </c>
      <c r="Y7">
        <f>SUM(Clean_Raw!EM7:EO7)-SUM(Clean_Raw!EP7:ER7)</f>
        <v>-3.5</v>
      </c>
      <c r="Z7">
        <f>SUM(Clean_Raw!ES7:EU7)-SUM(Clean_Raw!EV7:EX7)</f>
        <v>6</v>
      </c>
      <c r="AA7">
        <f>SUM(Clean_Raw!EY7:FA7)-SUM(Clean_Raw!FB7:FD7)</f>
        <v>1.5</v>
      </c>
      <c r="AB7">
        <f>SUM(Clean_Raw!FE7:FG7)-SUM(Clean_Raw!FH7:FJ7)</f>
        <v>1.5</v>
      </c>
      <c r="AC7" t="str">
        <f>Clean_Raw!FK7</f>
        <v>27</v>
      </c>
      <c r="AD7">
        <f>Clean_Raw!FL7</f>
        <v>0</v>
      </c>
      <c r="AE7">
        <f>Clean_Raw!FM7</f>
        <v>2</v>
      </c>
      <c r="AF7">
        <f>Clean_Raw!FN7</f>
        <v>4</v>
      </c>
      <c r="AG7">
        <f>Clean_Raw!FO7</f>
        <v>3</v>
      </c>
      <c r="AH7">
        <f>Clean_Raw!FP7</f>
        <v>0</v>
      </c>
    </row>
    <row r="8" spans="1:34" x14ac:dyDescent="0.2">
      <c r="A8" t="str">
        <f>Clean_Raw!A8</f>
        <v>Harper</v>
      </c>
      <c r="B8">
        <f>Clean_Raw!B8</f>
        <v>20</v>
      </c>
      <c r="C8" t="str">
        <f>Clean_Raw!C8</f>
        <v>Hotel California by Eagles</v>
      </c>
      <c r="D8">
        <f>Clean_Raw!D8</f>
        <v>2</v>
      </c>
      <c r="E8">
        <f>SUM(Clean_Raw!E8:S8)</f>
        <v>78</v>
      </c>
      <c r="F8">
        <f>SUM(Clean_Raw!T8:AH8)</f>
        <v>89</v>
      </c>
      <c r="G8">
        <f>Clean_Raw!AJ8</f>
        <v>16</v>
      </c>
      <c r="H8">
        <f>Clean_Raw!AK8</f>
        <v>4</v>
      </c>
      <c r="I8">
        <f>SUM(Clean_Raw!AL8:AN8)-SUM(Clean_Raw!AO8:AQ8)</f>
        <v>2</v>
      </c>
      <c r="J8">
        <f>SUM(Clean_Raw!AR8:AS8)-SUM(Clean_Raw!AT8:AW8)</f>
        <v>-5.5</v>
      </c>
      <c r="K8">
        <f>SUM(Clean_Raw!AX8:AZ8)-SUM(Clean_Raw!BA8:BC8)</f>
        <v>0.5</v>
      </c>
      <c r="L8">
        <f>SUM(Clean_Raw!BD8:BF8)-SUM(Clean_Raw!BG8:BI8)</f>
        <v>-1</v>
      </c>
      <c r="M8">
        <f>SUM(Clean_Raw!BJ8:BL8)-SUM(Clean_Raw!BM8:BO8)</f>
        <v>-1.5</v>
      </c>
      <c r="N8">
        <f>SUM(Clean_Raw!BP8:BR8)-SUM(Clean_Raw!BS8:BU8)</f>
        <v>-0.5</v>
      </c>
      <c r="O8">
        <f>SUM(Clean_Raw!BV8:BX8)-SUM(Clean_Raw!BY8:CA8)</f>
        <v>-2.5</v>
      </c>
      <c r="P8" s="12">
        <f>SUM(Clean_Raw!CB8:CD8)-SUM(Clean_Raw!CE8:CG8)</f>
        <v>-3</v>
      </c>
      <c r="Q8">
        <f>SUM(Clean_Raw!CH8:CV8)</f>
        <v>83</v>
      </c>
      <c r="R8">
        <f>SUM(Clean_Raw!CW8:DK8)</f>
        <v>79</v>
      </c>
      <c r="S8">
        <f>Clean_Raw!DM8</f>
        <v>9</v>
      </c>
      <c r="T8">
        <f>Clean_Raw!DN8</f>
        <v>11</v>
      </c>
      <c r="U8">
        <f>SUM(Clean_Raw!DO8:DQ8)-SUM(Clean_Raw!DR8:DT8)</f>
        <v>1.5</v>
      </c>
      <c r="V8">
        <f>SUM(Clean_Raw!DU8:DV8)-SUM(Clean_Raw!DW8:DZ8)</f>
        <v>-8.5</v>
      </c>
      <c r="W8">
        <f>SUM(Clean_Raw!EA8:EC8)-SUM(Clean_Raw!ED8:EF8)</f>
        <v>2</v>
      </c>
      <c r="X8">
        <f>SUM(Clean_Raw!EG8:EI8)-SUM(Clean_Raw!EJ8:EL8)</f>
        <v>0</v>
      </c>
      <c r="Y8">
        <f>SUM(Clean_Raw!EM8:EO8)-SUM(Clean_Raw!EP8:ER8)</f>
        <v>0.5</v>
      </c>
      <c r="Z8">
        <f>SUM(Clean_Raw!ES8:EU8)-SUM(Clean_Raw!EV8:EX8)</f>
        <v>-0.5</v>
      </c>
      <c r="AA8">
        <f>SUM(Clean_Raw!EY8:FA8)-SUM(Clean_Raw!FB8:FD8)</f>
        <v>4</v>
      </c>
      <c r="AB8">
        <f>SUM(Clean_Raw!FE8:FG8)-SUM(Clean_Raw!FH8:FJ8)</f>
        <v>-1</v>
      </c>
      <c r="AC8" t="str">
        <f>Clean_Raw!FK8</f>
        <v>67</v>
      </c>
      <c r="AD8">
        <f>Clean_Raw!FL8</f>
        <v>1</v>
      </c>
      <c r="AE8">
        <f>Clean_Raw!FM8</f>
        <v>2</v>
      </c>
      <c r="AF8">
        <f>Clean_Raw!FN8</f>
        <v>5</v>
      </c>
      <c r="AG8">
        <f>Clean_Raw!FO8</f>
        <v>2</v>
      </c>
      <c r="AH8">
        <f>Clean_Raw!FP8</f>
        <v>4</v>
      </c>
    </row>
    <row r="9" spans="1:34" x14ac:dyDescent="0.2">
      <c r="A9" t="str">
        <f>Clean_Raw!A9</f>
        <v>Lark</v>
      </c>
      <c r="B9">
        <f>Clean_Raw!B9</f>
        <v>21</v>
      </c>
      <c r="C9" t="str">
        <f>Clean_Raw!C9</f>
        <v>Jay chou 稻香</v>
      </c>
      <c r="D9">
        <f>Clean_Raw!D9</f>
        <v>0</v>
      </c>
      <c r="E9">
        <f>SUM(Clean_Raw!E9:S9)</f>
        <v>87</v>
      </c>
      <c r="F9">
        <f>SUM(Clean_Raw!T9:AH9)</f>
        <v>87</v>
      </c>
      <c r="G9">
        <f>Clean_Raw!AJ9</f>
        <v>13</v>
      </c>
      <c r="H9">
        <f>Clean_Raw!AK9</f>
        <v>7</v>
      </c>
      <c r="I9">
        <f>SUM(Clean_Raw!AL9:AN9)-SUM(Clean_Raw!AO9:AQ9)</f>
        <v>0</v>
      </c>
      <c r="J9">
        <f>SUM(Clean_Raw!AR9:AS9)-SUM(Clean_Raw!AT9:AW9)</f>
        <v>-10</v>
      </c>
      <c r="K9">
        <f>SUM(Clean_Raw!AX9:AZ9)-SUM(Clean_Raw!BA9:BC9)</f>
        <v>1.5</v>
      </c>
      <c r="L9">
        <f>SUM(Clean_Raw!BD9:BF9)-SUM(Clean_Raw!BG9:BI9)</f>
        <v>0.5</v>
      </c>
      <c r="M9">
        <f>SUM(Clean_Raw!BJ9:BL9)-SUM(Clean_Raw!BM9:BO9)</f>
        <v>-2</v>
      </c>
      <c r="N9">
        <f>SUM(Clean_Raw!BP9:BR9)-SUM(Clean_Raw!BS9:BU9)</f>
        <v>0.5</v>
      </c>
      <c r="O9">
        <f>SUM(Clean_Raw!BV9:BX9)-SUM(Clean_Raw!BY9:CA9)</f>
        <v>3.5</v>
      </c>
      <c r="P9" s="12">
        <f>SUM(Clean_Raw!CB9:CD9)-SUM(Clean_Raw!CE9:CG9)</f>
        <v>2</v>
      </c>
      <c r="Q9">
        <f>SUM(Clean_Raw!CH9:CV9)</f>
        <v>77</v>
      </c>
      <c r="R9">
        <f>SUM(Clean_Raw!CW9:DK9)</f>
        <v>65</v>
      </c>
      <c r="S9">
        <f>Clean_Raw!DM9</f>
        <v>10</v>
      </c>
      <c r="T9">
        <f>Clean_Raw!DN9</f>
        <v>10</v>
      </c>
      <c r="U9">
        <f>SUM(Clean_Raw!DO9:DQ9)-SUM(Clean_Raw!DR9:DT9)</f>
        <v>3</v>
      </c>
      <c r="V9">
        <f>SUM(Clean_Raw!DU9:DV9)-SUM(Clean_Raw!DW9:DZ9)</f>
        <v>-6</v>
      </c>
      <c r="W9">
        <f>SUM(Clean_Raw!EA9:EC9)-SUM(Clean_Raw!ED9:EF9)</f>
        <v>6</v>
      </c>
      <c r="X9">
        <f>SUM(Clean_Raw!EG9:EI9)-SUM(Clean_Raw!EJ9:EL9)</f>
        <v>-0.5</v>
      </c>
      <c r="Y9">
        <f>SUM(Clean_Raw!EM9:EO9)-SUM(Clean_Raw!EP9:ER9)</f>
        <v>-4</v>
      </c>
      <c r="Z9">
        <f>SUM(Clean_Raw!ES9:EU9)-SUM(Clean_Raw!EV9:EX9)</f>
        <v>0</v>
      </c>
      <c r="AA9">
        <f>SUM(Clean_Raw!EY9:FA9)-SUM(Clean_Raw!FB9:FD9)</f>
        <v>7</v>
      </c>
      <c r="AB9">
        <f>SUM(Clean_Raw!FE9:FG9)-SUM(Clean_Raw!FH9:FJ9)</f>
        <v>6</v>
      </c>
      <c r="AC9" t="str">
        <f>Clean_Raw!FK9</f>
        <v>21</v>
      </c>
      <c r="AD9">
        <f>Clean_Raw!FL9</f>
        <v>0</v>
      </c>
      <c r="AE9">
        <f>Clean_Raw!FM9</f>
        <v>2</v>
      </c>
      <c r="AF9">
        <f>Clean_Raw!FN9</f>
        <v>4</v>
      </c>
      <c r="AG9">
        <f>Clean_Raw!FO9</f>
        <v>3</v>
      </c>
      <c r="AH9">
        <f>Clean_Raw!FP9</f>
        <v>14</v>
      </c>
    </row>
    <row r="10" spans="1:34" x14ac:dyDescent="0.2">
      <c r="A10" t="str">
        <f>Clean_Raw!A10</f>
        <v>Miles</v>
      </c>
      <c r="B10">
        <f>Clean_Raw!B10</f>
        <v>20</v>
      </c>
      <c r="C10" t="str">
        <f>Clean_Raw!C10</f>
        <v>Prelude Op 28 Number 15, by Chopin</v>
      </c>
      <c r="D10">
        <f>Clean_Raw!D10</f>
        <v>1</v>
      </c>
      <c r="E10">
        <f>SUM(Clean_Raw!E10:S10)</f>
        <v>73</v>
      </c>
      <c r="F10">
        <f>SUM(Clean_Raw!T10:AH10)</f>
        <v>77</v>
      </c>
      <c r="G10">
        <f>Clean_Raw!AJ10</f>
        <v>12</v>
      </c>
      <c r="H10">
        <f>Clean_Raw!AK10</f>
        <v>8</v>
      </c>
      <c r="I10">
        <f>SUM(Clean_Raw!AL10:AN10)-SUM(Clean_Raw!AO10:AQ10)</f>
        <v>0.5</v>
      </c>
      <c r="J10">
        <f>SUM(Clean_Raw!AR10:AS10)-SUM(Clean_Raw!AT10:AW10)</f>
        <v>-5</v>
      </c>
      <c r="K10">
        <f>SUM(Clean_Raw!AX10:AZ10)-SUM(Clean_Raw!BA10:BC10)</f>
        <v>5.5</v>
      </c>
      <c r="L10">
        <f>SUM(Clean_Raw!BD10:BF10)-SUM(Clean_Raw!BG10:BI10)</f>
        <v>-4.5</v>
      </c>
      <c r="M10">
        <f>SUM(Clean_Raw!BJ10:BL10)-SUM(Clean_Raw!BM10:BO10)</f>
        <v>-2.5</v>
      </c>
      <c r="N10">
        <f>SUM(Clean_Raw!BP10:BR10)-SUM(Clean_Raw!BS10:BU10)</f>
        <v>6</v>
      </c>
      <c r="O10">
        <f>SUM(Clean_Raw!BV10:BX10)-SUM(Clean_Raw!BY10:CA10)</f>
        <v>9</v>
      </c>
      <c r="P10" s="12">
        <f>SUM(Clean_Raw!CB10:CD10)-SUM(Clean_Raw!CE10:CG10)</f>
        <v>-6</v>
      </c>
      <c r="Q10">
        <f>SUM(Clean_Raw!CH10:CV10)</f>
        <v>80</v>
      </c>
      <c r="R10">
        <f>SUM(Clean_Raw!CW10:DK10)</f>
        <v>78</v>
      </c>
      <c r="S10">
        <f>Clean_Raw!DM10</f>
        <v>9</v>
      </c>
      <c r="T10">
        <f>Clean_Raw!DN10</f>
        <v>11</v>
      </c>
      <c r="U10">
        <f>SUM(Clean_Raw!DO10:DQ10)-SUM(Clean_Raw!DR10:DT10)</f>
        <v>7</v>
      </c>
      <c r="V10">
        <f>SUM(Clean_Raw!DU10:DV10)-SUM(Clean_Raw!DW10:DZ10)</f>
        <v>-7.5</v>
      </c>
      <c r="W10">
        <f>SUM(Clean_Raw!EA10:EC10)-SUM(Clean_Raw!ED10:EF10)</f>
        <v>6.5</v>
      </c>
      <c r="X10">
        <f>SUM(Clean_Raw!EG10:EI10)-SUM(Clean_Raw!EJ10:EL10)</f>
        <v>-2.5</v>
      </c>
      <c r="Y10">
        <f>SUM(Clean_Raw!EM10:EO10)-SUM(Clean_Raw!EP10:ER10)</f>
        <v>-6.5</v>
      </c>
      <c r="Z10">
        <f>SUM(Clean_Raw!ES10:EU10)-SUM(Clean_Raw!EV10:EX10)</f>
        <v>6.5</v>
      </c>
      <c r="AA10">
        <f>SUM(Clean_Raw!EY10:FA10)-SUM(Clean_Raw!FB10:FD10)</f>
        <v>7</v>
      </c>
      <c r="AB10">
        <f>SUM(Clean_Raw!FE10:FG10)-SUM(Clean_Raw!FH10:FJ10)</f>
        <v>-5</v>
      </c>
      <c r="AC10" t="str">
        <f>Clean_Raw!FK10</f>
        <v>58</v>
      </c>
      <c r="AD10">
        <f>Clean_Raw!FL10</f>
        <v>1</v>
      </c>
      <c r="AE10">
        <f>Clean_Raw!FM10</f>
        <v>2</v>
      </c>
      <c r="AF10">
        <f>Clean_Raw!FN10</f>
        <v>5</v>
      </c>
      <c r="AG10">
        <f>Clean_Raw!FO10</f>
        <v>2</v>
      </c>
      <c r="AH10">
        <f>Clean_Raw!FP10</f>
        <v>2</v>
      </c>
    </row>
    <row r="11" spans="1:34" x14ac:dyDescent="0.2">
      <c r="A11" t="str">
        <f>Clean_Raw!A11</f>
        <v>Nolan</v>
      </c>
      <c r="B11">
        <f>Clean_Raw!B11</f>
        <v>21</v>
      </c>
      <c r="C11" t="str">
        <f>Clean_Raw!C11</f>
        <v xml:space="preserve">Hero by Mariah Carey </v>
      </c>
      <c r="D11">
        <f>Clean_Raw!D11</f>
        <v>2</v>
      </c>
      <c r="E11">
        <f>SUM(Clean_Raw!E11:S11)</f>
        <v>57</v>
      </c>
      <c r="F11">
        <f>SUM(Clean_Raw!T11:AH11)</f>
        <v>49</v>
      </c>
      <c r="G11">
        <f>Clean_Raw!AJ11</f>
        <v>11</v>
      </c>
      <c r="H11">
        <f>Clean_Raw!AK11</f>
        <v>4</v>
      </c>
      <c r="I11">
        <f>SUM(Clean_Raw!AL11:AN11)-SUM(Clean_Raw!AO11:AQ11)</f>
        <v>0.5</v>
      </c>
      <c r="J11">
        <f>SUM(Clean_Raw!AR11:AS11)-SUM(Clean_Raw!AT11:AW11)</f>
        <v>-0.5</v>
      </c>
      <c r="K11">
        <f>SUM(Clean_Raw!AX11:AZ11)-SUM(Clean_Raw!BA11:BC11)</f>
        <v>5.5</v>
      </c>
      <c r="L11">
        <f>SUM(Clean_Raw!BD11:BF11)-SUM(Clean_Raw!BG11:BI11)</f>
        <v>2</v>
      </c>
      <c r="M11">
        <f>SUM(Clean_Raw!BJ11:BL11)-SUM(Clean_Raw!BM11:BO11)</f>
        <v>0.5</v>
      </c>
      <c r="N11">
        <f>SUM(Clean_Raw!BP11:BR11)-SUM(Clean_Raw!BS11:BU11)</f>
        <v>7.5</v>
      </c>
      <c r="O11">
        <f>SUM(Clean_Raw!BV11:BX11)-SUM(Clean_Raw!BY11:CA11)</f>
        <v>2</v>
      </c>
      <c r="P11" s="12">
        <f>SUM(Clean_Raw!CB11:CD11)-SUM(Clean_Raw!CE11:CG11)</f>
        <v>0.5</v>
      </c>
      <c r="Q11">
        <f>SUM(Clean_Raw!CH11:CV11)</f>
        <v>60</v>
      </c>
      <c r="R11">
        <f>SUM(Clean_Raw!CW11:DK11)</f>
        <v>47</v>
      </c>
      <c r="S11">
        <f>Clean_Raw!DM11</f>
        <v>8</v>
      </c>
      <c r="T11">
        <f>Clean_Raw!DN11</f>
        <v>8</v>
      </c>
      <c r="U11">
        <f>SUM(Clean_Raw!DO11:DQ11)-SUM(Clean_Raw!DR11:DT11)</f>
        <v>-2</v>
      </c>
      <c r="V11">
        <f>SUM(Clean_Raw!DU11:DV11)-SUM(Clean_Raw!DW11:DZ11)</f>
        <v>-5</v>
      </c>
      <c r="W11">
        <f>SUM(Clean_Raw!EA11:EC11)-SUM(Clean_Raw!ED11:EF11)</f>
        <v>4</v>
      </c>
      <c r="X11">
        <f>SUM(Clean_Raw!EG11:EI11)-SUM(Clean_Raw!EJ11:EL11)</f>
        <v>1</v>
      </c>
      <c r="Y11">
        <f>SUM(Clean_Raw!EM11:EO11)-SUM(Clean_Raw!EP11:ER11)</f>
        <v>1.5</v>
      </c>
      <c r="Z11">
        <f>SUM(Clean_Raw!ES11:EU11)-SUM(Clean_Raw!EV11:EX11)</f>
        <v>7</v>
      </c>
      <c r="AA11">
        <f>SUM(Clean_Raw!EY11:FA11)-SUM(Clean_Raw!FB11:FD11)</f>
        <v>3</v>
      </c>
      <c r="AB11">
        <f>SUM(Clean_Raw!FE11:FG11)-SUM(Clean_Raw!FH11:FJ11)</f>
        <v>-2.5</v>
      </c>
      <c r="AC11" t="str">
        <f>Clean_Raw!FK11</f>
        <v>43</v>
      </c>
      <c r="AD11">
        <f>Clean_Raw!FL11</f>
        <v>0</v>
      </c>
      <c r="AE11">
        <f>Clean_Raw!FM11</f>
        <v>2</v>
      </c>
      <c r="AF11">
        <f>Clean_Raw!FN11</f>
        <v>5</v>
      </c>
      <c r="AG11">
        <f>Clean_Raw!FO11</f>
        <v>2</v>
      </c>
      <c r="AH11">
        <f>Clean_Raw!FP11</f>
        <v>0</v>
      </c>
    </row>
    <row r="12" spans="1:34" x14ac:dyDescent="0.2">
      <c r="A12" t="str">
        <f>Clean_Raw!A12</f>
        <v>Olive</v>
      </c>
      <c r="B12">
        <f>Clean_Raw!B12</f>
        <v>4</v>
      </c>
      <c r="C12" t="str">
        <f>Clean_Raw!C12</f>
        <v>Paranoid Android by Radiohead</v>
      </c>
      <c r="D12">
        <f>Clean_Raw!D12</f>
        <v>0</v>
      </c>
      <c r="E12">
        <f>SUM(Clean_Raw!E12:S12)</f>
        <v>81</v>
      </c>
      <c r="F12">
        <f>SUM(Clean_Raw!T12:AH12)</f>
        <v>72</v>
      </c>
      <c r="G12">
        <f>Clean_Raw!AJ12</f>
        <v>11</v>
      </c>
      <c r="H12">
        <f>Clean_Raw!AK12</f>
        <v>9</v>
      </c>
      <c r="I12">
        <f>SUM(Clean_Raw!AL12:AN12)-SUM(Clean_Raw!AO12:AQ12)</f>
        <v>9</v>
      </c>
      <c r="J12">
        <f>SUM(Clean_Raw!AR12:AS12)-SUM(Clean_Raw!AT12:AW12)</f>
        <v>1.5</v>
      </c>
      <c r="K12">
        <f>SUM(Clean_Raw!AX12:AZ12)-SUM(Clean_Raw!BA12:BC12)</f>
        <v>3.5</v>
      </c>
      <c r="L12">
        <f>SUM(Clean_Raw!BD12:BF12)-SUM(Clean_Raw!BG12:BI12)</f>
        <v>-4</v>
      </c>
      <c r="M12">
        <f>SUM(Clean_Raw!BJ12:BL12)-SUM(Clean_Raw!BM12:BO12)</f>
        <v>-3.5</v>
      </c>
      <c r="N12">
        <f>SUM(Clean_Raw!BP12:BR12)-SUM(Clean_Raw!BS12:BU12)</f>
        <v>6</v>
      </c>
      <c r="O12">
        <f>SUM(Clean_Raw!BV12:BX12)-SUM(Clean_Raw!BY12:CA12)</f>
        <v>9.5</v>
      </c>
      <c r="P12" s="12">
        <f>SUM(Clean_Raw!CB12:CD12)-SUM(Clean_Raw!CE12:CG12)</f>
        <v>0.5</v>
      </c>
      <c r="Q12">
        <f>SUM(Clean_Raw!CH12:CV12)</f>
        <v>80</v>
      </c>
      <c r="R12">
        <f>SUM(Clean_Raw!CW12:DK12)</f>
        <v>66</v>
      </c>
      <c r="S12">
        <f>Clean_Raw!DM12</f>
        <v>15</v>
      </c>
      <c r="T12">
        <f>Clean_Raw!DN12</f>
        <v>5</v>
      </c>
      <c r="U12">
        <f>SUM(Clean_Raw!DO12:DQ12)-SUM(Clean_Raw!DR12:DT12)</f>
        <v>6</v>
      </c>
      <c r="V12">
        <f>SUM(Clean_Raw!DU12:DV12)-SUM(Clean_Raw!DW12:DZ12)</f>
        <v>-1.5</v>
      </c>
      <c r="W12">
        <f>SUM(Clean_Raw!EA12:EC12)-SUM(Clean_Raw!ED12:EF12)</f>
        <v>6</v>
      </c>
      <c r="X12">
        <f>SUM(Clean_Raw!EG12:EI12)-SUM(Clean_Raw!EJ12:EL12)</f>
        <v>2.5</v>
      </c>
      <c r="Y12">
        <f>SUM(Clean_Raw!EM12:EO12)-SUM(Clean_Raw!EP12:ER12)</f>
        <v>0</v>
      </c>
      <c r="Z12">
        <f>SUM(Clean_Raw!ES12:EU12)-SUM(Clean_Raw!EV12:EX12)</f>
        <v>5.5</v>
      </c>
      <c r="AA12">
        <f>SUM(Clean_Raw!EY12:FA12)-SUM(Clean_Raw!FB12:FD12)</f>
        <v>9</v>
      </c>
      <c r="AB12">
        <f>SUM(Clean_Raw!FE12:FG12)-SUM(Clean_Raw!FH12:FJ12)</f>
        <v>3</v>
      </c>
      <c r="AC12" t="str">
        <f>Clean_Raw!FK12</f>
        <v>39</v>
      </c>
      <c r="AD12">
        <f>Clean_Raw!FL12</f>
        <v>0</v>
      </c>
      <c r="AE12">
        <f>Clean_Raw!FM12</f>
        <v>2</v>
      </c>
      <c r="AF12">
        <f>Clean_Raw!FN12</f>
        <v>5</v>
      </c>
      <c r="AG12">
        <f>Clean_Raw!FO12</f>
        <v>1</v>
      </c>
      <c r="AH12">
        <f>Clean_Raw!FP12</f>
        <v>3</v>
      </c>
    </row>
    <row r="13" spans="1:34" x14ac:dyDescent="0.2">
      <c r="A13" t="str">
        <f>Clean_Raw!A13</f>
        <v>Indigo</v>
      </c>
      <c r="B13">
        <f>Clean_Raw!B13</f>
        <v>22</v>
      </c>
      <c r="C13" t="str">
        <f>Clean_Raw!C13</f>
        <v>All of Me by John Legend</v>
      </c>
      <c r="D13">
        <f>Clean_Raw!D13</f>
        <v>2</v>
      </c>
      <c r="E13">
        <f>SUM(Clean_Raw!E13:S13)</f>
        <v>76</v>
      </c>
      <c r="F13">
        <f>SUM(Clean_Raw!T13:AH13)</f>
        <v>54</v>
      </c>
      <c r="G13">
        <f>Clean_Raw!AJ13</f>
        <v>8</v>
      </c>
      <c r="H13">
        <f>Clean_Raw!AK13</f>
        <v>12</v>
      </c>
      <c r="I13">
        <f>SUM(Clean_Raw!AL13:AN13)-SUM(Clean_Raw!AO13:AQ13)</f>
        <v>0.5</v>
      </c>
      <c r="J13">
        <f>SUM(Clean_Raw!AR13:AS13)-SUM(Clean_Raw!AT13:AW13)</f>
        <v>2</v>
      </c>
      <c r="K13">
        <f>SUM(Clean_Raw!AX13:AZ13)-SUM(Clean_Raw!BA13:BC13)</f>
        <v>1.5</v>
      </c>
      <c r="L13">
        <f>SUM(Clean_Raw!BD13:BF13)-SUM(Clean_Raw!BG13:BI13)</f>
        <v>-2</v>
      </c>
      <c r="M13">
        <f>SUM(Clean_Raw!BJ13:BL13)-SUM(Clean_Raw!BM13:BO13)</f>
        <v>4.5</v>
      </c>
      <c r="N13">
        <f>SUM(Clean_Raw!BP13:BR13)-SUM(Clean_Raw!BS13:BU13)</f>
        <v>6.5</v>
      </c>
      <c r="O13">
        <f>SUM(Clean_Raw!BV13:BX13)-SUM(Clean_Raw!BY13:CA13)</f>
        <v>-2</v>
      </c>
      <c r="P13" s="12">
        <f>SUM(Clean_Raw!CB13:CD13)-SUM(Clean_Raw!CE13:CG13)</f>
        <v>1</v>
      </c>
      <c r="Q13">
        <f>SUM(Clean_Raw!CH13:CV13)</f>
        <v>78</v>
      </c>
      <c r="R13">
        <f>SUM(Clean_Raw!CW13:DK13)</f>
        <v>57</v>
      </c>
      <c r="S13">
        <f>Clean_Raw!DM13</f>
        <v>10</v>
      </c>
      <c r="T13">
        <f>Clean_Raw!DN13</f>
        <v>10</v>
      </c>
      <c r="U13">
        <f>SUM(Clean_Raw!DO13:DQ13)-SUM(Clean_Raw!DR13:DT13)</f>
        <v>0.5</v>
      </c>
      <c r="V13">
        <f>SUM(Clean_Raw!DU13:DV13)-SUM(Clean_Raw!DW13:DZ13)</f>
        <v>-0.5</v>
      </c>
      <c r="W13">
        <f>SUM(Clean_Raw!EA13:EC13)-SUM(Clean_Raw!ED13:EF13)</f>
        <v>5</v>
      </c>
      <c r="X13">
        <f>SUM(Clean_Raw!EG13:EI13)-SUM(Clean_Raw!EJ13:EL13)</f>
        <v>2</v>
      </c>
      <c r="Y13">
        <f>SUM(Clean_Raw!EM13:EO13)-SUM(Clean_Raw!EP13:ER13)</f>
        <v>4</v>
      </c>
      <c r="Z13">
        <f>SUM(Clean_Raw!ES13:EU13)-SUM(Clean_Raw!EV13:EX13)</f>
        <v>2</v>
      </c>
      <c r="AA13">
        <f>SUM(Clean_Raw!EY13:FA13)-SUM(Clean_Raw!FB13:FD13)</f>
        <v>1</v>
      </c>
      <c r="AB13">
        <f>SUM(Clean_Raw!FE13:FG13)-SUM(Clean_Raw!FH13:FJ13)</f>
        <v>2</v>
      </c>
      <c r="AC13" t="str">
        <f>Clean_Raw!FK13</f>
        <v>30</v>
      </c>
      <c r="AD13">
        <f>Clean_Raw!FL13</f>
        <v>1</v>
      </c>
      <c r="AE13">
        <f>Clean_Raw!FM13</f>
        <v>2</v>
      </c>
      <c r="AF13">
        <f>Clean_Raw!FN13</f>
        <v>6</v>
      </c>
      <c r="AG13">
        <f>Clean_Raw!FO13</f>
        <v>3</v>
      </c>
      <c r="AH13">
        <f>Clean_Raw!FP13</f>
        <v>10</v>
      </c>
    </row>
    <row r="14" spans="1:34" x14ac:dyDescent="0.2">
      <c r="A14" t="str">
        <f>Clean_Raw!A14</f>
        <v>Payton</v>
      </c>
      <c r="B14">
        <f>Clean_Raw!B14</f>
        <v>1</v>
      </c>
      <c r="C14" t="str">
        <f>Clean_Raw!C14</f>
        <v>So Close by NOTD</v>
      </c>
      <c r="D14">
        <f>Clean_Raw!D14</f>
        <v>0</v>
      </c>
      <c r="E14">
        <f>SUM(Clean_Raw!E14:S14)</f>
        <v>89</v>
      </c>
      <c r="F14">
        <f>SUM(Clean_Raw!T14:AH14)</f>
        <v>59</v>
      </c>
      <c r="G14">
        <f>Clean_Raw!AJ14</f>
        <v>20</v>
      </c>
      <c r="H14">
        <f>Clean_Raw!AK14</f>
        <v>0</v>
      </c>
      <c r="I14">
        <f>SUM(Clean_Raw!AL14:AN14)-SUM(Clean_Raw!AO14:AQ14)</f>
        <v>12</v>
      </c>
      <c r="J14">
        <f>SUM(Clean_Raw!AR14:AS14)-SUM(Clean_Raw!AT14:AW14)</f>
        <v>2</v>
      </c>
      <c r="K14">
        <f>SUM(Clean_Raw!AX14:AZ14)-SUM(Clean_Raw!BA14:BC14)</f>
        <v>10</v>
      </c>
      <c r="L14">
        <f>SUM(Clean_Raw!BD14:BF14)-SUM(Clean_Raw!BG14:BI14)</f>
        <v>5.5</v>
      </c>
      <c r="M14">
        <f>SUM(Clean_Raw!BJ14:BL14)-SUM(Clean_Raw!BM14:BO14)</f>
        <v>-8</v>
      </c>
      <c r="N14">
        <f>SUM(Clean_Raw!BP14:BR14)-SUM(Clean_Raw!BS14:BU14)</f>
        <v>12</v>
      </c>
      <c r="O14">
        <f>SUM(Clean_Raw!BV14:BX14)-SUM(Clean_Raw!BY14:CA14)</f>
        <v>12</v>
      </c>
      <c r="P14" s="12">
        <f>SUM(Clean_Raw!CB14:CD14)-SUM(Clean_Raw!CE14:CG14)</f>
        <v>10.5</v>
      </c>
      <c r="Q14">
        <f>SUM(Clean_Raw!CH14:CV14)</f>
        <v>75</v>
      </c>
      <c r="R14">
        <f>SUM(Clean_Raw!CW14:DK14)</f>
        <v>56</v>
      </c>
      <c r="S14">
        <f>Clean_Raw!DM14</f>
        <v>19</v>
      </c>
      <c r="T14">
        <f>Clean_Raw!DN14</f>
        <v>1</v>
      </c>
      <c r="U14">
        <f>SUM(Clean_Raw!DO14:DQ14)-SUM(Clean_Raw!DR14:DT14)</f>
        <v>12</v>
      </c>
      <c r="V14">
        <f>SUM(Clean_Raw!DU14:DV14)-SUM(Clean_Raw!DW14:DZ14)</f>
        <v>6</v>
      </c>
      <c r="W14">
        <f>SUM(Clean_Raw!EA14:EC14)-SUM(Clean_Raw!ED14:EF14)</f>
        <v>10.5</v>
      </c>
      <c r="X14">
        <f>SUM(Clean_Raw!EG14:EI14)-SUM(Clean_Raw!EJ14:EL14)</f>
        <v>5</v>
      </c>
      <c r="Y14">
        <f>SUM(Clean_Raw!EM14:EO14)-SUM(Clean_Raw!EP14:ER14)</f>
        <v>-7.5</v>
      </c>
      <c r="Z14">
        <f>SUM(Clean_Raw!ES14:EU14)-SUM(Clean_Raw!EV14:EX14)</f>
        <v>11.5</v>
      </c>
      <c r="AA14">
        <f>SUM(Clean_Raw!EY14:FA14)-SUM(Clean_Raw!FB14:FD14)</f>
        <v>10.5</v>
      </c>
      <c r="AB14">
        <f>SUM(Clean_Raw!FE14:FG14)-SUM(Clean_Raw!FH14:FJ14)</f>
        <v>9</v>
      </c>
      <c r="AC14" t="str">
        <f>Clean_Raw!FK14</f>
        <v>33</v>
      </c>
      <c r="AD14">
        <f>Clean_Raw!FL14</f>
        <v>0</v>
      </c>
      <c r="AE14">
        <f>Clean_Raw!FM14</f>
        <v>2</v>
      </c>
      <c r="AF14">
        <f>Clean_Raw!FN14</f>
        <v>5</v>
      </c>
      <c r="AG14">
        <f>Clean_Raw!FO14</f>
        <v>2</v>
      </c>
      <c r="AH14">
        <f>Clean_Raw!FP14</f>
        <v>1</v>
      </c>
    </row>
    <row r="15" spans="1:34" x14ac:dyDescent="0.2">
      <c r="A15" t="str">
        <f>Clean_Raw!A15</f>
        <v>Quinn</v>
      </c>
      <c r="B15">
        <f>Clean_Raw!B15</f>
        <v>2</v>
      </c>
      <c r="C15" t="str">
        <f>Clean_Raw!C15</f>
        <v>If Only (Ke Xi Mei You Ru Guo) by Lin Jun Jie</v>
      </c>
      <c r="D15">
        <f>Clean_Raw!D15</f>
        <v>1</v>
      </c>
      <c r="E15">
        <f>SUM(Clean_Raw!E15:S15)</f>
        <v>80</v>
      </c>
      <c r="F15">
        <f>SUM(Clean_Raw!T15:AH15)</f>
        <v>77</v>
      </c>
      <c r="G15">
        <f>Clean_Raw!AJ15</f>
        <v>10</v>
      </c>
      <c r="H15">
        <f>Clean_Raw!AK15</f>
        <v>10</v>
      </c>
      <c r="I15">
        <f>SUM(Clean_Raw!AL15:AN15)-SUM(Clean_Raw!AO15:AQ15)</f>
        <v>-1.5</v>
      </c>
      <c r="J15">
        <f>SUM(Clean_Raw!AR15:AS15)-SUM(Clean_Raw!AT15:AW15)</f>
        <v>-10.5</v>
      </c>
      <c r="K15">
        <f>SUM(Clean_Raw!AX15:AZ15)-SUM(Clean_Raw!BA15:BC15)</f>
        <v>2.5</v>
      </c>
      <c r="L15">
        <f>SUM(Clean_Raw!BD15:BF15)-SUM(Clean_Raw!BG15:BI15)</f>
        <v>0.5</v>
      </c>
      <c r="M15">
        <f>SUM(Clean_Raw!BJ15:BL15)-SUM(Clean_Raw!BM15:BO15)</f>
        <v>1.5</v>
      </c>
      <c r="N15">
        <f>SUM(Clean_Raw!BP15:BR15)-SUM(Clean_Raw!BS15:BU15)</f>
        <v>-5.5</v>
      </c>
      <c r="O15">
        <f>SUM(Clean_Raw!BV15:BX15)-SUM(Clean_Raw!BY15:CA15)</f>
        <v>3.5</v>
      </c>
      <c r="P15" s="12">
        <f>SUM(Clean_Raw!CB15:CD15)-SUM(Clean_Raw!CE15:CG15)</f>
        <v>-3.5</v>
      </c>
      <c r="Q15">
        <f>SUM(Clean_Raw!CH15:CV15)</f>
        <v>79</v>
      </c>
      <c r="R15">
        <f>SUM(Clean_Raw!CW15:DK15)</f>
        <v>66</v>
      </c>
      <c r="S15">
        <f>Clean_Raw!DM15</f>
        <v>8</v>
      </c>
      <c r="T15">
        <f>Clean_Raw!DN15</f>
        <v>12</v>
      </c>
      <c r="U15">
        <f>SUM(Clean_Raw!DO15:DQ15)-SUM(Clean_Raw!DR15:DT15)</f>
        <v>-2</v>
      </c>
      <c r="V15">
        <f>SUM(Clean_Raw!DU15:DV15)-SUM(Clean_Raw!DW15:DZ15)</f>
        <v>-6.5</v>
      </c>
      <c r="W15">
        <f>SUM(Clean_Raw!EA15:EC15)-SUM(Clean_Raw!ED15:EF15)</f>
        <v>5.5</v>
      </c>
      <c r="X15">
        <f>SUM(Clean_Raw!EG15:EI15)-SUM(Clean_Raw!EJ15:EL15)</f>
        <v>1.5</v>
      </c>
      <c r="Y15">
        <f>SUM(Clean_Raw!EM15:EO15)-SUM(Clean_Raw!EP15:ER15)</f>
        <v>3.5</v>
      </c>
      <c r="Z15">
        <f>SUM(Clean_Raw!ES15:EU15)-SUM(Clean_Raw!EV15:EX15)</f>
        <v>0</v>
      </c>
      <c r="AA15">
        <f>SUM(Clean_Raw!EY15:FA15)-SUM(Clean_Raw!FB15:FD15)</f>
        <v>7.5</v>
      </c>
      <c r="AB15">
        <f>SUM(Clean_Raw!FE15:FG15)-SUM(Clean_Raw!FH15:FJ15)</f>
        <v>-4</v>
      </c>
      <c r="AC15" t="str">
        <f>Clean_Raw!FK15</f>
        <v>31</v>
      </c>
      <c r="AD15">
        <f>Clean_Raw!FL15</f>
        <v>0</v>
      </c>
      <c r="AE15">
        <f>Clean_Raw!FM15</f>
        <v>2</v>
      </c>
      <c r="AF15">
        <f>Clean_Raw!FN15</f>
        <v>5</v>
      </c>
      <c r="AG15">
        <f>Clean_Raw!FO15</f>
        <v>2</v>
      </c>
      <c r="AH15">
        <f>Clean_Raw!FP15</f>
        <v>4</v>
      </c>
    </row>
    <row r="16" spans="1:34" x14ac:dyDescent="0.2">
      <c r="A16" t="str">
        <f>Clean_Raw!A16</f>
        <v>Riley</v>
      </c>
      <c r="B16">
        <f>Clean_Raw!B16</f>
        <v>23</v>
      </c>
      <c r="C16" t="str">
        <f>Clean_Raw!C16</f>
        <v>Für Elise by Ludwig van Beethoven</v>
      </c>
      <c r="D16">
        <f>Clean_Raw!D16</f>
        <v>1</v>
      </c>
      <c r="E16">
        <f>SUM(Clean_Raw!E16:S16)</f>
        <v>65</v>
      </c>
      <c r="F16">
        <f>SUM(Clean_Raw!T16:AH16)</f>
        <v>88</v>
      </c>
      <c r="G16">
        <f>Clean_Raw!AJ16</f>
        <v>12</v>
      </c>
      <c r="H16">
        <f>Clean_Raw!AK16</f>
        <v>5</v>
      </c>
      <c r="I16">
        <f>SUM(Clean_Raw!AL16:AN16)-SUM(Clean_Raw!AO16:AQ16)</f>
        <v>-5.5</v>
      </c>
      <c r="J16">
        <f>SUM(Clean_Raw!AR16:AS16)-SUM(Clean_Raw!AT16:AW16)</f>
        <v>-10</v>
      </c>
      <c r="K16">
        <f>SUM(Clean_Raw!AX16:AZ16)-SUM(Clean_Raw!BA16:BC16)</f>
        <v>-4</v>
      </c>
      <c r="L16">
        <f>SUM(Clean_Raw!BD16:BF16)-SUM(Clean_Raw!BG16:BI16)</f>
        <v>-5.5</v>
      </c>
      <c r="M16">
        <f>SUM(Clean_Raw!BJ16:BL16)-SUM(Clean_Raw!BM16:BO16)</f>
        <v>-6.5</v>
      </c>
      <c r="N16">
        <f>SUM(Clean_Raw!BP16:BR16)-SUM(Clean_Raw!BS16:BU16)</f>
        <v>-5.5</v>
      </c>
      <c r="O16">
        <f>SUM(Clean_Raw!BV16:BX16)-SUM(Clean_Raw!BY16:CA16)</f>
        <v>4</v>
      </c>
      <c r="P16" s="12">
        <f>SUM(Clean_Raw!CB16:CD16)-SUM(Clean_Raw!CE16:CG16)</f>
        <v>-5</v>
      </c>
      <c r="Q16">
        <f>SUM(Clean_Raw!CH16:CV16)</f>
        <v>64</v>
      </c>
      <c r="R16">
        <f>SUM(Clean_Raw!CW16:DK16)</f>
        <v>87</v>
      </c>
      <c r="U16">
        <f>SUM(Clean_Raw!DO16:DQ16)-SUM(Clean_Raw!DR16:DT16)</f>
        <v>-4.5</v>
      </c>
      <c r="V16">
        <f>SUM(Clean_Raw!DU16:DV16)-SUM(Clean_Raw!DW16:DZ16)</f>
        <v>-10.5</v>
      </c>
      <c r="W16">
        <f>SUM(Clean_Raw!EA16:EC16)-SUM(Clean_Raw!ED16:EF16)</f>
        <v>-2.5</v>
      </c>
      <c r="X16">
        <f>SUM(Clean_Raw!EG16:EI16)-SUM(Clean_Raw!EJ16:EL16)</f>
        <v>-3.5</v>
      </c>
      <c r="Y16">
        <f>SUM(Clean_Raw!EM16:EO16)-SUM(Clean_Raw!EP16:ER16)</f>
        <v>-7</v>
      </c>
      <c r="Z16">
        <f>SUM(Clean_Raw!ES16:EU16)-SUM(Clean_Raw!EV16:EX16)</f>
        <v>-1.5</v>
      </c>
      <c r="AA16">
        <f>SUM(Clean_Raw!EY16:FA16)-SUM(Clean_Raw!FB16:FD16)</f>
        <v>1.5</v>
      </c>
      <c r="AB16">
        <f>SUM(Clean_Raw!FE16:FG16)-SUM(Clean_Raw!FH16:FJ16)</f>
        <v>-2</v>
      </c>
      <c r="AC16" t="str">
        <f>Clean_Raw!FK16</f>
        <v>38</v>
      </c>
      <c r="AD16">
        <f>Clean_Raw!FL16</f>
        <v>0</v>
      </c>
      <c r="AE16">
        <f>Clean_Raw!FM16</f>
        <v>2</v>
      </c>
      <c r="AF16">
        <f>Clean_Raw!FN16</f>
        <v>5</v>
      </c>
      <c r="AG16">
        <f>Clean_Raw!FO16</f>
        <v>2</v>
      </c>
      <c r="AH16">
        <f>Clean_Raw!FP16</f>
        <v>0</v>
      </c>
    </row>
    <row r="17" spans="1:34" x14ac:dyDescent="0.2">
      <c r="A17" t="str">
        <f>Clean_Raw!A17</f>
        <v>Spencer</v>
      </c>
      <c r="B17">
        <f>Clean_Raw!B17</f>
        <v>24</v>
      </c>
      <c r="C17" t="str">
        <f>Clean_Raw!C17</f>
        <v>如果可以 - WeiBird</v>
      </c>
      <c r="D17">
        <f>Clean_Raw!D17</f>
        <v>2</v>
      </c>
      <c r="E17">
        <f>SUM(Clean_Raw!E17:S17)</f>
        <v>86</v>
      </c>
      <c r="F17">
        <f>SUM(Clean_Raw!T17:AH17)</f>
        <v>69</v>
      </c>
      <c r="G17">
        <f>Clean_Raw!AJ17</f>
        <v>10</v>
      </c>
      <c r="H17">
        <f>Clean_Raw!AK17</f>
        <v>10</v>
      </c>
      <c r="I17">
        <f>SUM(Clean_Raw!AL17:AN17)-SUM(Clean_Raw!AO17:AQ17)</f>
        <v>-1</v>
      </c>
      <c r="J17">
        <f>SUM(Clean_Raw!AR17:AS17)-SUM(Clean_Raw!AT17:AW17)</f>
        <v>-1</v>
      </c>
      <c r="K17">
        <f>SUM(Clean_Raw!AX17:AZ17)-SUM(Clean_Raw!BA17:BC17)</f>
        <v>4.5</v>
      </c>
      <c r="L17">
        <f>SUM(Clean_Raw!BD17:BF17)-SUM(Clean_Raw!BG17:BI17)</f>
        <v>-2.5</v>
      </c>
      <c r="M17">
        <f>SUM(Clean_Raw!BJ17:BL17)-SUM(Clean_Raw!BM17:BO17)</f>
        <v>3</v>
      </c>
      <c r="N17">
        <f>SUM(Clean_Raw!BP17:BR17)-SUM(Clean_Raw!BS17:BU17)</f>
        <v>8</v>
      </c>
      <c r="O17">
        <f>SUM(Clean_Raw!BV17:BX17)-SUM(Clean_Raw!BY17:CA17)</f>
        <v>3.5</v>
      </c>
      <c r="P17" s="12">
        <f>SUM(Clean_Raw!CB17:CD17)-SUM(Clean_Raw!CE17:CG17)</f>
        <v>4.5</v>
      </c>
      <c r="Q17">
        <f>SUM(Clean_Raw!CH17:CV17)</f>
        <v>78</v>
      </c>
      <c r="R17">
        <f>SUM(Clean_Raw!CW17:DK17)</f>
        <v>54</v>
      </c>
      <c r="S17">
        <f>Clean_Raw!DM17</f>
        <v>9</v>
      </c>
      <c r="T17">
        <f>Clean_Raw!DN17</f>
        <v>11</v>
      </c>
      <c r="U17">
        <f>SUM(Clean_Raw!DO17:DQ17)-SUM(Clean_Raw!DR17:DT17)</f>
        <v>-4.5</v>
      </c>
      <c r="V17">
        <f>SUM(Clean_Raw!DU17:DV17)-SUM(Clean_Raw!DW17:DZ17)</f>
        <v>-6.5</v>
      </c>
      <c r="W17">
        <f>SUM(Clean_Raw!EA17:EC17)-SUM(Clean_Raw!ED17:EF17)</f>
        <v>2</v>
      </c>
      <c r="X17">
        <f>SUM(Clean_Raw!EG17:EI17)-SUM(Clean_Raw!EJ17:EL17)</f>
        <v>-4</v>
      </c>
      <c r="Y17">
        <f>SUM(Clean_Raw!EM17:EO17)-SUM(Clean_Raw!EP17:ER17)</f>
        <v>3</v>
      </c>
      <c r="Z17">
        <f>SUM(Clean_Raw!ES17:EU17)-SUM(Clean_Raw!EV17:EX17)</f>
        <v>8</v>
      </c>
      <c r="AA17">
        <f>SUM(Clean_Raw!EY17:FA17)-SUM(Clean_Raw!FB17:FD17)</f>
        <v>4</v>
      </c>
      <c r="AB17">
        <f>SUM(Clean_Raw!FE17:FG17)-SUM(Clean_Raw!FH17:FJ17)</f>
        <v>5</v>
      </c>
      <c r="AC17" t="str">
        <f>Clean_Raw!FK17</f>
        <v>36</v>
      </c>
      <c r="AD17">
        <f>Clean_Raw!FL17</f>
        <v>0</v>
      </c>
      <c r="AE17">
        <f>Clean_Raw!FM17</f>
        <v>2</v>
      </c>
      <c r="AF17">
        <f>Clean_Raw!FN17</f>
        <v>5</v>
      </c>
      <c r="AG17">
        <f>Clean_Raw!FO17</f>
        <v>1</v>
      </c>
      <c r="AH17">
        <f>Clean_Raw!FP17</f>
        <v>2</v>
      </c>
    </row>
    <row r="18" spans="1:34" x14ac:dyDescent="0.2">
      <c r="A18" t="str">
        <f>Clean_Raw!A18</f>
        <v>Keagan</v>
      </c>
      <c r="B18">
        <f>Clean_Raw!B18</f>
        <v>16</v>
      </c>
      <c r="C18" t="str">
        <f>Clean_Raw!C18</f>
        <v xml:space="preserve">Last Dance by E ve </v>
      </c>
      <c r="D18">
        <f>Clean_Raw!D18</f>
        <v>0</v>
      </c>
      <c r="E18">
        <f>SUM(Clean_Raw!E18:S18)</f>
        <v>73</v>
      </c>
      <c r="F18">
        <f>SUM(Clean_Raw!T18:AH18)</f>
        <v>72</v>
      </c>
      <c r="G18">
        <f>Clean_Raw!AJ18</f>
        <v>20</v>
      </c>
      <c r="H18">
        <f>Clean_Raw!AK18</f>
        <v>0</v>
      </c>
      <c r="I18">
        <f>SUM(Clean_Raw!AL18:AN18)-SUM(Clean_Raw!AO18:AQ18)</f>
        <v>10</v>
      </c>
      <c r="J18">
        <f>SUM(Clean_Raw!AR18:AS18)-SUM(Clean_Raw!AT18:AW18)</f>
        <v>2</v>
      </c>
      <c r="K18">
        <f>SUM(Clean_Raw!AX18:AZ18)-SUM(Clean_Raw!BA18:BC18)</f>
        <v>2</v>
      </c>
      <c r="L18">
        <f>SUM(Clean_Raw!BD18:BF18)-SUM(Clean_Raw!BG18:BI18)</f>
        <v>-0.5</v>
      </c>
      <c r="M18">
        <f>SUM(Clean_Raw!BJ18:BL18)-SUM(Clean_Raw!BM18:BO18)</f>
        <v>-10</v>
      </c>
      <c r="N18">
        <f>SUM(Clean_Raw!BP18:BR18)-SUM(Clean_Raw!BS18:BU18)</f>
        <v>7.5</v>
      </c>
      <c r="O18">
        <f>SUM(Clean_Raw!BV18:BX18)-SUM(Clean_Raw!BY18:CA18)</f>
        <v>0</v>
      </c>
      <c r="P18" s="12">
        <f>SUM(Clean_Raw!CB18:CD18)-SUM(Clean_Raw!CE18:CG18)</f>
        <v>1</v>
      </c>
      <c r="Q18">
        <f>SUM(Clean_Raw!CH18:CV18)</f>
        <v>69</v>
      </c>
      <c r="R18">
        <f>SUM(Clean_Raw!CW18:DK18)</f>
        <v>67</v>
      </c>
      <c r="S18">
        <f>Clean_Raw!DM18</f>
        <v>18</v>
      </c>
      <c r="T18">
        <f>Clean_Raw!DN18</f>
        <v>2</v>
      </c>
      <c r="U18">
        <f>SUM(Clean_Raw!DO18:DQ18)-SUM(Clean_Raw!DR18:DT18)</f>
        <v>6</v>
      </c>
      <c r="V18">
        <f>SUM(Clean_Raw!DU18:DV18)-SUM(Clean_Raw!DW18:DZ18)</f>
        <v>2</v>
      </c>
      <c r="W18">
        <f>SUM(Clean_Raw!EA18:EC18)-SUM(Clean_Raw!ED18:EF18)</f>
        <v>1.5</v>
      </c>
      <c r="X18">
        <f>SUM(Clean_Raw!EG18:EI18)-SUM(Clean_Raw!EJ18:EL18)</f>
        <v>-3</v>
      </c>
      <c r="Y18">
        <f>SUM(Clean_Raw!EM18:EO18)-SUM(Clean_Raw!EP18:ER18)</f>
        <v>-9.5</v>
      </c>
      <c r="Z18">
        <f>SUM(Clean_Raw!ES18:EU18)-SUM(Clean_Raw!EV18:EX18)</f>
        <v>7.5</v>
      </c>
      <c r="AA18">
        <f>SUM(Clean_Raw!EY18:FA18)-SUM(Clean_Raw!FB18:FD18)</f>
        <v>-6</v>
      </c>
      <c r="AB18">
        <f>SUM(Clean_Raw!FE18:FG18)-SUM(Clean_Raw!FH18:FJ18)</f>
        <v>-0.5</v>
      </c>
      <c r="AC18" t="str">
        <f>Clean_Raw!FK18</f>
        <v>24</v>
      </c>
      <c r="AD18">
        <f>Clean_Raw!FL18</f>
        <v>1</v>
      </c>
      <c r="AE18">
        <f>Clean_Raw!FM18</f>
        <v>2</v>
      </c>
      <c r="AF18">
        <f>Clean_Raw!FN18</f>
        <v>4</v>
      </c>
      <c r="AG18">
        <f>Clean_Raw!FO18</f>
        <v>3</v>
      </c>
      <c r="AH18">
        <f>Clean_Raw!FP18</f>
        <v>9</v>
      </c>
    </row>
    <row r="19" spans="1:34" x14ac:dyDescent="0.2">
      <c r="A19" t="str">
        <f>Clean_Raw!A19</f>
        <v>Tate</v>
      </c>
      <c r="B19">
        <f>Clean_Raw!B19</f>
        <v>22</v>
      </c>
      <c r="C19" t="str">
        <f>Clean_Raw!C19</f>
        <v>Celine Dion my heart will go on</v>
      </c>
      <c r="D19">
        <f>Clean_Raw!D19</f>
        <v>2</v>
      </c>
      <c r="E19">
        <f>SUM(Clean_Raw!E19:S19)</f>
        <v>100</v>
      </c>
      <c r="F19">
        <f>SUM(Clean_Raw!T19:AH19)</f>
        <v>89</v>
      </c>
      <c r="G19">
        <f>Clean_Raw!AJ19</f>
        <v>9</v>
      </c>
      <c r="H19">
        <f>Clean_Raw!AK19</f>
        <v>11</v>
      </c>
      <c r="I19">
        <f>SUM(Clean_Raw!AL19:AN19)-SUM(Clean_Raw!AO19:AQ19)</f>
        <v>1</v>
      </c>
      <c r="J19">
        <f>SUM(Clean_Raw!AR19:AS19)-SUM(Clean_Raw!AT19:AW19)</f>
        <v>-7.5</v>
      </c>
      <c r="K19">
        <f>SUM(Clean_Raw!AX19:AZ19)-SUM(Clean_Raw!BA19:BC19)</f>
        <v>3</v>
      </c>
      <c r="L19">
        <f>SUM(Clean_Raw!BD19:BF19)-SUM(Clean_Raw!BG19:BI19)</f>
        <v>-1.5</v>
      </c>
      <c r="M19">
        <f>SUM(Clean_Raw!BJ19:BL19)-SUM(Clean_Raw!BM19:BO19)</f>
        <v>1</v>
      </c>
      <c r="N19">
        <f>SUM(Clean_Raw!BP19:BR19)-SUM(Clean_Raw!BS19:BU19)</f>
        <v>2</v>
      </c>
      <c r="O19">
        <f>SUM(Clean_Raw!BV19:BX19)-SUM(Clean_Raw!BY19:CA19)</f>
        <v>6.5</v>
      </c>
      <c r="P19" s="12">
        <f>SUM(Clean_Raw!CB19:CD19)-SUM(Clean_Raw!CE19:CG19)</f>
        <v>0.5</v>
      </c>
      <c r="Q19">
        <f>SUM(Clean_Raw!CH19:CV19)</f>
        <v>85</v>
      </c>
      <c r="R19">
        <f>SUM(Clean_Raw!CW19:DK19)</f>
        <v>76</v>
      </c>
      <c r="S19">
        <f>Clean_Raw!DM19</f>
        <v>11</v>
      </c>
      <c r="T19">
        <f>Clean_Raw!DN19</f>
        <v>9</v>
      </c>
      <c r="U19">
        <f>SUM(Clean_Raw!DO19:DQ19)-SUM(Clean_Raw!DR19:DT19)</f>
        <v>1.5</v>
      </c>
      <c r="V19">
        <f>SUM(Clean_Raw!DU19:DV19)-SUM(Clean_Raw!DW19:DZ19)</f>
        <v>-9</v>
      </c>
      <c r="W19">
        <f>SUM(Clean_Raw!EA19:EC19)-SUM(Clean_Raw!ED19:EF19)</f>
        <v>5</v>
      </c>
      <c r="X19">
        <f>SUM(Clean_Raw!EG19:EI19)-SUM(Clean_Raw!EJ19:EL19)</f>
        <v>-8</v>
      </c>
      <c r="Y19">
        <f>SUM(Clean_Raw!EM19:EO19)-SUM(Clean_Raw!EP19:ER19)</f>
        <v>3.5</v>
      </c>
      <c r="Z19">
        <f>SUM(Clean_Raw!ES19:EU19)-SUM(Clean_Raw!EV19:EX19)</f>
        <v>8</v>
      </c>
      <c r="AA19">
        <f>SUM(Clean_Raw!EY19:FA19)-SUM(Clean_Raw!FB19:FD19)</f>
        <v>10</v>
      </c>
      <c r="AB19">
        <f>SUM(Clean_Raw!FE19:FG19)-SUM(Clean_Raw!FH19:FJ19)</f>
        <v>-1</v>
      </c>
      <c r="AC19" t="str">
        <f>Clean_Raw!FK19</f>
        <v>30</v>
      </c>
      <c r="AD19">
        <f>Clean_Raw!FL19</f>
        <v>0</v>
      </c>
      <c r="AE19">
        <f>Clean_Raw!FM19</f>
        <v>2</v>
      </c>
      <c r="AF19">
        <f>Clean_Raw!FN19</f>
        <v>5</v>
      </c>
      <c r="AG19">
        <f>Clean_Raw!FO19</f>
        <v>1</v>
      </c>
      <c r="AH19">
        <f>Clean_Raw!FP19</f>
        <v>0</v>
      </c>
    </row>
    <row r="20" spans="1:34" x14ac:dyDescent="0.2">
      <c r="A20" t="str">
        <f>Clean_Raw!A20</f>
        <v>Ulysse</v>
      </c>
      <c r="B20">
        <f>Clean_Raw!B20</f>
        <v>25</v>
      </c>
      <c r="C20" t="str">
        <f>Clean_Raw!C20</f>
        <v>Chappell Roan - Good Luck, Babe!</v>
      </c>
      <c r="D20">
        <f>Clean_Raw!D20</f>
        <v>1</v>
      </c>
      <c r="E20">
        <f>SUM(Clean_Raw!E20:S20)</f>
        <v>81</v>
      </c>
      <c r="F20">
        <f>SUM(Clean_Raw!T20:AH20)</f>
        <v>88</v>
      </c>
      <c r="G20">
        <f>Clean_Raw!AJ20</f>
        <v>19</v>
      </c>
      <c r="H20">
        <f>Clean_Raw!AK20</f>
        <v>1</v>
      </c>
      <c r="I20">
        <f>SUM(Clean_Raw!AL20:AN20)-SUM(Clean_Raw!AO20:AQ20)</f>
        <v>-2</v>
      </c>
      <c r="J20">
        <f>SUM(Clean_Raw!AR20:AS20)-SUM(Clean_Raw!AT20:AW20)</f>
        <v>-15.5</v>
      </c>
      <c r="K20">
        <f>SUM(Clean_Raw!AX20:AZ20)-SUM(Clean_Raw!BA20:BC20)</f>
        <v>-9.5</v>
      </c>
      <c r="L20">
        <f>SUM(Clean_Raw!BD20:BF20)-SUM(Clean_Raw!BG20:BI20)</f>
        <v>1.5</v>
      </c>
      <c r="M20">
        <f>SUM(Clean_Raw!BJ20:BL20)-SUM(Clean_Raw!BM20:BO20)</f>
        <v>12</v>
      </c>
      <c r="N20">
        <f>SUM(Clean_Raw!BP20:BR20)-SUM(Clean_Raw!BS20:BU20)</f>
        <v>2</v>
      </c>
      <c r="O20">
        <f>SUM(Clean_Raw!BV20:BX20)-SUM(Clean_Raw!BY20:CA20)</f>
        <v>8</v>
      </c>
      <c r="P20" s="12">
        <f>SUM(Clean_Raw!CB20:CD20)-SUM(Clean_Raw!CE20:CG20)</f>
        <v>-6</v>
      </c>
      <c r="Q20">
        <f>SUM(Clean_Raw!CH20:CV20)</f>
        <v>69</v>
      </c>
      <c r="R20">
        <f>SUM(Clean_Raw!CW20:DK20)</f>
        <v>81</v>
      </c>
      <c r="S20">
        <f>Clean_Raw!DM20</f>
        <v>20</v>
      </c>
      <c r="T20">
        <f>Clean_Raw!DN20</f>
        <v>0</v>
      </c>
      <c r="U20">
        <f>SUM(Clean_Raw!DO20:DQ20)-SUM(Clean_Raw!DR20:DT20)</f>
        <v>-7.5</v>
      </c>
      <c r="V20">
        <f>SUM(Clean_Raw!DU20:DV20)-SUM(Clean_Raw!DW20:DZ20)</f>
        <v>-8</v>
      </c>
      <c r="W20">
        <f>SUM(Clean_Raw!EA20:EC20)-SUM(Clean_Raw!ED20:EF20)</f>
        <v>-2</v>
      </c>
      <c r="X20">
        <f>SUM(Clean_Raw!EG20:EI20)-SUM(Clean_Raw!EJ20:EL20)</f>
        <v>-2</v>
      </c>
      <c r="Y20">
        <f>SUM(Clean_Raw!EM20:EO20)-SUM(Clean_Raw!EP20:ER20)</f>
        <v>10</v>
      </c>
      <c r="Z20">
        <f>SUM(Clean_Raw!ES20:EU20)-SUM(Clean_Raw!EV20:EX20)</f>
        <v>8</v>
      </c>
      <c r="AA20">
        <f>SUM(Clean_Raw!EY20:FA20)-SUM(Clean_Raw!FB20:FD20)</f>
        <v>10</v>
      </c>
      <c r="AB20">
        <f>SUM(Clean_Raw!FE20:FG20)-SUM(Clean_Raw!FH20:FJ20)</f>
        <v>-4</v>
      </c>
      <c r="AC20" t="str">
        <f>Clean_Raw!FK20</f>
        <v>33</v>
      </c>
      <c r="AD20">
        <f>Clean_Raw!FL20</f>
        <v>0</v>
      </c>
      <c r="AE20">
        <f>Clean_Raw!FM20</f>
        <v>2</v>
      </c>
      <c r="AF20">
        <f>Clean_Raw!FN20</f>
        <v>5</v>
      </c>
      <c r="AG20">
        <f>Clean_Raw!FO20</f>
        <v>2</v>
      </c>
      <c r="AH20">
        <f>Clean_Raw!FP20</f>
        <v>0</v>
      </c>
    </row>
    <row r="21" spans="1:34" x14ac:dyDescent="0.2">
      <c r="A21" t="str">
        <f>Clean_Raw!A21</f>
        <v>Valentine</v>
      </c>
      <c r="B21">
        <f>Clean_Raw!B21</f>
        <v>22</v>
      </c>
      <c r="C21" t="str">
        <f>Clean_Raw!C21</f>
        <v>《高山青》那英＆华晨宇＆艾薇</v>
      </c>
      <c r="D21">
        <f>Clean_Raw!D21</f>
        <v>0</v>
      </c>
      <c r="E21">
        <f>SUM(Clean_Raw!E21:S21)</f>
        <v>84</v>
      </c>
      <c r="F21">
        <f>SUM(Clean_Raw!T21:AH21)</f>
        <v>84</v>
      </c>
      <c r="G21">
        <f>Clean_Raw!AJ21</f>
        <v>8</v>
      </c>
      <c r="H21">
        <f>Clean_Raw!AK21</f>
        <v>6</v>
      </c>
      <c r="I21">
        <f>SUM(Clean_Raw!AL21:AN21)-SUM(Clean_Raw!AO21:AQ21)</f>
        <v>-3</v>
      </c>
      <c r="J21">
        <f>SUM(Clean_Raw!AR21:AS21)-SUM(Clean_Raw!AT21:AW21)</f>
        <v>-12</v>
      </c>
      <c r="K21">
        <f>SUM(Clean_Raw!AX21:AZ21)-SUM(Clean_Raw!BA21:BC21)</f>
        <v>-1</v>
      </c>
      <c r="L21">
        <f>SUM(Clean_Raw!BD21:BF21)-SUM(Clean_Raw!BG21:BI21)</f>
        <v>1</v>
      </c>
      <c r="M21">
        <f>SUM(Clean_Raw!BJ21:BL21)-SUM(Clean_Raw!BM21:BO21)</f>
        <v>0.5</v>
      </c>
      <c r="N21">
        <f>SUM(Clean_Raw!BP21:BR21)-SUM(Clean_Raw!BS21:BU21)</f>
        <v>1</v>
      </c>
      <c r="O21">
        <f>SUM(Clean_Raw!BV21:BX21)-SUM(Clean_Raw!BY21:CA21)</f>
        <v>3.5</v>
      </c>
      <c r="P21" s="12">
        <f>SUM(Clean_Raw!CB21:CD21)-SUM(Clean_Raw!CE21:CG21)</f>
        <v>-2.5</v>
      </c>
      <c r="Q21">
        <f>SUM(Clean_Raw!CH21:CV21)</f>
        <v>76</v>
      </c>
      <c r="R21">
        <f>SUM(Clean_Raw!CW21:DK21)</f>
        <v>89</v>
      </c>
      <c r="S21">
        <f>Clean_Raw!DM21</f>
        <v>7</v>
      </c>
      <c r="T21">
        <f>Clean_Raw!DN21</f>
        <v>4</v>
      </c>
      <c r="U21">
        <f>SUM(Clean_Raw!DO21:DQ21)-SUM(Clean_Raw!DR21:DT21)</f>
        <v>0.5</v>
      </c>
      <c r="V21">
        <f>SUM(Clean_Raw!DU21:DV21)-SUM(Clean_Raw!DW21:DZ21)</f>
        <v>-11.5</v>
      </c>
      <c r="W21">
        <f>SUM(Clean_Raw!EA21:EC21)-SUM(Clean_Raw!ED21:EF21)</f>
        <v>2</v>
      </c>
      <c r="X21">
        <f>SUM(Clean_Raw!EG21:EI21)-SUM(Clean_Raw!EJ21:EL21)</f>
        <v>1.5</v>
      </c>
      <c r="Y21">
        <f>SUM(Clean_Raw!EM21:EO21)-SUM(Clean_Raw!EP21:ER21)</f>
        <v>-0.5</v>
      </c>
      <c r="Z21">
        <f>SUM(Clean_Raw!ES21:EU21)-SUM(Clean_Raw!EV21:EX21)</f>
        <v>0.5</v>
      </c>
      <c r="AA21">
        <f>SUM(Clean_Raw!EY21:FA21)-SUM(Clean_Raw!FB21:FD21)</f>
        <v>4.5</v>
      </c>
      <c r="AB21">
        <f>SUM(Clean_Raw!FE21:FG21)-SUM(Clean_Raw!FH21:FJ21)</f>
        <v>-4.5</v>
      </c>
      <c r="AC21" t="str">
        <f>Clean_Raw!FK21</f>
        <v>59</v>
      </c>
      <c r="AD21">
        <f>Clean_Raw!FL21</f>
        <v>0</v>
      </c>
      <c r="AE21">
        <f>Clean_Raw!FM21</f>
        <v>2</v>
      </c>
      <c r="AF21">
        <f>Clean_Raw!FN21</f>
        <v>4</v>
      </c>
      <c r="AG21">
        <f>Clean_Raw!FO21</f>
        <v>2</v>
      </c>
      <c r="AH21">
        <f>Clean_Raw!FP21</f>
        <v>0</v>
      </c>
    </row>
    <row r="22" spans="1:34" x14ac:dyDescent="0.2">
      <c r="A22" t="str">
        <f>Clean_Raw!A22</f>
        <v>Wren</v>
      </c>
      <c r="B22">
        <f>Clean_Raw!B22</f>
        <v>1</v>
      </c>
      <c r="C22" t="str">
        <f>Clean_Raw!C22</f>
        <v>All Too Well (10-Minute Version) by Taylor Swift</v>
      </c>
      <c r="D22">
        <f>Clean_Raw!D22</f>
        <v>0</v>
      </c>
      <c r="E22">
        <f>SUM(Clean_Raw!E22:S22)</f>
        <v>56</v>
      </c>
      <c r="F22">
        <f>SUM(Clean_Raw!T22:AH22)</f>
        <v>78</v>
      </c>
      <c r="G22">
        <f>Clean_Raw!AJ22</f>
        <v>16</v>
      </c>
      <c r="H22">
        <f>Clean_Raw!AK22</f>
        <v>4</v>
      </c>
      <c r="I22">
        <f>SUM(Clean_Raw!AL22:AN22)-SUM(Clean_Raw!AO22:AQ22)</f>
        <v>0</v>
      </c>
      <c r="J22">
        <f>SUM(Clean_Raw!AR22:AS22)-SUM(Clean_Raw!AT22:AW22)</f>
        <v>-4.5</v>
      </c>
      <c r="K22">
        <f>SUM(Clean_Raw!AX22:AZ22)-SUM(Clean_Raw!BA22:BC22)</f>
        <v>1</v>
      </c>
      <c r="L22">
        <f>SUM(Clean_Raw!BD22:BF22)-SUM(Clean_Raw!BG22:BI22)</f>
        <v>-3.5</v>
      </c>
      <c r="M22">
        <f>SUM(Clean_Raw!BJ22:BL22)-SUM(Clean_Raw!BM22:BO22)</f>
        <v>-2.5</v>
      </c>
      <c r="N22">
        <f>SUM(Clean_Raw!BP22:BR22)-SUM(Clean_Raw!BS22:BU22)</f>
        <v>0.5</v>
      </c>
      <c r="O22">
        <f>SUM(Clean_Raw!BV22:BX22)-SUM(Clean_Raw!BY22:CA22)</f>
        <v>7</v>
      </c>
      <c r="P22" s="12">
        <f>SUM(Clean_Raw!CB22:CD22)-SUM(Clean_Raw!CE22:CG22)</f>
        <v>-2.5</v>
      </c>
      <c r="Q22">
        <f>SUM(Clean_Raw!CH22:CV22)</f>
        <v>61</v>
      </c>
      <c r="R22">
        <f>SUM(Clean_Raw!CW22:DK22)</f>
        <v>75</v>
      </c>
      <c r="S22">
        <f>Clean_Raw!DM22</f>
        <v>18</v>
      </c>
      <c r="T22">
        <f>Clean_Raw!DN22</f>
        <v>2</v>
      </c>
      <c r="U22">
        <f>SUM(Clean_Raw!DO22:DQ22)-SUM(Clean_Raw!DR22:DT22)</f>
        <v>-7</v>
      </c>
      <c r="V22">
        <f>SUM(Clean_Raw!DU22:DV22)-SUM(Clean_Raw!DW22:DZ22)</f>
        <v>-6.5</v>
      </c>
      <c r="W22">
        <f>SUM(Clean_Raw!EA22:EC22)-SUM(Clean_Raw!ED22:EF22)</f>
        <v>-1.5</v>
      </c>
      <c r="X22">
        <f>SUM(Clean_Raw!EG22:EI22)-SUM(Clean_Raw!EJ22:EL22)</f>
        <v>-5</v>
      </c>
      <c r="Y22">
        <f>SUM(Clean_Raw!EM22:EO22)-SUM(Clean_Raw!EP22:ER22)</f>
        <v>-11.5</v>
      </c>
      <c r="Z22">
        <f>SUM(Clean_Raw!ES22:EU22)-SUM(Clean_Raw!EV22:EX22)</f>
        <v>5</v>
      </c>
      <c r="AA22">
        <f>SUM(Clean_Raw!EY22:FA22)-SUM(Clean_Raw!FB22:FD22)</f>
        <v>7</v>
      </c>
      <c r="AB22">
        <f>SUM(Clean_Raw!FE22:FG22)-SUM(Clean_Raw!FH22:FJ22)</f>
        <v>-5</v>
      </c>
      <c r="AC22" t="str">
        <f>Clean_Raw!FK22</f>
        <v>30</v>
      </c>
      <c r="AD22">
        <f>Clean_Raw!FL22</f>
        <v>0</v>
      </c>
      <c r="AE22">
        <f>Clean_Raw!FM22</f>
        <v>2</v>
      </c>
      <c r="AF22">
        <f>Clean_Raw!FN22</f>
        <v>5</v>
      </c>
      <c r="AG22">
        <f>Clean_Raw!FO22</f>
        <v>2</v>
      </c>
      <c r="AH22">
        <f>Clean_Raw!FP22</f>
        <v>0</v>
      </c>
    </row>
    <row r="23" spans="1:34" x14ac:dyDescent="0.2">
      <c r="A23" t="str">
        <f>Clean_Raw!A23</f>
        <v>Xennon</v>
      </c>
      <c r="B23">
        <f>Clean_Raw!B23</f>
        <v>28</v>
      </c>
      <c r="C23" t="str">
        <f>Clean_Raw!C23</f>
        <v>Sting every breath you take</v>
      </c>
      <c r="D23">
        <f>Clean_Raw!D23</f>
        <v>2</v>
      </c>
      <c r="E23">
        <f>SUM(Clean_Raw!E23:S23)</f>
        <v>83</v>
      </c>
      <c r="F23">
        <f>SUM(Clean_Raw!T23:AH23)</f>
        <v>79</v>
      </c>
      <c r="G23">
        <f>Clean_Raw!AJ23</f>
        <v>13</v>
      </c>
      <c r="H23">
        <f>Clean_Raw!AK23</f>
        <v>7</v>
      </c>
      <c r="I23">
        <f>SUM(Clean_Raw!AL23:AN23)-SUM(Clean_Raw!AO23:AQ23)</f>
        <v>2</v>
      </c>
      <c r="J23">
        <f>SUM(Clean_Raw!AR23:AS23)-SUM(Clean_Raw!AT23:AW23)</f>
        <v>-12.5</v>
      </c>
      <c r="K23">
        <f>SUM(Clean_Raw!AX23:AZ23)-SUM(Clean_Raw!BA23:BC23)</f>
        <v>-1</v>
      </c>
      <c r="L23">
        <f>SUM(Clean_Raw!BD23:BF23)-SUM(Clean_Raw!BG23:BI23)</f>
        <v>-2.5</v>
      </c>
      <c r="M23">
        <f>SUM(Clean_Raw!BJ23:BL23)-SUM(Clean_Raw!BM23:BO23)</f>
        <v>-0.5</v>
      </c>
      <c r="N23">
        <f>SUM(Clean_Raw!BP23:BR23)-SUM(Clean_Raw!BS23:BU23)</f>
        <v>-2.5</v>
      </c>
      <c r="O23">
        <f>SUM(Clean_Raw!BV23:BX23)-SUM(Clean_Raw!BY23:CA23)</f>
        <v>-0.5</v>
      </c>
      <c r="P23" s="12">
        <f>SUM(Clean_Raw!CB23:CD23)-SUM(Clean_Raw!CE23:CG23)</f>
        <v>-4.5</v>
      </c>
      <c r="Q23">
        <f>SUM(Clean_Raw!CH23:CV23)</f>
        <v>81</v>
      </c>
      <c r="R23">
        <f>SUM(Clean_Raw!CW23:DK23)</f>
        <v>80</v>
      </c>
      <c r="S23">
        <f>Clean_Raw!DM23</f>
        <v>14</v>
      </c>
      <c r="T23">
        <f>Clean_Raw!DN23</f>
        <v>6</v>
      </c>
      <c r="U23">
        <f>SUM(Clean_Raw!DO23:DQ23)-SUM(Clean_Raw!DR23:DT23)</f>
        <v>2</v>
      </c>
      <c r="V23">
        <f>SUM(Clean_Raw!DU23:DV23)-SUM(Clean_Raw!DW23:DZ23)</f>
        <v>-10.5</v>
      </c>
      <c r="W23">
        <f>SUM(Clean_Raw!EA23:EC23)-SUM(Clean_Raw!ED23:EF23)</f>
        <v>0</v>
      </c>
      <c r="X23">
        <f>SUM(Clean_Raw!EG23:EI23)-SUM(Clean_Raw!EJ23:EL23)</f>
        <v>-2</v>
      </c>
      <c r="Y23">
        <f>SUM(Clean_Raw!EM23:EO23)-SUM(Clean_Raw!EP23:ER23)</f>
        <v>1.5</v>
      </c>
      <c r="Z23">
        <f>SUM(Clean_Raw!ES23:EU23)-SUM(Clean_Raw!EV23:EX23)</f>
        <v>-4.5</v>
      </c>
      <c r="AA23">
        <f>SUM(Clean_Raw!EY23:FA23)-SUM(Clean_Raw!FB23:FD23)</f>
        <v>-0.5</v>
      </c>
      <c r="AB23">
        <f>SUM(Clean_Raw!FE23:FG23)-SUM(Clean_Raw!FH23:FJ23)</f>
        <v>-4</v>
      </c>
      <c r="AC23" t="str">
        <f>Clean_Raw!FK23</f>
        <v>50</v>
      </c>
      <c r="AD23">
        <f>Clean_Raw!FL23</f>
        <v>0</v>
      </c>
      <c r="AE23">
        <f>Clean_Raw!FM23</f>
        <v>2</v>
      </c>
      <c r="AF23">
        <f>Clean_Raw!FN23</f>
        <v>5</v>
      </c>
      <c r="AG23">
        <f>Clean_Raw!FO23</f>
        <v>2</v>
      </c>
      <c r="AH23">
        <f>Clean_Raw!FP23</f>
        <v>3</v>
      </c>
    </row>
    <row r="24" spans="1:34" x14ac:dyDescent="0.2">
      <c r="A24" t="str">
        <f>Clean_Raw!A24</f>
        <v>Yale</v>
      </c>
      <c r="B24">
        <f>Clean_Raw!B24</f>
        <v>27</v>
      </c>
      <c r="C24" t="str">
        <f>Clean_Raw!C24</f>
        <v>知足 by Mayday</v>
      </c>
      <c r="D24">
        <f>Clean_Raw!D24</f>
        <v>1</v>
      </c>
      <c r="E24">
        <f>SUM(Clean_Raw!E24:S24)</f>
        <v>62</v>
      </c>
      <c r="F24">
        <f>SUM(Clean_Raw!T24:AH24)</f>
        <v>75</v>
      </c>
      <c r="G24">
        <f>Clean_Raw!AJ24</f>
        <v>10</v>
      </c>
      <c r="H24">
        <f>Clean_Raw!AK24</f>
        <v>10</v>
      </c>
      <c r="I24">
        <f>SUM(Clean_Raw!AL24:AN24)-SUM(Clean_Raw!AO24:AQ24)</f>
        <v>-1</v>
      </c>
      <c r="J24">
        <f>SUM(Clean_Raw!AR24:AS24)-SUM(Clean_Raw!AT24:AW24)</f>
        <v>-6</v>
      </c>
      <c r="K24">
        <f>SUM(Clean_Raw!AX24:AZ24)-SUM(Clean_Raw!BA24:BC24)</f>
        <v>0.5</v>
      </c>
      <c r="L24">
        <f>SUM(Clean_Raw!BD24:BF24)-SUM(Clean_Raw!BG24:BI24)</f>
        <v>-4.5</v>
      </c>
      <c r="M24">
        <f>SUM(Clean_Raw!BJ24:BL24)-SUM(Clean_Raw!BM24:BO24)</f>
        <v>-1</v>
      </c>
      <c r="N24">
        <f>SUM(Clean_Raw!BP24:BR24)-SUM(Clean_Raw!BS24:BU24)</f>
        <v>1.5</v>
      </c>
      <c r="O24">
        <f>SUM(Clean_Raw!BV24:BX24)-SUM(Clean_Raw!BY24:CA24)</f>
        <v>-2</v>
      </c>
      <c r="P24" s="12">
        <f>SUM(Clean_Raw!CB24:CD24)-SUM(Clean_Raw!CE24:CG24)</f>
        <v>-1</v>
      </c>
      <c r="Q24">
        <f>SUM(Clean_Raw!CH24:CV24)</f>
        <v>73</v>
      </c>
      <c r="R24">
        <f>SUM(Clean_Raw!CW24:DK24)</f>
        <v>69</v>
      </c>
      <c r="S24">
        <f>Clean_Raw!DM24</f>
        <v>12</v>
      </c>
      <c r="T24">
        <f>Clean_Raw!DN24</f>
        <v>8</v>
      </c>
      <c r="U24">
        <f>SUM(Clean_Raw!DO24:DQ24)-SUM(Clean_Raw!DR24:DT24)</f>
        <v>-4</v>
      </c>
      <c r="V24">
        <f>SUM(Clean_Raw!DU24:DV24)-SUM(Clean_Raw!DW24:DZ24)</f>
        <v>-8</v>
      </c>
      <c r="W24">
        <f>SUM(Clean_Raw!EA24:EC24)-SUM(Clean_Raw!ED24:EF24)</f>
        <v>-0.5</v>
      </c>
      <c r="X24">
        <f>SUM(Clean_Raw!EG24:EI24)-SUM(Clean_Raw!EJ24:EL24)</f>
        <v>-1</v>
      </c>
      <c r="Y24">
        <f>SUM(Clean_Raw!EM24:EO24)-SUM(Clean_Raw!EP24:ER24)</f>
        <v>-0.5</v>
      </c>
      <c r="Z24">
        <f>SUM(Clean_Raw!ES24:EU24)-SUM(Clean_Raw!EV24:EX24)</f>
        <v>4</v>
      </c>
      <c r="AA24">
        <f>SUM(Clean_Raw!EY24:FA24)-SUM(Clean_Raw!FB24:FD24)</f>
        <v>1</v>
      </c>
      <c r="AB24">
        <f>SUM(Clean_Raw!FE24:FG24)-SUM(Clean_Raw!FH24:FJ24)</f>
        <v>-2.5</v>
      </c>
      <c r="AC24" t="str">
        <f>Clean_Raw!FK24</f>
        <v>27</v>
      </c>
      <c r="AD24">
        <f>Clean_Raw!FL24</f>
        <v>0</v>
      </c>
      <c r="AE24">
        <f>Clean_Raw!FM24</f>
        <v>2</v>
      </c>
      <c r="AF24">
        <f>Clean_Raw!FN24</f>
        <v>5</v>
      </c>
      <c r="AG24">
        <f>Clean_Raw!FO24</f>
        <v>2</v>
      </c>
      <c r="AH24">
        <f>Clean_Raw!FP24</f>
        <v>0</v>
      </c>
    </row>
    <row r="25" spans="1:34" x14ac:dyDescent="0.2">
      <c r="A25" t="str">
        <f>Clean_Raw!A25</f>
        <v>Zuri</v>
      </c>
      <c r="B25">
        <f>Clean_Raw!B25</f>
        <v>4</v>
      </c>
      <c r="C25" t="str">
        <f>Clean_Raw!C25</f>
        <v>Street Fighter Mas by Kamasi Washington</v>
      </c>
      <c r="D25">
        <f>Clean_Raw!D25</f>
        <v>2</v>
      </c>
      <c r="E25">
        <f>SUM(Clean_Raw!E25:S25)</f>
        <v>83</v>
      </c>
      <c r="F25">
        <f>SUM(Clean_Raw!T25:AH25)</f>
        <v>87</v>
      </c>
      <c r="G25">
        <f>Clean_Raw!AJ25</f>
        <v>4</v>
      </c>
      <c r="H25">
        <f>Clean_Raw!AK25</f>
        <v>16</v>
      </c>
      <c r="I25">
        <f>SUM(Clean_Raw!AL25:AN25)-SUM(Clean_Raw!AO25:AQ25)</f>
        <v>0.5</v>
      </c>
      <c r="J25">
        <f>SUM(Clean_Raw!AR25:AS25)-SUM(Clean_Raw!AT25:AW25)</f>
        <v>-9</v>
      </c>
      <c r="K25">
        <f>SUM(Clean_Raw!AX25:AZ25)-SUM(Clean_Raw!BA25:BC25)</f>
        <v>-0.5</v>
      </c>
      <c r="L25">
        <f>SUM(Clean_Raw!BD25:BF25)-SUM(Clean_Raw!BG25:BI25)</f>
        <v>-0.5</v>
      </c>
      <c r="M25">
        <f>SUM(Clean_Raw!BJ25:BL25)-SUM(Clean_Raw!BM25:BO25)</f>
        <v>0.5</v>
      </c>
      <c r="N25">
        <f>SUM(Clean_Raw!BP25:BR25)-SUM(Clean_Raw!BS25:BU25)</f>
        <v>0.5</v>
      </c>
      <c r="O25">
        <f>SUM(Clean_Raw!BV25:BX25)-SUM(Clean_Raw!BY25:CA25)</f>
        <v>0</v>
      </c>
      <c r="P25" s="12">
        <f>SUM(Clean_Raw!CB25:CD25)-SUM(Clean_Raw!CE25:CG25)</f>
        <v>-0.5</v>
      </c>
      <c r="Q25">
        <f>SUM(Clean_Raw!CH25:CV25)</f>
        <v>76</v>
      </c>
      <c r="R25">
        <f>SUM(Clean_Raw!CW25:DK25)</f>
        <v>77</v>
      </c>
      <c r="S25">
        <f>Clean_Raw!DM25</f>
        <v>19</v>
      </c>
      <c r="T25">
        <f>Clean_Raw!DN25</f>
        <v>1</v>
      </c>
      <c r="U25">
        <f>SUM(Clean_Raw!DO25:DQ25)-SUM(Clean_Raw!DR25:DT25)</f>
        <v>3</v>
      </c>
      <c r="V25">
        <f>SUM(Clean_Raw!DU25:DV25)-SUM(Clean_Raw!DW25:DZ25)</f>
        <v>-13.5</v>
      </c>
      <c r="W25">
        <f>SUM(Clean_Raw!EA25:EC25)-SUM(Clean_Raw!ED25:EF25)</f>
        <v>1</v>
      </c>
      <c r="X25">
        <f>SUM(Clean_Raw!EG25:EI25)-SUM(Clean_Raw!EJ25:EL25)</f>
        <v>-3</v>
      </c>
      <c r="Y25">
        <f>SUM(Clean_Raw!EM25:EO25)-SUM(Clean_Raw!EP25:ER25)</f>
        <v>-8.5</v>
      </c>
      <c r="Z25">
        <f>SUM(Clean_Raw!ES25:EU25)-SUM(Clean_Raw!EV25:EX25)</f>
        <v>4.5</v>
      </c>
      <c r="AA25">
        <f>SUM(Clean_Raw!EY25:FA25)-SUM(Clean_Raw!FB25:FD25)</f>
        <v>2</v>
      </c>
      <c r="AB25">
        <f>SUM(Clean_Raw!FE25:FG25)-SUM(Clean_Raw!FH25:FJ25)</f>
        <v>4.5</v>
      </c>
      <c r="AC25" t="str">
        <f>Clean_Raw!FK25</f>
        <v>36</v>
      </c>
      <c r="AD25">
        <f>Clean_Raw!FL25</f>
        <v>1</v>
      </c>
      <c r="AE25">
        <f>Clean_Raw!FM25</f>
        <v>2</v>
      </c>
      <c r="AF25">
        <f>Clean_Raw!FN25</f>
        <v>4</v>
      </c>
      <c r="AG25">
        <f>Clean_Raw!FO25</f>
        <v>1</v>
      </c>
      <c r="AH25">
        <f>Clean_Raw!FP25</f>
        <v>0</v>
      </c>
    </row>
    <row r="26" spans="1:34" x14ac:dyDescent="0.2">
      <c r="A26" t="str">
        <f>Clean_Raw!A26</f>
        <v>Grey</v>
      </c>
      <c r="B26">
        <f>Clean_Raw!B26</f>
        <v>9</v>
      </c>
      <c r="C26" t="str">
        <f>Clean_Raw!C26</f>
        <v>The One by BABYMETAL</v>
      </c>
      <c r="D26">
        <f>Clean_Raw!D26</f>
        <v>0</v>
      </c>
      <c r="E26">
        <f>SUM(Clean_Raw!E26:S26)</f>
        <v>60</v>
      </c>
      <c r="F26">
        <f>SUM(Clean_Raw!T26:AH26)</f>
        <v>81</v>
      </c>
      <c r="G26">
        <f>Clean_Raw!AJ26</f>
        <v>17</v>
      </c>
      <c r="H26">
        <f>Clean_Raw!AK26</f>
        <v>3</v>
      </c>
      <c r="I26">
        <f>SUM(Clean_Raw!AL26:AN26)-SUM(Clean_Raw!AO26:AQ26)</f>
        <v>1.5</v>
      </c>
      <c r="J26">
        <f>SUM(Clean_Raw!AR26:AS26)-SUM(Clean_Raw!AT26:AW26)</f>
        <v>-13.5</v>
      </c>
      <c r="K26">
        <f>SUM(Clean_Raw!AX26:AZ26)-SUM(Clean_Raw!BA26:BC26)</f>
        <v>-5.5</v>
      </c>
      <c r="L26">
        <f>SUM(Clean_Raw!BD26:BF26)-SUM(Clean_Raw!BG26:BI26)</f>
        <v>-0.5</v>
      </c>
      <c r="M26">
        <f>SUM(Clean_Raw!BJ26:BL26)-SUM(Clean_Raw!BM26:BO26)</f>
        <v>-7.5</v>
      </c>
      <c r="N26">
        <f>SUM(Clean_Raw!BP26:BR26)-SUM(Clean_Raw!BS26:BU26)</f>
        <v>-3</v>
      </c>
      <c r="O26">
        <f>SUM(Clean_Raw!BV26:BX26)-SUM(Clean_Raw!BY26:CA26)</f>
        <v>-3.5</v>
      </c>
      <c r="P26" s="12">
        <f>SUM(Clean_Raw!CB26:CD26)-SUM(Clean_Raw!CE26:CG26)</f>
        <v>0</v>
      </c>
      <c r="Q26">
        <f>SUM(Clean_Raw!CH26:CV26)</f>
        <v>65</v>
      </c>
      <c r="R26">
        <f>SUM(Clean_Raw!CW26:DK26)</f>
        <v>75</v>
      </c>
      <c r="S26">
        <f>Clean_Raw!DM26</f>
        <v>17</v>
      </c>
      <c r="T26">
        <f>Clean_Raw!DN26</f>
        <v>3</v>
      </c>
      <c r="U26">
        <f>SUM(Clean_Raw!DO26:DQ26)-SUM(Clean_Raw!DR26:DT26)</f>
        <v>-0.5</v>
      </c>
      <c r="V26">
        <f>SUM(Clean_Raw!DU26:DV26)-SUM(Clean_Raw!DW26:DZ26)</f>
        <v>-12.5</v>
      </c>
      <c r="W26">
        <f>SUM(Clean_Raw!EA26:EC26)-SUM(Clean_Raw!ED26:EF26)</f>
        <v>-3.5</v>
      </c>
      <c r="X26">
        <f>SUM(Clean_Raw!EG26:EI26)-SUM(Clean_Raw!EJ26:EL26)</f>
        <v>3</v>
      </c>
      <c r="Y26">
        <f>SUM(Clean_Raw!EM26:EO26)-SUM(Clean_Raw!EP26:ER26)</f>
        <v>-8.5</v>
      </c>
      <c r="Z26">
        <f>SUM(Clean_Raw!ES26:EU26)-SUM(Clean_Raw!EV26:EX26)</f>
        <v>-1.5</v>
      </c>
      <c r="AA26">
        <f>SUM(Clean_Raw!EY26:FA26)-SUM(Clean_Raw!FB26:FD26)</f>
        <v>-3</v>
      </c>
      <c r="AB26">
        <f>SUM(Clean_Raw!FE26:FG26)-SUM(Clean_Raw!FH26:FJ26)</f>
        <v>-1.5</v>
      </c>
      <c r="AC26" t="str">
        <f>Clean_Raw!FK26</f>
        <v>21</v>
      </c>
      <c r="AD26">
        <f>Clean_Raw!FL26</f>
        <v>0</v>
      </c>
      <c r="AE26">
        <f>Clean_Raw!FM26</f>
        <v>2</v>
      </c>
      <c r="AF26">
        <f>Clean_Raw!FN26</f>
        <v>4</v>
      </c>
      <c r="AG26">
        <f>Clean_Raw!FO26</f>
        <v>2</v>
      </c>
      <c r="AH26">
        <f>Clean_Raw!FP26</f>
        <v>8</v>
      </c>
    </row>
    <row r="27" spans="1:34" x14ac:dyDescent="0.2">
      <c r="A27" t="str">
        <f>Clean_Raw!A27</f>
        <v>Porkypig</v>
      </c>
      <c r="B27">
        <f>Clean_Raw!B27</f>
        <v>29</v>
      </c>
      <c r="C27" t="str">
        <f>Clean_Raw!C27</f>
        <v>Air on the G String by JS Bach</v>
      </c>
      <c r="D27">
        <f>Clean_Raw!D27</f>
        <v>1</v>
      </c>
      <c r="E27">
        <f>SUM(Clean_Raw!E27:S27)</f>
        <v>89</v>
      </c>
      <c r="F27">
        <f>SUM(Clean_Raw!T27:AH27)</f>
        <v>60</v>
      </c>
      <c r="G27">
        <f>Clean_Raw!AJ27</f>
        <v>19</v>
      </c>
      <c r="H27">
        <f>Clean_Raw!AK27</f>
        <v>1</v>
      </c>
      <c r="I27">
        <f>SUM(Clean_Raw!AL27:AN27)-SUM(Clean_Raw!AO27:AQ27)</f>
        <v>1</v>
      </c>
      <c r="J27">
        <f>SUM(Clean_Raw!AR27:AS27)-SUM(Clean_Raw!AT27:AW27)</f>
        <v>-11</v>
      </c>
      <c r="K27">
        <f>SUM(Clean_Raw!AX27:AZ27)-SUM(Clean_Raw!BA27:BC27)</f>
        <v>7</v>
      </c>
      <c r="L27">
        <f>SUM(Clean_Raw!BD27:BF27)-SUM(Clean_Raw!BG27:BI27)</f>
        <v>6.5</v>
      </c>
      <c r="M27">
        <f>SUM(Clean_Raw!BJ27:BL27)-SUM(Clean_Raw!BM27:BO27)</f>
        <v>7</v>
      </c>
      <c r="N27">
        <f>SUM(Clean_Raw!BP27:BR27)-SUM(Clean_Raw!BS27:BU27)</f>
        <v>-1.5</v>
      </c>
      <c r="O27">
        <f>SUM(Clean_Raw!BV27:BX27)-SUM(Clean_Raw!BY27:CA27)</f>
        <v>4</v>
      </c>
      <c r="P27" s="12">
        <f>SUM(Clean_Raw!CB27:CD27)-SUM(Clean_Raw!CE27:CG27)</f>
        <v>3</v>
      </c>
      <c r="Q27">
        <f>SUM(Clean_Raw!CH27:CV27)</f>
        <v>87</v>
      </c>
      <c r="R27">
        <f>SUM(Clean_Raw!CW27:DK27)</f>
        <v>47</v>
      </c>
      <c r="S27">
        <f>Clean_Raw!DM27</f>
        <v>16</v>
      </c>
      <c r="T27">
        <f>Clean_Raw!DN27</f>
        <v>3</v>
      </c>
      <c r="U27">
        <f>SUM(Clean_Raw!DO27:DQ27)-SUM(Clean_Raw!DR27:DT27)</f>
        <v>4</v>
      </c>
      <c r="V27">
        <f>SUM(Clean_Raw!DU27:DV27)-SUM(Clean_Raw!DW27:DZ27)</f>
        <v>-8</v>
      </c>
      <c r="W27">
        <f>SUM(Clean_Raw!EA27:EC27)-SUM(Clean_Raw!ED27:EF27)</f>
        <v>4</v>
      </c>
      <c r="X27">
        <f>SUM(Clean_Raw!EG27:EI27)-SUM(Clean_Raw!EJ27:EL27)</f>
        <v>5</v>
      </c>
      <c r="Y27">
        <f>SUM(Clean_Raw!EM27:EO27)-SUM(Clean_Raw!EP27:ER27)</f>
        <v>4</v>
      </c>
      <c r="Z27">
        <f>SUM(Clean_Raw!ES27:EU27)-SUM(Clean_Raw!EV27:EX27)</f>
        <v>0</v>
      </c>
      <c r="AA27">
        <f>SUM(Clean_Raw!EY27:FA27)-SUM(Clean_Raw!FB27:FD27)</f>
        <v>4</v>
      </c>
      <c r="AB27">
        <f>SUM(Clean_Raw!FE27:FG27)-SUM(Clean_Raw!FH27:FJ27)</f>
        <v>3</v>
      </c>
      <c r="AC27" t="str">
        <f>Clean_Raw!FK27</f>
        <v>53</v>
      </c>
      <c r="AD27">
        <f>Clean_Raw!FL27</f>
        <v>0</v>
      </c>
      <c r="AE27">
        <f>Clean_Raw!FM27</f>
        <v>2</v>
      </c>
      <c r="AF27">
        <f>Clean_Raw!FN27</f>
        <v>6</v>
      </c>
      <c r="AG27">
        <f>Clean_Raw!FO27</f>
        <v>2</v>
      </c>
      <c r="AH27">
        <f>Clean_Raw!FP27</f>
        <v>6</v>
      </c>
    </row>
    <row r="28" spans="1:34" x14ac:dyDescent="0.2">
      <c r="A28" t="str">
        <f>Clean_Raw!A28</f>
        <v>Trent</v>
      </c>
      <c r="B28">
        <f>Clean_Raw!B28</f>
        <v>7</v>
      </c>
      <c r="C28" t="str">
        <f>Clean_Raw!C28</f>
        <v xml:space="preserve"> 【女性が歌う】ひまわりの約束/秦基博 "STAND BY ME ドラえもん"主題歌 （Full Covered by コバソロ &amp; 春茶） </v>
      </c>
      <c r="D28">
        <f>Clean_Raw!D28</f>
        <v>1</v>
      </c>
      <c r="E28">
        <f>SUM(Clean_Raw!E28:S28)</f>
        <v>84</v>
      </c>
      <c r="F28">
        <f>SUM(Clean_Raw!T28:AH28)</f>
        <v>79</v>
      </c>
      <c r="G28">
        <f>Clean_Raw!AJ28</f>
        <v>20</v>
      </c>
      <c r="H28">
        <f>Clean_Raw!AK28</f>
        <v>0</v>
      </c>
      <c r="I28">
        <f>SUM(Clean_Raw!AL28:AN28)-SUM(Clean_Raw!AO28:AQ28)</f>
        <v>-0.5</v>
      </c>
      <c r="J28">
        <f>SUM(Clean_Raw!AR28:AS28)-SUM(Clean_Raw!AT28:AW28)</f>
        <v>-14.5</v>
      </c>
      <c r="K28">
        <f>SUM(Clean_Raw!AX28:AZ28)-SUM(Clean_Raw!BA28:BC28)</f>
        <v>2.5</v>
      </c>
      <c r="L28">
        <f>SUM(Clean_Raw!BD28:BF28)-SUM(Clean_Raw!BG28:BI28)</f>
        <v>-0.5</v>
      </c>
      <c r="M28">
        <f>SUM(Clean_Raw!BJ28:BL28)-SUM(Clean_Raw!BM28:BO28)</f>
        <v>-2.5</v>
      </c>
      <c r="N28">
        <f>SUM(Clean_Raw!BP28:BR28)-SUM(Clean_Raw!BS28:BU28)</f>
        <v>-1</v>
      </c>
      <c r="O28">
        <f>SUM(Clean_Raw!BV28:BX28)-SUM(Clean_Raw!BY28:CA28)</f>
        <v>-1.5</v>
      </c>
      <c r="P28" s="12">
        <f>SUM(Clean_Raw!CB28:CD28)-SUM(Clean_Raw!CE28:CG28)</f>
        <v>3</v>
      </c>
      <c r="Q28">
        <f>SUM(Clean_Raw!CH28:CV28)</f>
        <v>78</v>
      </c>
      <c r="R28">
        <f>SUM(Clean_Raw!CW28:DK28)</f>
        <v>84</v>
      </c>
      <c r="S28">
        <f>Clean_Raw!DM28</f>
        <v>20</v>
      </c>
      <c r="T28">
        <f>Clean_Raw!DN28</f>
        <v>0</v>
      </c>
      <c r="U28">
        <f>SUM(Clean_Raw!DO28:DQ28)-SUM(Clean_Raw!DR28:DT28)</f>
        <v>-2</v>
      </c>
      <c r="V28">
        <f>SUM(Clean_Raw!DU28:DV28)-SUM(Clean_Raw!DW28:DZ28)</f>
        <v>-14</v>
      </c>
      <c r="W28">
        <f>SUM(Clean_Raw!EA28:EC28)-SUM(Clean_Raw!ED28:EF28)</f>
        <v>1</v>
      </c>
      <c r="X28">
        <f>SUM(Clean_Raw!EG28:EI28)-SUM(Clean_Raw!EJ28:EL28)</f>
        <v>-0.5</v>
      </c>
      <c r="Y28">
        <f>SUM(Clean_Raw!EM28:EO28)-SUM(Clean_Raw!EP28:ER28)</f>
        <v>-1</v>
      </c>
      <c r="Z28">
        <f>SUM(Clean_Raw!ES28:EU28)-SUM(Clean_Raw!EV28:EX28)</f>
        <v>-8</v>
      </c>
      <c r="AA28">
        <f>SUM(Clean_Raw!EY28:FA28)-SUM(Clean_Raw!FB28:FD28)</f>
        <v>-1.5</v>
      </c>
      <c r="AB28">
        <f>SUM(Clean_Raw!FE28:FG28)-SUM(Clean_Raw!FH28:FJ28)</f>
        <v>0</v>
      </c>
      <c r="AC28" t="str">
        <f>Clean_Raw!FK28</f>
        <v>27</v>
      </c>
      <c r="AD28">
        <f>Clean_Raw!FL28</f>
        <v>1</v>
      </c>
      <c r="AE28">
        <f>Clean_Raw!FM28</f>
        <v>2</v>
      </c>
      <c r="AF28">
        <f>Clean_Raw!FN28</f>
        <v>5</v>
      </c>
      <c r="AG28">
        <f>Clean_Raw!FO28</f>
        <v>2</v>
      </c>
      <c r="AH28">
        <f>Clean_Raw!FP28</f>
        <v>0</v>
      </c>
    </row>
    <row r="29" spans="1:34" x14ac:dyDescent="0.2">
      <c r="A29" t="str">
        <f>Clean_Raw!A29</f>
        <v>Alex</v>
      </c>
      <c r="B29">
        <f>Clean_Raw!B29</f>
        <v>4</v>
      </c>
      <c r="C29" t="str">
        <f>Clean_Raw!C29</f>
        <v>He's a Pirate by Geoff Zanelli, Hans Zimmer, and Klaus Badelt</v>
      </c>
      <c r="D29">
        <f>Clean_Raw!D29</f>
        <v>0</v>
      </c>
      <c r="E29">
        <f>SUM(Clean_Raw!E29:S29)</f>
        <v>97</v>
      </c>
      <c r="F29">
        <f>SUM(Clean_Raw!T29:AH29)</f>
        <v>93</v>
      </c>
      <c r="G29">
        <f>Clean_Raw!AJ29</f>
        <v>20</v>
      </c>
      <c r="H29">
        <f>Clean_Raw!AK29</f>
        <v>0</v>
      </c>
      <c r="I29">
        <f>SUM(Clean_Raw!AL29:AN29)-SUM(Clean_Raw!AO29:AQ29)</f>
        <v>3.5</v>
      </c>
      <c r="J29">
        <f>SUM(Clean_Raw!AR29:AS29)-SUM(Clean_Raw!AT29:AW29)</f>
        <v>-9.5</v>
      </c>
      <c r="K29">
        <f>SUM(Clean_Raw!AX29:AZ29)-SUM(Clean_Raw!BA29:BC29)</f>
        <v>2</v>
      </c>
      <c r="L29">
        <f>SUM(Clean_Raw!BD29:BF29)-SUM(Clean_Raw!BG29:BI29)</f>
        <v>1</v>
      </c>
      <c r="M29">
        <f>SUM(Clean_Raw!BJ29:BL29)-SUM(Clean_Raw!BM29:BO29)</f>
        <v>0.5</v>
      </c>
      <c r="N29">
        <f>SUM(Clean_Raw!BP29:BR29)-SUM(Clean_Raw!BS29:BU29)</f>
        <v>2</v>
      </c>
      <c r="O29">
        <f>SUM(Clean_Raw!BV29:BX29)-SUM(Clean_Raw!BY29:CA29)</f>
        <v>3.5</v>
      </c>
      <c r="P29" s="12">
        <f>SUM(Clean_Raw!CB29:CD29)-SUM(Clean_Raw!CE29:CG29)</f>
        <v>0.5</v>
      </c>
      <c r="Q29">
        <f>SUM(Clean_Raw!CH29:CV29)</f>
        <v>96</v>
      </c>
      <c r="R29">
        <f>SUM(Clean_Raw!CW29:DK29)</f>
        <v>88</v>
      </c>
      <c r="S29">
        <f>Clean_Raw!DM29</f>
        <v>18</v>
      </c>
      <c r="T29">
        <f>Clean_Raw!DN29</f>
        <v>0</v>
      </c>
      <c r="U29">
        <f>SUM(Clean_Raw!DO29:DQ29)-SUM(Clean_Raw!DR29:DT29)</f>
        <v>6</v>
      </c>
      <c r="V29">
        <f>SUM(Clean_Raw!DU29:DV29)-SUM(Clean_Raw!DW29:DZ29)</f>
        <v>-6.5</v>
      </c>
      <c r="W29">
        <f>SUM(Clean_Raw!EA29:EC29)-SUM(Clean_Raw!ED29:EF29)</f>
        <v>3</v>
      </c>
      <c r="X29">
        <f>SUM(Clean_Raw!EG29:EI29)-SUM(Clean_Raw!EJ29:EL29)</f>
        <v>-1.5</v>
      </c>
      <c r="Y29">
        <f>SUM(Clean_Raw!EM29:EO29)-SUM(Clean_Raw!EP29:ER29)</f>
        <v>-0.5</v>
      </c>
      <c r="Z29">
        <f>SUM(Clean_Raw!ES29:EU29)-SUM(Clean_Raw!EV29:EX29)</f>
        <v>1</v>
      </c>
      <c r="AA29">
        <f>SUM(Clean_Raw!EY29:FA29)-SUM(Clean_Raw!FB29:FD29)</f>
        <v>8.5</v>
      </c>
      <c r="AB29">
        <f>SUM(Clean_Raw!FE29:FG29)-SUM(Clean_Raw!FH29:FJ29)</f>
        <v>-0.5</v>
      </c>
      <c r="AC29" t="str">
        <f>Clean_Raw!FK29</f>
        <v>26</v>
      </c>
      <c r="AD29">
        <f>Clean_Raw!FL29</f>
        <v>1</v>
      </c>
      <c r="AE29">
        <f>Clean_Raw!FM29</f>
        <v>2</v>
      </c>
      <c r="AF29">
        <f>Clean_Raw!FN29</f>
        <v>5</v>
      </c>
      <c r="AG29">
        <f>Clean_Raw!FO29</f>
        <v>2</v>
      </c>
      <c r="AH29">
        <f>Clean_Raw!FP29</f>
        <v>0</v>
      </c>
    </row>
    <row r="30" spans="1:34" x14ac:dyDescent="0.2">
      <c r="A30" t="str">
        <f>Clean_Raw!A30</f>
        <v>Avery</v>
      </c>
      <c r="B30">
        <f>Clean_Raw!B30</f>
        <v>4</v>
      </c>
      <c r="C30" t="str">
        <f>Clean_Raw!C30</f>
        <v>You were always there by Denise Young</v>
      </c>
      <c r="D30">
        <f>Clean_Raw!D30</f>
        <v>2</v>
      </c>
      <c r="E30">
        <f>SUM(Clean_Raw!E30:S30)</f>
        <v>73</v>
      </c>
      <c r="F30">
        <f>SUM(Clean_Raw!T30:AH30)</f>
        <v>66</v>
      </c>
      <c r="G30">
        <f>Clean_Raw!AJ30</f>
        <v>15</v>
      </c>
      <c r="H30">
        <f>Clean_Raw!AK30</f>
        <v>5</v>
      </c>
      <c r="I30">
        <f>SUM(Clean_Raw!AL30:AN30)-SUM(Clean_Raw!AO30:AQ30)</f>
        <v>6.5</v>
      </c>
      <c r="J30">
        <f>SUM(Clean_Raw!AR30:AS30)-SUM(Clean_Raw!AT30:AW30)</f>
        <v>-4</v>
      </c>
      <c r="K30">
        <f>SUM(Clean_Raw!AX30:AZ30)-SUM(Clean_Raw!BA30:BC30)</f>
        <v>5.5</v>
      </c>
      <c r="L30">
        <f>SUM(Clean_Raw!BD30:BF30)-SUM(Clean_Raw!BG30:BI30)</f>
        <v>-8.5</v>
      </c>
      <c r="M30">
        <f>SUM(Clean_Raw!BJ30:BL30)-SUM(Clean_Raw!BM30:BO30)</f>
        <v>-2.5</v>
      </c>
      <c r="N30">
        <f>SUM(Clean_Raw!BP30:BR30)-SUM(Clean_Raw!BS30:BU30)</f>
        <v>3</v>
      </c>
      <c r="O30">
        <f>SUM(Clean_Raw!BV30:BX30)-SUM(Clean_Raw!BY30:CA30)</f>
        <v>8.5</v>
      </c>
      <c r="P30" s="12">
        <f>SUM(Clean_Raw!CB30:CD30)-SUM(Clean_Raw!CE30:CG30)</f>
        <v>1.5</v>
      </c>
      <c r="Q30">
        <f>SUM(Clean_Raw!CH30:CV30)</f>
        <v>68</v>
      </c>
      <c r="R30">
        <f>SUM(Clean_Raw!CW30:DK30)</f>
        <v>67</v>
      </c>
      <c r="S30">
        <f>Clean_Raw!DM30</f>
        <v>13</v>
      </c>
      <c r="T30">
        <f>Clean_Raw!DN30</f>
        <v>7</v>
      </c>
      <c r="U30">
        <f>SUM(Clean_Raw!DO30:DQ30)-SUM(Clean_Raw!DR30:DT30)</f>
        <v>2.5</v>
      </c>
      <c r="V30">
        <f>SUM(Clean_Raw!DU30:DV30)-SUM(Clean_Raw!DW30:DZ30)</f>
        <v>-3</v>
      </c>
      <c r="W30">
        <f>SUM(Clean_Raw!EA30:EC30)-SUM(Clean_Raw!ED30:EF30)</f>
        <v>5.5</v>
      </c>
      <c r="X30">
        <f>SUM(Clean_Raw!EG30:EI30)-SUM(Clean_Raw!EJ30:EL30)</f>
        <v>-4</v>
      </c>
      <c r="Y30">
        <f>SUM(Clean_Raw!EM30:EO30)-SUM(Clean_Raw!EP30:ER30)</f>
        <v>-1</v>
      </c>
      <c r="Z30">
        <f>SUM(Clean_Raw!ES30:EU30)-SUM(Clean_Raw!EV30:EX30)</f>
        <v>0</v>
      </c>
      <c r="AA30">
        <f>SUM(Clean_Raw!EY30:FA30)-SUM(Clean_Raw!FB30:FD30)</f>
        <v>4.5</v>
      </c>
      <c r="AB30">
        <f>SUM(Clean_Raw!FE30:FG30)-SUM(Clean_Raw!FH30:FJ30)</f>
        <v>1</v>
      </c>
      <c r="AC30" t="str">
        <f>Clean_Raw!FK30</f>
        <v>28</v>
      </c>
      <c r="AD30">
        <f>Clean_Raw!FL30</f>
        <v>0</v>
      </c>
      <c r="AE30">
        <f>Clean_Raw!FM30</f>
        <v>2</v>
      </c>
      <c r="AF30">
        <f>Clean_Raw!FN30</f>
        <v>5</v>
      </c>
      <c r="AG30">
        <f>Clean_Raw!FO30</f>
        <v>3</v>
      </c>
      <c r="AH30">
        <f>Clean_Raw!FP30</f>
        <v>2</v>
      </c>
    </row>
    <row r="31" spans="1:34" x14ac:dyDescent="0.2">
      <c r="A31" t="str">
        <f>Clean_Raw!A31</f>
        <v>Casey</v>
      </c>
      <c r="B31">
        <f>Clean_Raw!B31</f>
        <v>13</v>
      </c>
      <c r="C31" t="str">
        <f>Clean_Raw!C31</f>
        <v>Ocean by John Butler Trio</v>
      </c>
      <c r="D31">
        <f>Clean_Raw!D31</f>
        <v>2</v>
      </c>
      <c r="E31">
        <f>SUM(Clean_Raw!E31:S31)</f>
        <v>71</v>
      </c>
      <c r="F31">
        <f>SUM(Clean_Raw!T31:AH31)</f>
        <v>72</v>
      </c>
      <c r="G31">
        <f>Clean_Raw!AJ31</f>
        <v>7</v>
      </c>
      <c r="H31">
        <f>Clean_Raw!AK31</f>
        <v>13</v>
      </c>
      <c r="I31">
        <f>SUM(Clean_Raw!AL31:AN31)-SUM(Clean_Raw!AO31:AQ31)</f>
        <v>7</v>
      </c>
      <c r="J31">
        <f>SUM(Clean_Raw!AR31:AS31)-SUM(Clean_Raw!AT31:AW31)</f>
        <v>-9</v>
      </c>
      <c r="K31">
        <f>SUM(Clean_Raw!AX31:AZ31)-SUM(Clean_Raw!BA31:BC31)</f>
        <v>5.5</v>
      </c>
      <c r="L31">
        <f>SUM(Clean_Raw!BD31:BF31)-SUM(Clean_Raw!BG31:BI31)</f>
        <v>-4.5</v>
      </c>
      <c r="M31">
        <f>SUM(Clean_Raw!BJ31:BL31)-SUM(Clean_Raw!BM31:BO31)</f>
        <v>-7.5</v>
      </c>
      <c r="N31">
        <f>SUM(Clean_Raw!BP31:BR31)-SUM(Clean_Raw!BS31:BU31)</f>
        <v>-1.5</v>
      </c>
      <c r="O31">
        <f>SUM(Clean_Raw!BV31:BX31)-SUM(Clean_Raw!BY31:CA31)</f>
        <v>4.5</v>
      </c>
      <c r="P31" s="12">
        <f>SUM(Clean_Raw!CB31:CD31)-SUM(Clean_Raw!CE31:CG31)</f>
        <v>-2.5</v>
      </c>
      <c r="Q31">
        <f>SUM(Clean_Raw!CH31:CV31)</f>
        <v>66</v>
      </c>
      <c r="R31">
        <f>SUM(Clean_Raw!CW31:DK31)</f>
        <v>62</v>
      </c>
      <c r="S31">
        <f>Clean_Raw!DM31</f>
        <v>5</v>
      </c>
      <c r="T31">
        <f>Clean_Raw!DN31</f>
        <v>15</v>
      </c>
      <c r="U31">
        <f>SUM(Clean_Raw!DO31:DQ31)-SUM(Clean_Raw!DR31:DT31)</f>
        <v>6</v>
      </c>
      <c r="V31">
        <f>SUM(Clean_Raw!DU31:DV31)-SUM(Clean_Raw!DW31:DZ31)</f>
        <v>-8.5</v>
      </c>
      <c r="W31">
        <f>SUM(Clean_Raw!EA31:EC31)-SUM(Clean_Raw!ED31:EF31)</f>
        <v>5.5</v>
      </c>
      <c r="X31">
        <f>SUM(Clean_Raw!EG31:EI31)-SUM(Clean_Raw!EJ31:EL31)</f>
        <v>-5.5</v>
      </c>
      <c r="Y31">
        <f>SUM(Clean_Raw!EM31:EO31)-SUM(Clean_Raw!EP31:ER31)</f>
        <v>-5</v>
      </c>
      <c r="Z31">
        <f>SUM(Clean_Raw!ES31:EU31)-SUM(Clean_Raw!EV31:EX31)</f>
        <v>3</v>
      </c>
      <c r="AA31">
        <f>SUM(Clean_Raw!EY31:FA31)-SUM(Clean_Raw!FB31:FD31)</f>
        <v>5</v>
      </c>
      <c r="AB31">
        <f>SUM(Clean_Raw!FE31:FG31)-SUM(Clean_Raw!FH31:FJ31)</f>
        <v>0</v>
      </c>
      <c r="AC31" t="str">
        <f>Clean_Raw!FK31</f>
        <v>36</v>
      </c>
      <c r="AD31">
        <f>Clean_Raw!FL31</f>
        <v>1</v>
      </c>
      <c r="AE31">
        <f>Clean_Raw!FM31</f>
        <v>2</v>
      </c>
      <c r="AF31">
        <f>Clean_Raw!FN31</f>
        <v>4</v>
      </c>
      <c r="AG31">
        <f>Clean_Raw!FO31</f>
        <v>3</v>
      </c>
      <c r="AH31">
        <f>Clean_Raw!FP31</f>
        <v>1</v>
      </c>
    </row>
  </sheetData>
  <pageMargins left="0.7" right="0.7" top="0.75" bottom="0.75" header="0.3" footer="0.3"/>
  <pageSetup paperSize="9" orientation="portrait" horizontalDpi="0" verticalDpi="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D942CD-99D7-EF42-B6AE-16E6B7F5DD0D}">
  <dimension ref="A1:FP31"/>
  <sheetViews>
    <sheetView workbookViewId="0">
      <selection activeCell="DL17" sqref="DL17"/>
    </sheetView>
  </sheetViews>
  <sheetFormatPr baseColWidth="10" defaultRowHeight="16" x14ac:dyDescent="0.2"/>
  <cols>
    <col min="29" max="29" width="11" customWidth="1"/>
    <col min="35" max="35" width="10.83203125" style="25"/>
    <col min="85" max="85" width="10.83203125" style="12"/>
  </cols>
  <sheetData>
    <row r="1" spans="1:172" s="7" customFormat="1" x14ac:dyDescent="0.2">
      <c r="A1" s="1" t="s">
        <v>0</v>
      </c>
      <c r="B1" s="15" t="s">
        <v>3</v>
      </c>
      <c r="C1" s="1" t="s">
        <v>4</v>
      </c>
      <c r="D1" s="1" t="s">
        <v>77</v>
      </c>
      <c r="E1" s="1" t="s">
        <v>78</v>
      </c>
      <c r="F1" s="1" t="s">
        <v>79</v>
      </c>
      <c r="G1" s="1" t="s">
        <v>80</v>
      </c>
      <c r="H1" s="1" t="s">
        <v>81</v>
      </c>
      <c r="I1" s="1" t="s">
        <v>82</v>
      </c>
      <c r="J1" s="1" t="s">
        <v>83</v>
      </c>
      <c r="K1" s="1" t="s">
        <v>84</v>
      </c>
      <c r="L1" s="1" t="s">
        <v>85</v>
      </c>
      <c r="M1" s="1" t="s">
        <v>86</v>
      </c>
      <c r="N1" s="1" t="s">
        <v>87</v>
      </c>
      <c r="O1" s="1" t="s">
        <v>88</v>
      </c>
      <c r="P1" s="1" t="s">
        <v>89</v>
      </c>
      <c r="Q1" s="1" t="s">
        <v>90</v>
      </c>
      <c r="R1" s="1" t="s">
        <v>91</v>
      </c>
      <c r="S1" s="1" t="s">
        <v>92</v>
      </c>
      <c r="T1" s="1" t="s">
        <v>93</v>
      </c>
      <c r="U1" s="1" t="s">
        <v>94</v>
      </c>
      <c r="V1" s="1" t="s">
        <v>95</v>
      </c>
      <c r="W1" s="1" t="s">
        <v>96</v>
      </c>
      <c r="X1" s="1" t="s">
        <v>97</v>
      </c>
      <c r="Y1" s="1" t="s">
        <v>98</v>
      </c>
      <c r="Z1" s="1" t="s">
        <v>99</v>
      </c>
      <c r="AA1" s="1" t="s">
        <v>100</v>
      </c>
      <c r="AB1" s="1" t="s">
        <v>101</v>
      </c>
      <c r="AC1" s="1" t="s">
        <v>102</v>
      </c>
      <c r="AD1" s="1" t="s">
        <v>103</v>
      </c>
      <c r="AE1" s="1" t="s">
        <v>104</v>
      </c>
      <c r="AF1" s="1" t="s">
        <v>105</v>
      </c>
      <c r="AG1" s="1" t="s">
        <v>106</v>
      </c>
      <c r="AH1" s="1" t="s">
        <v>107</v>
      </c>
      <c r="AI1" s="24" t="s">
        <v>35</v>
      </c>
      <c r="AJ1" s="18" t="s">
        <v>301</v>
      </c>
      <c r="AK1" s="18" t="s">
        <v>302</v>
      </c>
      <c r="AL1" s="1" t="s">
        <v>111</v>
      </c>
      <c r="AM1" s="1" t="s">
        <v>111</v>
      </c>
      <c r="AN1" s="1" t="s">
        <v>111</v>
      </c>
      <c r="AO1" s="1" t="s">
        <v>112</v>
      </c>
      <c r="AP1" s="1" t="s">
        <v>112</v>
      </c>
      <c r="AQ1" s="1" t="s">
        <v>112</v>
      </c>
      <c r="AR1" s="1" t="s">
        <v>108</v>
      </c>
      <c r="AS1" s="1" t="s">
        <v>108</v>
      </c>
      <c r="AT1" s="1" t="s">
        <v>109</v>
      </c>
      <c r="AU1" s="1" t="s">
        <v>109</v>
      </c>
      <c r="AV1" s="1" t="s">
        <v>109</v>
      </c>
      <c r="AW1" s="1" t="s">
        <v>109</v>
      </c>
      <c r="AX1" s="1" t="s">
        <v>110</v>
      </c>
      <c r="AY1" s="1" t="s">
        <v>110</v>
      </c>
      <c r="AZ1" s="1" t="s">
        <v>110</v>
      </c>
      <c r="BA1" s="1" t="s">
        <v>113</v>
      </c>
      <c r="BB1" s="1" t="s">
        <v>113</v>
      </c>
      <c r="BC1" s="1" t="s">
        <v>113</v>
      </c>
      <c r="BD1" s="1" t="s">
        <v>114</v>
      </c>
      <c r="BE1" s="1" t="s">
        <v>114</v>
      </c>
      <c r="BF1" s="1" t="s">
        <v>114</v>
      </c>
      <c r="BG1" s="1" t="s">
        <v>115</v>
      </c>
      <c r="BH1" s="1" t="s">
        <v>115</v>
      </c>
      <c r="BI1" s="1" t="s">
        <v>115</v>
      </c>
      <c r="BJ1" s="1" t="s">
        <v>116</v>
      </c>
      <c r="BK1" s="1" t="s">
        <v>116</v>
      </c>
      <c r="BL1" s="1" t="s">
        <v>116</v>
      </c>
      <c r="BM1" s="1" t="s">
        <v>117</v>
      </c>
      <c r="BN1" s="1" t="s">
        <v>117</v>
      </c>
      <c r="BO1" s="1" t="s">
        <v>117</v>
      </c>
      <c r="BP1" s="1" t="s">
        <v>118</v>
      </c>
      <c r="BQ1" s="1" t="s">
        <v>118</v>
      </c>
      <c r="BR1" s="1" t="s">
        <v>118</v>
      </c>
      <c r="BS1" s="1" t="s">
        <v>119</v>
      </c>
      <c r="BT1" s="1" t="s">
        <v>119</v>
      </c>
      <c r="BU1" s="1" t="s">
        <v>119</v>
      </c>
      <c r="BV1" s="1" t="s">
        <v>120</v>
      </c>
      <c r="BW1" s="13" t="s">
        <v>120</v>
      </c>
      <c r="BX1" s="13" t="s">
        <v>120</v>
      </c>
      <c r="BY1" s="13" t="s">
        <v>121</v>
      </c>
      <c r="BZ1" s="13" t="s">
        <v>121</v>
      </c>
      <c r="CA1" s="13" t="s">
        <v>121</v>
      </c>
      <c r="CB1" s="1" t="s">
        <v>122</v>
      </c>
      <c r="CC1" s="1" t="s">
        <v>122</v>
      </c>
      <c r="CD1" s="1" t="s">
        <v>122</v>
      </c>
      <c r="CE1" s="1" t="s">
        <v>123</v>
      </c>
      <c r="CF1" s="1" t="s">
        <v>123</v>
      </c>
      <c r="CG1" s="10" t="s">
        <v>123</v>
      </c>
      <c r="CH1" s="17" t="s">
        <v>78</v>
      </c>
      <c r="CI1" s="1" t="s">
        <v>79</v>
      </c>
      <c r="CJ1" s="1" t="s">
        <v>80</v>
      </c>
      <c r="CK1" s="1" t="s">
        <v>81</v>
      </c>
      <c r="CL1" s="1" t="s">
        <v>82</v>
      </c>
      <c r="CM1" s="1" t="s">
        <v>83</v>
      </c>
      <c r="CN1" s="1" t="s">
        <v>84</v>
      </c>
      <c r="CO1" s="1" t="s">
        <v>85</v>
      </c>
      <c r="CP1" s="1" t="s">
        <v>86</v>
      </c>
      <c r="CQ1" s="1" t="s">
        <v>87</v>
      </c>
      <c r="CR1" s="1" t="s">
        <v>88</v>
      </c>
      <c r="CS1" s="1" t="s">
        <v>89</v>
      </c>
      <c r="CT1" s="1" t="s">
        <v>90</v>
      </c>
      <c r="CU1" s="1" t="s">
        <v>91</v>
      </c>
      <c r="CV1" s="1" t="s">
        <v>92</v>
      </c>
      <c r="CW1" s="1" t="s">
        <v>93</v>
      </c>
      <c r="CX1" s="1" t="s">
        <v>94</v>
      </c>
      <c r="CY1" s="1" t="s">
        <v>95</v>
      </c>
      <c r="CZ1" s="1" t="s">
        <v>96</v>
      </c>
      <c r="DA1" s="1" t="s">
        <v>97</v>
      </c>
      <c r="DB1" s="1" t="s">
        <v>98</v>
      </c>
      <c r="DC1" s="1" t="s">
        <v>99</v>
      </c>
      <c r="DD1" s="1" t="s">
        <v>100</v>
      </c>
      <c r="DE1" s="1" t="s">
        <v>101</v>
      </c>
      <c r="DF1" s="1" t="s">
        <v>102</v>
      </c>
      <c r="DG1" s="1" t="s">
        <v>103</v>
      </c>
      <c r="DH1" s="1" t="s">
        <v>104</v>
      </c>
      <c r="DI1" s="1" t="s">
        <v>105</v>
      </c>
      <c r="DJ1" s="1" t="s">
        <v>106</v>
      </c>
      <c r="DK1" s="1" t="s">
        <v>107</v>
      </c>
      <c r="DL1" s="18" t="s">
        <v>35</v>
      </c>
      <c r="DM1" s="18" t="s">
        <v>301</v>
      </c>
      <c r="DN1" s="18" t="s">
        <v>302</v>
      </c>
      <c r="DO1" s="1" t="s">
        <v>111</v>
      </c>
      <c r="DP1" s="1" t="s">
        <v>111</v>
      </c>
      <c r="DQ1" s="1" t="s">
        <v>111</v>
      </c>
      <c r="DR1" s="1" t="s">
        <v>112</v>
      </c>
      <c r="DS1" s="1" t="s">
        <v>112</v>
      </c>
      <c r="DT1" s="1" t="s">
        <v>112</v>
      </c>
      <c r="DU1" s="1" t="s">
        <v>108</v>
      </c>
      <c r="DV1" s="1" t="s">
        <v>108</v>
      </c>
      <c r="DW1" s="1" t="s">
        <v>109</v>
      </c>
      <c r="DX1" s="1" t="s">
        <v>109</v>
      </c>
      <c r="DY1" s="1" t="s">
        <v>109</v>
      </c>
      <c r="DZ1" s="1" t="s">
        <v>109</v>
      </c>
      <c r="EA1" s="1" t="s">
        <v>110</v>
      </c>
      <c r="EB1" s="1" t="s">
        <v>110</v>
      </c>
      <c r="EC1" s="1" t="s">
        <v>110</v>
      </c>
      <c r="ED1" s="1" t="s">
        <v>113</v>
      </c>
      <c r="EE1" s="1" t="s">
        <v>113</v>
      </c>
      <c r="EF1" s="1" t="s">
        <v>113</v>
      </c>
      <c r="EG1" s="1" t="s">
        <v>114</v>
      </c>
      <c r="EH1" s="1" t="s">
        <v>114</v>
      </c>
      <c r="EI1" s="1" t="s">
        <v>114</v>
      </c>
      <c r="EJ1" s="1" t="s">
        <v>115</v>
      </c>
      <c r="EK1" s="1" t="s">
        <v>115</v>
      </c>
      <c r="EL1" s="1" t="s">
        <v>115</v>
      </c>
      <c r="EM1" s="1" t="s">
        <v>116</v>
      </c>
      <c r="EN1" s="1" t="s">
        <v>116</v>
      </c>
      <c r="EO1" s="1" t="s">
        <v>116</v>
      </c>
      <c r="EP1" s="1" t="s">
        <v>117</v>
      </c>
      <c r="EQ1" s="1" t="s">
        <v>117</v>
      </c>
      <c r="ER1" s="1" t="s">
        <v>117</v>
      </c>
      <c r="ES1" s="1" t="s">
        <v>118</v>
      </c>
      <c r="ET1" s="1" t="s">
        <v>118</v>
      </c>
      <c r="EU1" s="1" t="s">
        <v>118</v>
      </c>
      <c r="EV1" s="1" t="s">
        <v>119</v>
      </c>
      <c r="EW1" s="1" t="s">
        <v>119</v>
      </c>
      <c r="EX1" s="1" t="s">
        <v>119</v>
      </c>
      <c r="EY1" s="1" t="s">
        <v>120</v>
      </c>
      <c r="EZ1" s="13" t="s">
        <v>120</v>
      </c>
      <c r="FA1" s="13" t="s">
        <v>120</v>
      </c>
      <c r="FB1" s="13" t="s">
        <v>121</v>
      </c>
      <c r="FC1" s="13" t="s">
        <v>121</v>
      </c>
      <c r="FD1" s="13" t="s">
        <v>121</v>
      </c>
      <c r="FE1" s="1" t="s">
        <v>122</v>
      </c>
      <c r="FF1" s="1" t="s">
        <v>122</v>
      </c>
      <c r="FG1" s="1" t="s">
        <v>122</v>
      </c>
      <c r="FH1" s="1" t="s">
        <v>123</v>
      </c>
      <c r="FI1" s="1" t="s">
        <v>123</v>
      </c>
      <c r="FJ1" s="19" t="s">
        <v>123</v>
      </c>
      <c r="FK1" s="7" t="s">
        <v>236</v>
      </c>
      <c r="FL1" s="7" t="s">
        <v>237</v>
      </c>
      <c r="FM1" s="7" t="s">
        <v>238</v>
      </c>
      <c r="FN1" s="7" t="s">
        <v>244</v>
      </c>
      <c r="FO1" s="7" t="s">
        <v>246</v>
      </c>
      <c r="FP1" s="7" t="s">
        <v>247</v>
      </c>
    </row>
    <row r="2" spans="1:172" ht="409.5" x14ac:dyDescent="0.2">
      <c r="A2" t="str">
        <f>RAW!A2</f>
        <v>Jamie</v>
      </c>
      <c r="B2">
        <f>RAW!D2</f>
        <v>1</v>
      </c>
      <c r="C2" t="str">
        <f>RAW!E2</f>
        <v>Spring Day by BTS</v>
      </c>
      <c r="D2">
        <f>RAW!F2</f>
        <v>0</v>
      </c>
      <c r="E2">
        <f>VLOOKUP(RAW!G2,Index!$A$7:$B$13,2,FALSE)</f>
        <v>6</v>
      </c>
      <c r="F2">
        <f>VLOOKUP(RAW!H2,Index!$A$7:$B$13,2,FALSE)</f>
        <v>6</v>
      </c>
      <c r="G2">
        <f>VLOOKUP(RAW!I2,Index!$A$7:$B$13,2,FALSE)</f>
        <v>5</v>
      </c>
      <c r="H2">
        <f>VLOOKUP(RAW!J2,Index!$A$7:$B$13,2,FALSE)</f>
        <v>6</v>
      </c>
      <c r="I2">
        <f>VLOOKUP(RAW!K2,Index!$A$7:$B$13,2,FALSE)</f>
        <v>3</v>
      </c>
      <c r="J2">
        <f>VLOOKUP(RAW!L2,Index!$A$7:$B$13,2,FALSE)</f>
        <v>5</v>
      </c>
      <c r="K2">
        <f>VLOOKUP(RAW!M2,Index!$A$7:$B$13,2,FALSE)</f>
        <v>2</v>
      </c>
      <c r="L2">
        <f>VLOOKUP(RAW!N2,Index!$A$7:$B$13,2,FALSE)</f>
        <v>6</v>
      </c>
      <c r="M2">
        <f>VLOOKUP(RAW!O2,Index!$A$7:$B$13,2,FALSE)</f>
        <v>3</v>
      </c>
      <c r="N2">
        <f>VLOOKUP(RAW!P2,Index!$A$7:$B$13,2,FALSE)</f>
        <v>2</v>
      </c>
      <c r="O2">
        <f>VLOOKUP(RAW!Q2,Index!$A$7:$B$13,2,FALSE)</f>
        <v>6</v>
      </c>
      <c r="P2">
        <f>VLOOKUP(RAW!R2,Index!$A$7:$B$13,2,FALSE)</f>
        <v>5</v>
      </c>
      <c r="Q2">
        <f>VLOOKUP(RAW!S2,Index!$A$7:$B$13,2,FALSE)</f>
        <v>7</v>
      </c>
      <c r="R2">
        <f>VLOOKUP(RAW!T2,Index!$A$7:$B$13,2,FALSE)</f>
        <v>3</v>
      </c>
      <c r="S2">
        <f>VLOOKUP(RAW!U2,Index!$A$7:$B$13,2,FALSE)</f>
        <v>3</v>
      </c>
      <c r="T2">
        <f>VLOOKUP(RAW!V2,Index!$A$7:$B$13,2,FALSE)</f>
        <v>6</v>
      </c>
      <c r="U2">
        <f>VLOOKUP(RAW!W2,Index!$A$7:$B$13,2,FALSE)</f>
        <v>7</v>
      </c>
      <c r="V2">
        <f>VLOOKUP(RAW!X2,Index!$A$7:$B$13,2,FALSE)</f>
        <v>7</v>
      </c>
      <c r="W2">
        <f>VLOOKUP(RAW!Y2,Index!$A$7:$B$13,2,FALSE)</f>
        <v>5</v>
      </c>
      <c r="X2">
        <f>VLOOKUP(RAW!Z2,Index!$A$7:$B$13,2,FALSE)</f>
        <v>5</v>
      </c>
      <c r="Y2">
        <f>VLOOKUP(RAW!AA2,Index!$A$7:$B$13,2,FALSE)</f>
        <v>5</v>
      </c>
      <c r="Z2">
        <f>VLOOKUP(RAW!AB2,Index!$A$7:$B$13,2,FALSE)</f>
        <v>6</v>
      </c>
      <c r="AA2">
        <f>VLOOKUP(RAW!AC2,Index!$A$7:$B$13,2,FALSE)</f>
        <v>3</v>
      </c>
      <c r="AB2">
        <f>VLOOKUP(RAW!AD2,Index!$A$7:$B$13,2,FALSE)</f>
        <v>5</v>
      </c>
      <c r="AC2">
        <f>VLOOKUP(RAW!AE2,Index!$A$7:$B$13,2,FALSE)</f>
        <v>7</v>
      </c>
      <c r="AD2">
        <f>VLOOKUP(RAW!AF2,Index!$A$7:$B$13,2,FALSE)</f>
        <v>5</v>
      </c>
      <c r="AE2">
        <f>VLOOKUP(RAW!AG2,Index!$A$7:$B$13,2,FALSE)</f>
        <v>5</v>
      </c>
      <c r="AF2">
        <f>VLOOKUP(RAW!AH2,Index!$A$7:$B$13,2,FALSE)</f>
        <v>6</v>
      </c>
      <c r="AG2">
        <f>VLOOKUP(RAW!AI2,Index!$A$7:$B$13,2,FALSE)</f>
        <v>7</v>
      </c>
      <c r="AH2">
        <f>VLOOKUP(RAW!AJ2,Index!$A$7:$B$13,2,FALSE)</f>
        <v>6</v>
      </c>
      <c r="AI2" s="25" t="s">
        <v>396</v>
      </c>
      <c r="AJ2">
        <v>4</v>
      </c>
      <c r="AK2">
        <v>16</v>
      </c>
      <c r="AL2">
        <f>VLOOKUP(RAW!AL2,Index!$A$16:$B$24,2,FALSE)</f>
        <v>4</v>
      </c>
      <c r="AM2">
        <f>VLOOKUP(RAW!AM2,Index!$A$16:$B$24,2,FALSE)</f>
        <v>4</v>
      </c>
      <c r="AN2">
        <f>VLOOKUP(RAW!AN2,Index!$A$16:$B$24,2,FALSE)</f>
        <v>4</v>
      </c>
      <c r="AO2">
        <f>VLOOKUP(RAW!AO2,Index!$A$16:$B$24,2,FALSE)</f>
        <v>2</v>
      </c>
      <c r="AP2">
        <f>VLOOKUP(RAW!AP2,Index!$A$16:$B$24,2,FALSE)</f>
        <v>4</v>
      </c>
      <c r="AQ2">
        <f>VLOOKUP(RAW!AQ2,Index!$A$16:$B$24,2,FALSE)</f>
        <v>4</v>
      </c>
      <c r="AR2">
        <f>VLOOKUP(RAW!AR2,Index!$A$16:$B$24,2,FALSE)</f>
        <v>2</v>
      </c>
      <c r="AS2">
        <f>VLOOKUP(RAW!AS2,Index!$A$16:$B$24,2,FALSE)</f>
        <v>1</v>
      </c>
      <c r="AT2">
        <f>VLOOKUP(RAW!AT2,Index!$A$16:$B$24,2,FALSE)</f>
        <v>4</v>
      </c>
      <c r="AU2">
        <f>VLOOKUP(RAW!AU2,Index!$A$16:$B$24,2,FALSE)</f>
        <v>5</v>
      </c>
      <c r="AV2">
        <f>VLOOKUP(RAW!AV2,Index!$A$16:$B$24,2,FALSE)</f>
        <v>4</v>
      </c>
      <c r="AW2">
        <f>VLOOKUP(RAW!AW2,Index!$A$16:$B$24,2,FALSE)</f>
        <v>4</v>
      </c>
      <c r="AX2">
        <f>VLOOKUP(RAW!AX2,Index!$A$16:$B$24,2,FALSE)</f>
        <v>2</v>
      </c>
      <c r="AY2">
        <f>VLOOKUP(RAW!AY2,Index!$A$16:$B$24,2,FALSE)</f>
        <v>2</v>
      </c>
      <c r="AZ2">
        <f>VLOOKUP(RAW!AZ2,Index!$A$16:$B$24,2,FALSE)</f>
        <v>4</v>
      </c>
      <c r="BA2">
        <f>VLOOKUP(RAW!BA2,Index!$A$16:$B$24,2,FALSE)</f>
        <v>4</v>
      </c>
      <c r="BB2">
        <f>VLOOKUP(RAW!BB2,Index!$A$16:$B$24,2,FALSE)</f>
        <v>4</v>
      </c>
      <c r="BC2">
        <f>VLOOKUP(RAW!BC2,Index!$A$16:$B$24,2,FALSE)</f>
        <v>4</v>
      </c>
      <c r="BD2">
        <f>VLOOKUP(RAW!BD2,Index!$A$16:$B$24,2,FALSE)</f>
        <v>1</v>
      </c>
      <c r="BE2">
        <f>VLOOKUP(RAW!BE2,Index!$A$16:$B$24,2,FALSE)</f>
        <v>2</v>
      </c>
      <c r="BF2">
        <f>VLOOKUP(RAW!BF2,Index!$A$16:$B$24,2,FALSE)</f>
        <v>2</v>
      </c>
      <c r="BG2">
        <f>VLOOKUP(RAW!BG2,Index!$A$16:$B$24,2,FALSE)</f>
        <v>4</v>
      </c>
      <c r="BH2">
        <f>VLOOKUP(RAW!BH2,Index!$A$16:$B$24,2,FALSE)</f>
        <v>4</v>
      </c>
      <c r="BI2">
        <f>VLOOKUP(RAW!BI2,Index!$A$16:$B$24,2,FALSE)</f>
        <v>4</v>
      </c>
      <c r="BJ2">
        <f>VLOOKUP(RAW!BJ2,Index!$A$16:$B$24,2,FALSE)</f>
        <v>4</v>
      </c>
      <c r="BK2">
        <f>VLOOKUP(RAW!BK2,Index!$A$16:$B$24,2,FALSE)</f>
        <v>2</v>
      </c>
      <c r="BL2">
        <f>VLOOKUP(RAW!BL2,Index!$A$16:$B$24,2,FALSE)</f>
        <v>2</v>
      </c>
      <c r="BM2">
        <f>VLOOKUP(RAW!BM2,Index!$A$16:$B$24,2,FALSE)</f>
        <v>4</v>
      </c>
      <c r="BN2">
        <f>VLOOKUP(RAW!BN2,Index!$A$16:$B$24,2,FALSE)</f>
        <v>4</v>
      </c>
      <c r="BO2">
        <f>VLOOKUP(RAW!BO2,Index!$A$16:$B$24,2,FALSE)</f>
        <v>4</v>
      </c>
      <c r="BP2">
        <f>VLOOKUP(RAW!BP2,Index!$A$16:$B$24,2,FALSE)</f>
        <v>4</v>
      </c>
      <c r="BQ2">
        <f>VLOOKUP(RAW!BQ2,Index!$A$16:$B$24,2,FALSE)</f>
        <v>4</v>
      </c>
      <c r="BR2">
        <f>VLOOKUP(RAW!BR2,Index!$A$16:$B$24,2,FALSE)</f>
        <v>2</v>
      </c>
      <c r="BS2">
        <f>VLOOKUP(RAW!BS2,Index!$A$16:$B$24,2,FALSE)</f>
        <v>2</v>
      </c>
      <c r="BT2">
        <f>VLOOKUP(RAW!BT2,Index!$A$16:$B$24,2,FALSE)</f>
        <v>4</v>
      </c>
      <c r="BU2">
        <f>VLOOKUP(RAW!BU2,Index!$A$16:$B$24,2,FALSE)</f>
        <v>4</v>
      </c>
      <c r="BV2">
        <f>VLOOKUP(RAW!BV2,Index!$A$16:$B$24,2,FALSE)</f>
        <v>4</v>
      </c>
      <c r="BW2">
        <f>VLOOKUP(RAW!BW2,Index!$A$16:$B$24,2,FALSE)</f>
        <v>4</v>
      </c>
      <c r="BX2">
        <f>VLOOKUP(RAW!BX2,Index!$A$16:$B$24,2,FALSE)</f>
        <v>4</v>
      </c>
      <c r="BY2">
        <f>VLOOKUP(RAW!BY2,Index!$A$16:$B$24,2,FALSE)</f>
        <v>4</v>
      </c>
      <c r="BZ2">
        <f>VLOOKUP(RAW!BZ2,Index!$A$16:$B$24,2,FALSE)</f>
        <v>2</v>
      </c>
      <c r="CA2">
        <f>VLOOKUP(RAW!CA2,Index!$A$16:$B$24,2,FALSE)</f>
        <v>4</v>
      </c>
      <c r="CB2">
        <f>VLOOKUP(RAW!CB2,Index!$A$16:$B$24,2,FALSE)</f>
        <v>2</v>
      </c>
      <c r="CC2">
        <f>VLOOKUP(RAW!CC2,Index!$A$16:$B$24,2,FALSE)</f>
        <v>2</v>
      </c>
      <c r="CD2">
        <f>VLOOKUP(RAW!CD2,Index!$A$16:$B$24,2,FALSE)</f>
        <v>2</v>
      </c>
      <c r="CE2">
        <f>VLOOKUP(RAW!CE2,Index!$A$16:$B$24,2,FALSE)</f>
        <v>4</v>
      </c>
      <c r="CF2">
        <f>VLOOKUP(RAW!CF2,Index!$A$16:$B$24,2,FALSE)</f>
        <v>2</v>
      </c>
      <c r="CG2" s="12">
        <f>VLOOKUP(RAW!CG2,Index!$A$16:$B$24,2,FALSE)</f>
        <v>2</v>
      </c>
      <c r="CH2">
        <f>RAW!CH2</f>
        <v>5</v>
      </c>
      <c r="CI2">
        <f>RAW!CI2</f>
        <v>5</v>
      </c>
      <c r="CJ2">
        <f>RAW!CJ2</f>
        <v>3</v>
      </c>
      <c r="CK2">
        <f>RAW!CK2</f>
        <v>5</v>
      </c>
      <c r="CL2">
        <f>RAW!CL2</f>
        <v>2</v>
      </c>
      <c r="CM2">
        <f>RAW!CM2</f>
        <v>5</v>
      </c>
      <c r="CN2">
        <f>RAW!CN2</f>
        <v>2</v>
      </c>
      <c r="CO2">
        <f>RAW!CO2</f>
        <v>6</v>
      </c>
      <c r="CP2">
        <f>RAW!CP2</f>
        <v>2</v>
      </c>
      <c r="CQ2">
        <f>RAW!CQ2</f>
        <v>2</v>
      </c>
      <c r="CR2">
        <f>RAW!CR2</f>
        <v>6</v>
      </c>
      <c r="CS2">
        <f>RAW!CS2</f>
        <v>5</v>
      </c>
      <c r="CT2">
        <f>RAW!CT2</f>
        <v>5</v>
      </c>
      <c r="CU2">
        <f>RAW!CU2</f>
        <v>3</v>
      </c>
      <c r="CV2">
        <f>RAW!CV2</f>
        <v>3</v>
      </c>
      <c r="CW2">
        <f>RAW!CW2</f>
        <v>6</v>
      </c>
      <c r="CX2">
        <f>RAW!CX2</f>
        <v>6</v>
      </c>
      <c r="CY2">
        <f>RAW!CY2</f>
        <v>6</v>
      </c>
      <c r="CZ2">
        <f>RAW!CZ2</f>
        <v>5</v>
      </c>
      <c r="DA2">
        <f>RAW!DA2</f>
        <v>6</v>
      </c>
      <c r="DB2">
        <f>RAW!DB2</f>
        <v>5</v>
      </c>
      <c r="DC2">
        <f>RAW!DC2</f>
        <v>7</v>
      </c>
      <c r="DD2">
        <f>RAW!DD2</f>
        <v>2</v>
      </c>
      <c r="DE2">
        <f>RAW!DE2</f>
        <v>6</v>
      </c>
      <c r="DF2">
        <f>RAW!DF2</f>
        <v>7</v>
      </c>
      <c r="DG2">
        <f>RAW!DG2</f>
        <v>5</v>
      </c>
      <c r="DH2">
        <f>RAW!DH2</f>
        <v>3</v>
      </c>
      <c r="DI2">
        <f>RAW!DI2</f>
        <v>6</v>
      </c>
      <c r="DJ2">
        <f>RAW!DJ2</f>
        <v>7</v>
      </c>
      <c r="DK2">
        <f>RAW!DK2</f>
        <v>6</v>
      </c>
      <c r="DL2" s="25" t="s">
        <v>397</v>
      </c>
      <c r="DM2">
        <v>4</v>
      </c>
      <c r="DN2">
        <v>16</v>
      </c>
      <c r="DO2">
        <f>VLOOKUP(RAW!DM2,Index!$A$26:$C$34,2,FALSE)</f>
        <v>4</v>
      </c>
      <c r="DP2">
        <f>VLOOKUP(RAW!DN2,Index!$A$26:$C$34,2,FALSE)</f>
        <v>4</v>
      </c>
      <c r="DQ2">
        <f>VLOOKUP(RAW!DO2,Index!$A$26:$C$34,2,FALSE)</f>
        <v>2</v>
      </c>
      <c r="DR2">
        <f>VLOOKUP(RAW!DP2,Index!$A$26:$C$34,2,FALSE)</f>
        <v>4</v>
      </c>
      <c r="DS2">
        <f>VLOOKUP(RAW!DQ2,Index!$A$26:$C$34,2,FALSE)</f>
        <v>4</v>
      </c>
      <c r="DT2">
        <f>VLOOKUP(RAW!DR2,Index!$A$26:$C$34,2,FALSE)</f>
        <v>4</v>
      </c>
      <c r="DU2">
        <f>VLOOKUP(RAW!DS2,Index!$A$26:$C$34,2,FALSE)</f>
        <v>1</v>
      </c>
      <c r="DV2">
        <f>VLOOKUP(RAW!DT2,Index!$A$26:$C$34,2,FALSE)</f>
        <v>1</v>
      </c>
      <c r="DW2">
        <f>VLOOKUP(RAW!DU2,Index!$A$26:$C$34,2,FALSE)</f>
        <v>4</v>
      </c>
      <c r="DX2">
        <f>VLOOKUP(RAW!DV2,Index!$A$26:$C$34,2,FALSE)</f>
        <v>5</v>
      </c>
      <c r="DY2">
        <f>VLOOKUP(RAW!DW2,Index!$A$26:$C$34,2,FALSE)</f>
        <v>4</v>
      </c>
      <c r="DZ2">
        <f>VLOOKUP(RAW!DX2,Index!$A$26:$C$34,2,FALSE)</f>
        <v>4</v>
      </c>
      <c r="EA2">
        <f>VLOOKUP(RAW!DY2,Index!$A$26:$C$34,2,FALSE)</f>
        <v>2</v>
      </c>
      <c r="EB2">
        <f>VLOOKUP(RAW!DZ2,Index!$A$26:$C$34,2,FALSE)</f>
        <v>2</v>
      </c>
      <c r="EC2">
        <f>VLOOKUP(RAW!EA2,Index!$A$26:$C$34,2,FALSE)</f>
        <v>2</v>
      </c>
      <c r="ED2">
        <f>VLOOKUP(RAW!EB2,Index!$A$26:$C$34,2,FALSE)</f>
        <v>4</v>
      </c>
      <c r="EE2">
        <f>VLOOKUP(RAW!EC2,Index!$A$26:$C$34,2,FALSE)</f>
        <v>4</v>
      </c>
      <c r="EF2">
        <f>VLOOKUP(RAW!ED2,Index!$A$26:$C$34,2,FALSE)</f>
        <v>4</v>
      </c>
      <c r="EG2">
        <f>VLOOKUP(RAW!EE2,Index!$A$26:$C$34,2,FALSE)</f>
        <v>2</v>
      </c>
      <c r="EH2">
        <f>VLOOKUP(RAW!EF2,Index!$A$26:$C$34,2,FALSE)</f>
        <v>2</v>
      </c>
      <c r="EI2">
        <f>VLOOKUP(RAW!EG2,Index!$A$26:$C$34,2,FALSE)</f>
        <v>2</v>
      </c>
      <c r="EJ2">
        <f>VLOOKUP(RAW!EH2,Index!$A$26:$C$34,2,FALSE)</f>
        <v>5</v>
      </c>
      <c r="EK2">
        <f>VLOOKUP(RAW!EI2,Index!$A$26:$C$34,2,FALSE)</f>
        <v>4</v>
      </c>
      <c r="EL2">
        <f>VLOOKUP(RAW!EJ2,Index!$A$26:$C$34,2,FALSE)</f>
        <v>4</v>
      </c>
      <c r="EM2">
        <f>VLOOKUP(RAW!EK2,Index!$A$26:$C$34,2,FALSE)</f>
        <v>2</v>
      </c>
      <c r="EN2">
        <f>VLOOKUP(RAW!EL2,Index!$A$26:$C$34,2,FALSE)</f>
        <v>2</v>
      </c>
      <c r="EO2">
        <f>VLOOKUP(RAW!EM2,Index!$A$26:$C$34,2,FALSE)</f>
        <v>1</v>
      </c>
      <c r="EP2">
        <f>VLOOKUP(RAW!EN2,Index!$A$26:$C$34,2,FALSE)</f>
        <v>4</v>
      </c>
      <c r="EQ2">
        <f>VLOOKUP(RAW!EO2,Index!$A$26:$C$34,2,FALSE)</f>
        <v>5</v>
      </c>
      <c r="ER2">
        <f>VLOOKUP(RAW!EP2,Index!$A$26:$C$34,2,FALSE)</f>
        <v>4</v>
      </c>
      <c r="ES2">
        <f>VLOOKUP(RAW!EQ2,Index!$A$26:$C$34,2,FALSE)</f>
        <v>5</v>
      </c>
      <c r="ET2">
        <f>VLOOKUP(RAW!ER2,Index!$A$26:$C$34,2,FALSE)</f>
        <v>2</v>
      </c>
      <c r="EU2">
        <f>VLOOKUP(RAW!ES2,Index!$A$26:$C$34,2,FALSE)</f>
        <v>2</v>
      </c>
      <c r="EV2">
        <f>VLOOKUP(RAW!ET2,Index!$A$26:$C$34,2,FALSE)</f>
        <v>2</v>
      </c>
      <c r="EW2">
        <f>VLOOKUP(RAW!EU2,Index!$A$26:$C$34,2,FALSE)</f>
        <v>4</v>
      </c>
      <c r="EX2">
        <f>VLOOKUP(RAW!EV2,Index!$A$26:$C$34,2,FALSE)</f>
        <v>4</v>
      </c>
      <c r="EY2">
        <f>VLOOKUP(RAW!EW2,Index!$A$26:$C$34,2,FALSE)</f>
        <v>4</v>
      </c>
      <c r="EZ2">
        <f>VLOOKUP(RAW!EX2,Index!$A$26:$C$34,2,FALSE)</f>
        <v>4</v>
      </c>
      <c r="FA2">
        <f>VLOOKUP(RAW!EY2,Index!$A$26:$C$34,2,FALSE)</f>
        <v>4</v>
      </c>
      <c r="FB2">
        <f>VLOOKUP(RAW!EZ2,Index!$A$26:$C$34,2,FALSE)</f>
        <v>4</v>
      </c>
      <c r="FC2">
        <f>VLOOKUP(RAW!FA2,Index!$A$26:$C$34,2,FALSE)</f>
        <v>2</v>
      </c>
      <c r="FD2">
        <f>VLOOKUP(RAW!FB2,Index!$A$26:$C$34,2,FALSE)</f>
        <v>2</v>
      </c>
      <c r="FE2">
        <f>VLOOKUP(RAW!FC2,Index!$A$26:$C$34,2,FALSE)</f>
        <v>4</v>
      </c>
      <c r="FF2">
        <f>VLOOKUP(RAW!FD2,Index!$A$26:$C$34,2,FALSE)</f>
        <v>2</v>
      </c>
      <c r="FG2">
        <f>VLOOKUP(RAW!FE2,Index!$A$26:$C$34,2,FALSE)</f>
        <v>2</v>
      </c>
      <c r="FH2">
        <f>VLOOKUP(RAW!FF2,Index!$A$26:$C$34,2,FALSE)</f>
        <v>4</v>
      </c>
      <c r="FI2">
        <f>VLOOKUP(RAW!FG2,Index!$A$26:$C$34,2,FALSE)</f>
        <v>4</v>
      </c>
      <c r="FJ2">
        <f>VLOOKUP(RAW!FH2,Index!$A$26:$C$34,2,FALSE)</f>
        <v>4</v>
      </c>
      <c r="FK2" t="str">
        <f>RAW!FI2</f>
        <v>29</v>
      </c>
      <c r="FL2">
        <f>RAW!FK2</f>
        <v>0</v>
      </c>
      <c r="FM2">
        <f>RAW!FM2</f>
        <v>2</v>
      </c>
      <c r="FN2">
        <f>RAW!FR2</f>
        <v>5</v>
      </c>
      <c r="FO2">
        <f>RAW!FT2</f>
        <v>2</v>
      </c>
      <c r="FP2">
        <f>RAW!FV2</f>
        <v>2</v>
      </c>
    </row>
    <row r="3" spans="1:172" ht="409.5" x14ac:dyDescent="0.2">
      <c r="A3" t="str">
        <f>RAW!A3</f>
        <v>Blake</v>
      </c>
      <c r="B3">
        <f>RAW!D3</f>
        <v>3</v>
      </c>
      <c r="C3" t="str">
        <f>RAW!E3</f>
        <v>Happy by Pharrell Williams</v>
      </c>
      <c r="D3">
        <f>RAW!F3</f>
        <v>1</v>
      </c>
      <c r="E3">
        <f>VLOOKUP(RAW!G3,Index!$A$7:$B$13,2,FALSE)</f>
        <v>5</v>
      </c>
      <c r="F3">
        <f>VLOOKUP(RAW!H3,Index!$A$7:$B$13,2,FALSE)</f>
        <v>6</v>
      </c>
      <c r="G3">
        <f>VLOOKUP(RAW!I3,Index!$A$7:$B$13,2,FALSE)</f>
        <v>5</v>
      </c>
      <c r="H3">
        <f>VLOOKUP(RAW!J3,Index!$A$7:$B$13,2,FALSE)</f>
        <v>5</v>
      </c>
      <c r="I3">
        <f>VLOOKUP(RAW!K3,Index!$A$7:$B$13,2,FALSE)</f>
        <v>5</v>
      </c>
      <c r="J3">
        <f>VLOOKUP(RAW!L3,Index!$A$7:$B$13,2,FALSE)</f>
        <v>5</v>
      </c>
      <c r="K3">
        <f>VLOOKUP(RAW!M3,Index!$A$7:$B$13,2,FALSE)</f>
        <v>4</v>
      </c>
      <c r="L3">
        <f>VLOOKUP(RAW!N3,Index!$A$7:$B$13,2,FALSE)</f>
        <v>5</v>
      </c>
      <c r="M3">
        <f>VLOOKUP(RAW!O3,Index!$A$7:$B$13,2,FALSE)</f>
        <v>4</v>
      </c>
      <c r="N3">
        <f>VLOOKUP(RAW!P3,Index!$A$7:$B$13,2,FALSE)</f>
        <v>5</v>
      </c>
      <c r="O3">
        <f>VLOOKUP(RAW!Q3,Index!$A$7:$B$13,2,FALSE)</f>
        <v>6</v>
      </c>
      <c r="P3">
        <f>VLOOKUP(RAW!R3,Index!$A$7:$B$13,2,FALSE)</f>
        <v>5</v>
      </c>
      <c r="Q3">
        <f>VLOOKUP(RAW!S3,Index!$A$7:$B$13,2,FALSE)</f>
        <v>5</v>
      </c>
      <c r="R3">
        <f>VLOOKUP(RAW!T3,Index!$A$7:$B$13,2,FALSE)</f>
        <v>5</v>
      </c>
      <c r="S3">
        <f>VLOOKUP(RAW!U3,Index!$A$7:$B$13,2,FALSE)</f>
        <v>5</v>
      </c>
      <c r="T3">
        <f>VLOOKUP(RAW!V3,Index!$A$7:$B$13,2,FALSE)</f>
        <v>5</v>
      </c>
      <c r="U3">
        <f>VLOOKUP(RAW!W3,Index!$A$7:$B$13,2,FALSE)</f>
        <v>5</v>
      </c>
      <c r="V3">
        <f>VLOOKUP(RAW!X3,Index!$A$7:$B$13,2,FALSE)</f>
        <v>7</v>
      </c>
      <c r="W3">
        <f>VLOOKUP(RAW!Y3,Index!$A$7:$B$13,2,FALSE)</f>
        <v>3</v>
      </c>
      <c r="X3">
        <f>VLOOKUP(RAW!Z3,Index!$A$7:$B$13,2,FALSE)</f>
        <v>3</v>
      </c>
      <c r="Y3">
        <f>VLOOKUP(RAW!AA3,Index!$A$7:$B$13,2,FALSE)</f>
        <v>5</v>
      </c>
      <c r="Z3">
        <f>VLOOKUP(RAW!AB3,Index!$A$7:$B$13,2,FALSE)</f>
        <v>5</v>
      </c>
      <c r="AA3">
        <f>VLOOKUP(RAW!AC3,Index!$A$7:$B$13,2,FALSE)</f>
        <v>2</v>
      </c>
      <c r="AB3">
        <f>VLOOKUP(RAW!AD3,Index!$A$7:$B$13,2,FALSE)</f>
        <v>4</v>
      </c>
      <c r="AC3">
        <f>VLOOKUP(RAW!AE3,Index!$A$7:$B$13,2,FALSE)</f>
        <v>7</v>
      </c>
      <c r="AD3">
        <f>VLOOKUP(RAW!AF3,Index!$A$7:$B$13,2,FALSE)</f>
        <v>5</v>
      </c>
      <c r="AE3">
        <f>VLOOKUP(RAW!AG3,Index!$A$7:$B$13,2,FALSE)</f>
        <v>4</v>
      </c>
      <c r="AF3">
        <f>VLOOKUP(RAW!AH3,Index!$A$7:$B$13,2,FALSE)</f>
        <v>5</v>
      </c>
      <c r="AG3">
        <f>VLOOKUP(RAW!AI3,Index!$A$7:$B$13,2,FALSE)</f>
        <v>5</v>
      </c>
      <c r="AH3">
        <f>VLOOKUP(RAW!AJ3,Index!$A$7:$B$13,2,FALSE)</f>
        <v>4</v>
      </c>
      <c r="AI3" s="25" t="s">
        <v>303</v>
      </c>
      <c r="AJ3">
        <v>20</v>
      </c>
      <c r="AK3">
        <v>0</v>
      </c>
      <c r="AL3">
        <f>VLOOKUP(RAW!AL3,Index!$A$16:$B$24,2,FALSE)</f>
        <v>3.5</v>
      </c>
      <c r="AM3">
        <f>VLOOKUP(RAW!AM3,Index!$A$16:$B$24,2,FALSE)</f>
        <v>4</v>
      </c>
      <c r="AN3">
        <f>VLOOKUP(RAW!AN3,Index!$A$16:$B$24,2,FALSE)</f>
        <v>4</v>
      </c>
      <c r="AO3">
        <f>VLOOKUP(RAW!AO3,Index!$A$16:$B$24,2,FALSE)</f>
        <v>1</v>
      </c>
      <c r="AP3">
        <f>VLOOKUP(RAW!AP3,Index!$A$16:$B$24,2,FALSE)</f>
        <v>4</v>
      </c>
      <c r="AQ3">
        <f>VLOOKUP(RAW!AQ3,Index!$A$16:$B$24,2,FALSE)</f>
        <v>2.5</v>
      </c>
      <c r="AR3">
        <f>VLOOKUP(RAW!AR3,Index!$A$16:$B$24,2,FALSE)</f>
        <v>4</v>
      </c>
      <c r="AS3">
        <f>VLOOKUP(RAW!AS3,Index!$A$16:$B$24,2,FALSE)</f>
        <v>1</v>
      </c>
      <c r="AT3">
        <f>VLOOKUP(RAW!AT3,Index!$A$16:$B$24,2,FALSE)</f>
        <v>4</v>
      </c>
      <c r="AU3">
        <f>VLOOKUP(RAW!AU3,Index!$A$16:$B$24,2,FALSE)</f>
        <v>4</v>
      </c>
      <c r="AV3">
        <f>VLOOKUP(RAW!AV3,Index!$A$16:$B$24,2,FALSE)</f>
        <v>4</v>
      </c>
      <c r="AW3">
        <f>VLOOKUP(RAW!AW3,Index!$A$16:$B$24,2,FALSE)</f>
        <v>4</v>
      </c>
      <c r="AX3">
        <f>VLOOKUP(RAW!AX3,Index!$A$16:$B$24,2,FALSE)</f>
        <v>4</v>
      </c>
      <c r="AY3">
        <f>VLOOKUP(RAW!AY3,Index!$A$16:$B$24,2,FALSE)</f>
        <v>4</v>
      </c>
      <c r="AZ3">
        <f>VLOOKUP(RAW!AZ3,Index!$A$16:$B$24,2,FALSE)</f>
        <v>4</v>
      </c>
      <c r="BA3">
        <f>VLOOKUP(RAW!BA3,Index!$A$16:$B$24,2,FALSE)</f>
        <v>1</v>
      </c>
      <c r="BB3">
        <f>VLOOKUP(RAW!BB3,Index!$A$16:$B$24,2,FALSE)</f>
        <v>4</v>
      </c>
      <c r="BC3">
        <f>VLOOKUP(RAW!BC3,Index!$A$16:$B$24,2,FALSE)</f>
        <v>4</v>
      </c>
      <c r="BD3">
        <f>VLOOKUP(RAW!BD3,Index!$A$16:$B$24,2,FALSE)</f>
        <v>3</v>
      </c>
      <c r="BE3">
        <f>VLOOKUP(RAW!BE3,Index!$A$16:$B$24,2,FALSE)</f>
        <v>3</v>
      </c>
      <c r="BF3">
        <f>VLOOKUP(RAW!BF3,Index!$A$16:$B$24,2,FALSE)</f>
        <v>4.5</v>
      </c>
      <c r="BG3">
        <f>VLOOKUP(RAW!BG3,Index!$A$16:$B$24,2,FALSE)</f>
        <v>4</v>
      </c>
      <c r="BH3">
        <f>VLOOKUP(RAW!BH3,Index!$A$16:$B$24,2,FALSE)</f>
        <v>3.5</v>
      </c>
      <c r="BI3">
        <f>VLOOKUP(RAW!BI3,Index!$A$16:$B$24,2,FALSE)</f>
        <v>1</v>
      </c>
      <c r="BJ3">
        <f>VLOOKUP(RAW!BJ3,Index!$A$16:$B$24,2,FALSE)</f>
        <v>3</v>
      </c>
      <c r="BK3">
        <f>VLOOKUP(RAW!BK3,Index!$A$16:$B$24,2,FALSE)</f>
        <v>4.5</v>
      </c>
      <c r="BL3">
        <f>VLOOKUP(RAW!BL3,Index!$A$16:$B$24,2,FALSE)</f>
        <v>4</v>
      </c>
      <c r="BM3">
        <f>VLOOKUP(RAW!BM3,Index!$A$16:$B$24,2,FALSE)</f>
        <v>4.5</v>
      </c>
      <c r="BN3">
        <f>VLOOKUP(RAW!BN3,Index!$A$16:$B$24,2,FALSE)</f>
        <v>4</v>
      </c>
      <c r="BO3">
        <f>VLOOKUP(RAW!BO3,Index!$A$16:$B$24,2,FALSE)</f>
        <v>4</v>
      </c>
      <c r="BP3">
        <f>VLOOKUP(RAW!BP3,Index!$A$16:$B$24,2,FALSE)</f>
        <v>4</v>
      </c>
      <c r="BQ3">
        <f>VLOOKUP(RAW!BQ3,Index!$A$16:$B$24,2,FALSE)</f>
        <v>4</v>
      </c>
      <c r="BR3">
        <f>VLOOKUP(RAW!BR3,Index!$A$16:$B$24,2,FALSE)</f>
        <v>4</v>
      </c>
      <c r="BS3">
        <f>VLOOKUP(RAW!BS3,Index!$A$16:$B$24,2,FALSE)</f>
        <v>4</v>
      </c>
      <c r="BT3">
        <f>VLOOKUP(RAW!BT3,Index!$A$16:$B$24,2,FALSE)</f>
        <v>4.5</v>
      </c>
      <c r="BU3">
        <f>VLOOKUP(RAW!BU3,Index!$A$16:$B$24,2,FALSE)</f>
        <v>4</v>
      </c>
      <c r="BV3">
        <f>VLOOKUP(RAW!BV3,Index!$A$16:$B$24,2,FALSE)</f>
        <v>4</v>
      </c>
      <c r="BW3">
        <f>VLOOKUP(RAW!BW3,Index!$A$16:$B$24,2,FALSE)</f>
        <v>4.5</v>
      </c>
      <c r="BX3">
        <f>VLOOKUP(RAW!BX3,Index!$A$16:$B$24,2,FALSE)</f>
        <v>4</v>
      </c>
      <c r="BY3">
        <f>VLOOKUP(RAW!BY3,Index!$A$16:$B$24,2,FALSE)</f>
        <v>4</v>
      </c>
      <c r="BZ3">
        <f>VLOOKUP(RAW!BZ3,Index!$A$16:$B$24,2,FALSE)</f>
        <v>4</v>
      </c>
      <c r="CA3">
        <f>VLOOKUP(RAW!CA3,Index!$A$16:$B$24,2,FALSE)</f>
        <v>4</v>
      </c>
      <c r="CB3">
        <f>VLOOKUP(RAW!CB3,Index!$A$16:$B$24,2,FALSE)</f>
        <v>4</v>
      </c>
      <c r="CC3">
        <f>VLOOKUP(RAW!CC3,Index!$A$16:$B$24,2,FALSE)</f>
        <v>4</v>
      </c>
      <c r="CD3">
        <f>VLOOKUP(RAW!CD3,Index!$A$16:$B$24,2,FALSE)</f>
        <v>4</v>
      </c>
      <c r="CE3">
        <f>VLOOKUP(RAW!CE3,Index!$A$16:$B$24,2,FALSE)</f>
        <v>4</v>
      </c>
      <c r="CF3">
        <f>VLOOKUP(RAW!CF3,Index!$A$16:$B$24,2,FALSE)</f>
        <v>4</v>
      </c>
      <c r="CG3" s="12">
        <f>VLOOKUP(RAW!CG3,Index!$A$16:$B$24,2,FALSE)</f>
        <v>2.5</v>
      </c>
      <c r="CH3">
        <f>RAW!CH3</f>
        <v>5</v>
      </c>
      <c r="CI3">
        <f>RAW!CI3</f>
        <v>5</v>
      </c>
      <c r="CJ3">
        <f>RAW!CJ3</f>
        <v>5</v>
      </c>
      <c r="CK3">
        <f>RAW!CK3</f>
        <v>5</v>
      </c>
      <c r="CL3">
        <f>RAW!CL3</f>
        <v>5</v>
      </c>
      <c r="CM3">
        <f>RAW!CM3</f>
        <v>4</v>
      </c>
      <c r="CN3">
        <f>RAW!CN3</f>
        <v>5</v>
      </c>
      <c r="CO3">
        <f>RAW!CO3</f>
        <v>5</v>
      </c>
      <c r="CP3">
        <f>RAW!CP3</f>
        <v>5</v>
      </c>
      <c r="CQ3">
        <f>RAW!CQ3</f>
        <v>3</v>
      </c>
      <c r="CR3">
        <f>RAW!CR3</f>
        <v>7</v>
      </c>
      <c r="CS3">
        <f>RAW!CS3</f>
        <v>6</v>
      </c>
      <c r="CT3">
        <f>RAW!CT3</f>
        <v>6</v>
      </c>
      <c r="CU3">
        <f>RAW!CU3</f>
        <v>5</v>
      </c>
      <c r="CV3">
        <f>RAW!CV3</f>
        <v>2</v>
      </c>
      <c r="CW3">
        <f>RAW!CW3</f>
        <v>5</v>
      </c>
      <c r="CX3">
        <f>RAW!CX3</f>
        <v>6</v>
      </c>
      <c r="CY3">
        <f>RAW!CY3</f>
        <v>7</v>
      </c>
      <c r="CZ3">
        <f>RAW!CZ3</f>
        <v>5</v>
      </c>
      <c r="DA3">
        <f>RAW!DA3</f>
        <v>5</v>
      </c>
      <c r="DB3">
        <f>RAW!DB3</f>
        <v>4</v>
      </c>
      <c r="DC3">
        <f>RAW!DC3</f>
        <v>6</v>
      </c>
      <c r="DD3">
        <f>RAW!DD3</f>
        <v>2</v>
      </c>
      <c r="DE3">
        <f>RAW!DE3</f>
        <v>5</v>
      </c>
      <c r="DF3">
        <f>RAW!DF3</f>
        <v>7</v>
      </c>
      <c r="DG3">
        <f>RAW!DG3</f>
        <v>4</v>
      </c>
      <c r="DH3">
        <f>RAW!DH3</f>
        <v>5</v>
      </c>
      <c r="DI3">
        <f>RAW!DI3</f>
        <v>5</v>
      </c>
      <c r="DJ3">
        <f>RAW!DJ3</f>
        <v>6</v>
      </c>
      <c r="DK3">
        <f>RAW!DK3</f>
        <v>3</v>
      </c>
      <c r="DL3" s="25" t="s">
        <v>398</v>
      </c>
      <c r="DM3">
        <v>20</v>
      </c>
      <c r="DN3">
        <v>0</v>
      </c>
      <c r="DO3">
        <f>VLOOKUP(RAW!DM3,Index!$A$26:$C$34,2,FALSE)</f>
        <v>3.5</v>
      </c>
      <c r="DP3">
        <f>VLOOKUP(RAW!DN3,Index!$A$26:$C$34,2,FALSE)</f>
        <v>2.5</v>
      </c>
      <c r="DQ3">
        <f>VLOOKUP(RAW!DO3,Index!$A$26:$C$34,2,FALSE)</f>
        <v>2.5</v>
      </c>
      <c r="DR3">
        <f>VLOOKUP(RAW!DP3,Index!$A$26:$C$34,2,FALSE)</f>
        <v>2.5</v>
      </c>
      <c r="DS3">
        <f>VLOOKUP(RAW!DQ3,Index!$A$26:$C$34,2,FALSE)</f>
        <v>3</v>
      </c>
      <c r="DT3">
        <f>VLOOKUP(RAW!DR3,Index!$A$26:$C$34,2,FALSE)</f>
        <v>2</v>
      </c>
      <c r="DU3">
        <f>VLOOKUP(RAW!DS3,Index!$A$26:$C$34,2,FALSE)</f>
        <v>3</v>
      </c>
      <c r="DV3">
        <f>VLOOKUP(RAW!DT3,Index!$A$26:$C$34,2,FALSE)</f>
        <v>1</v>
      </c>
      <c r="DW3">
        <f>VLOOKUP(RAW!DU3,Index!$A$26:$C$34,2,FALSE)</f>
        <v>4</v>
      </c>
      <c r="DX3">
        <f>VLOOKUP(RAW!DV3,Index!$A$26:$C$34,2,FALSE)</f>
        <v>4</v>
      </c>
      <c r="DY3">
        <f>VLOOKUP(RAW!DW3,Index!$A$26:$C$34,2,FALSE)</f>
        <v>4</v>
      </c>
      <c r="DZ3">
        <f>VLOOKUP(RAW!DX3,Index!$A$26:$C$34,2,FALSE)</f>
        <v>4</v>
      </c>
      <c r="EA3">
        <f>VLOOKUP(RAW!DY3,Index!$A$26:$C$34,2,FALSE)</f>
        <v>4</v>
      </c>
      <c r="EB3">
        <f>VLOOKUP(RAW!DZ3,Index!$A$26:$C$34,2,FALSE)</f>
        <v>4</v>
      </c>
      <c r="EC3">
        <f>VLOOKUP(RAW!EA3,Index!$A$26:$C$34,2,FALSE)</f>
        <v>3.5</v>
      </c>
      <c r="ED3">
        <f>VLOOKUP(RAW!EB3,Index!$A$26:$C$34,2,FALSE)</f>
        <v>2</v>
      </c>
      <c r="EE3">
        <f>VLOOKUP(RAW!EC3,Index!$A$26:$C$34,2,FALSE)</f>
        <v>3.5</v>
      </c>
      <c r="EF3">
        <f>VLOOKUP(RAW!ED3,Index!$A$26:$C$34,2,FALSE)</f>
        <v>2</v>
      </c>
      <c r="EG3">
        <f>VLOOKUP(RAW!EE3,Index!$A$26:$C$34,2,FALSE)</f>
        <v>3.5</v>
      </c>
      <c r="EH3">
        <f>VLOOKUP(RAW!EF3,Index!$A$26:$C$34,2,FALSE)</f>
        <v>3.5</v>
      </c>
      <c r="EI3">
        <f>VLOOKUP(RAW!EG3,Index!$A$26:$C$34,2,FALSE)</f>
        <v>3.5</v>
      </c>
      <c r="EJ3">
        <f>VLOOKUP(RAW!EH3,Index!$A$26:$C$34,2,FALSE)</f>
        <v>4</v>
      </c>
      <c r="EK3">
        <f>VLOOKUP(RAW!EI3,Index!$A$26:$C$34,2,FALSE)</f>
        <v>4</v>
      </c>
      <c r="EL3">
        <f>VLOOKUP(RAW!EJ3,Index!$A$26:$C$34,2,FALSE)</f>
        <v>3.5</v>
      </c>
      <c r="EM3">
        <f>VLOOKUP(RAW!EK3,Index!$A$26:$C$34,2,FALSE)</f>
        <v>2</v>
      </c>
      <c r="EN3">
        <f>VLOOKUP(RAW!EL3,Index!$A$26:$C$34,2,FALSE)</f>
        <v>2</v>
      </c>
      <c r="EO3">
        <f>VLOOKUP(RAW!EM3,Index!$A$26:$C$34,2,FALSE)</f>
        <v>2.5</v>
      </c>
      <c r="EP3">
        <f>VLOOKUP(RAW!EN3,Index!$A$26:$C$34,2,FALSE)</f>
        <v>4</v>
      </c>
      <c r="EQ3">
        <f>VLOOKUP(RAW!EO3,Index!$A$26:$C$34,2,FALSE)</f>
        <v>4</v>
      </c>
      <c r="ER3">
        <f>VLOOKUP(RAW!EP3,Index!$A$26:$C$34,2,FALSE)</f>
        <v>3</v>
      </c>
      <c r="ES3">
        <f>VLOOKUP(RAW!EQ3,Index!$A$26:$C$34,2,FALSE)</f>
        <v>4</v>
      </c>
      <c r="ET3">
        <f>VLOOKUP(RAW!ER3,Index!$A$26:$C$34,2,FALSE)</f>
        <v>3.5</v>
      </c>
      <c r="EU3">
        <f>VLOOKUP(RAW!ES3,Index!$A$26:$C$34,2,FALSE)</f>
        <v>4</v>
      </c>
      <c r="EV3">
        <f>VLOOKUP(RAW!ET3,Index!$A$26:$C$34,2,FALSE)</f>
        <v>3.5</v>
      </c>
      <c r="EW3">
        <f>VLOOKUP(RAW!EU3,Index!$A$26:$C$34,2,FALSE)</f>
        <v>4</v>
      </c>
      <c r="EX3">
        <f>VLOOKUP(RAW!EV3,Index!$A$26:$C$34,2,FALSE)</f>
        <v>4</v>
      </c>
      <c r="EY3">
        <f>VLOOKUP(RAW!EW3,Index!$A$26:$C$34,2,FALSE)</f>
        <v>3.5</v>
      </c>
      <c r="EZ3">
        <f>VLOOKUP(RAW!EX3,Index!$A$26:$C$34,2,FALSE)</f>
        <v>3.5</v>
      </c>
      <c r="FA3">
        <f>VLOOKUP(RAW!EY3,Index!$A$26:$C$34,2,FALSE)</f>
        <v>4.5</v>
      </c>
      <c r="FB3">
        <f>VLOOKUP(RAW!EZ3,Index!$A$26:$C$34,2,FALSE)</f>
        <v>3.5</v>
      </c>
      <c r="FC3">
        <f>VLOOKUP(RAW!FA3,Index!$A$26:$C$34,2,FALSE)</f>
        <v>1.5</v>
      </c>
      <c r="FD3">
        <f>VLOOKUP(RAW!FB3,Index!$A$26:$C$34,2,FALSE)</f>
        <v>3</v>
      </c>
      <c r="FE3">
        <f>VLOOKUP(RAW!FC3,Index!$A$26:$C$34,2,FALSE)</f>
        <v>3.5</v>
      </c>
      <c r="FF3">
        <f>VLOOKUP(RAW!FD3,Index!$A$26:$C$34,2,FALSE)</f>
        <v>2.5</v>
      </c>
      <c r="FG3">
        <f>VLOOKUP(RAW!FE3,Index!$A$26:$C$34,2,FALSE)</f>
        <v>2.5</v>
      </c>
      <c r="FH3">
        <f>VLOOKUP(RAW!FF3,Index!$A$26:$C$34,2,FALSE)</f>
        <v>4</v>
      </c>
      <c r="FI3">
        <f>VLOOKUP(RAW!FG3,Index!$A$26:$C$34,2,FALSE)</f>
        <v>2</v>
      </c>
      <c r="FJ3">
        <f>VLOOKUP(RAW!FH3,Index!$A$26:$C$34,2,FALSE)</f>
        <v>2.5</v>
      </c>
      <c r="FK3" t="str">
        <f>RAW!FI3</f>
        <v>35</v>
      </c>
      <c r="FL3">
        <f>RAW!FK3</f>
        <v>1</v>
      </c>
      <c r="FM3">
        <f>RAW!FM3</f>
        <v>2</v>
      </c>
      <c r="FN3">
        <f>RAW!FR3</f>
        <v>6</v>
      </c>
      <c r="FO3">
        <f>RAW!FT3</f>
        <v>2</v>
      </c>
      <c r="FP3">
        <f>RAW!FV3</f>
        <v>6</v>
      </c>
    </row>
    <row r="4" spans="1:172" ht="409.6" x14ac:dyDescent="0.2">
      <c r="A4" t="str">
        <f>RAW!A4</f>
        <v>Charlie</v>
      </c>
      <c r="B4">
        <f>RAW!D4</f>
        <v>18</v>
      </c>
      <c r="C4" t="str">
        <f>RAW!E4</f>
        <v>Dancing in the moonlight</v>
      </c>
      <c r="D4">
        <f>RAW!F4</f>
        <v>2</v>
      </c>
      <c r="E4">
        <f>VLOOKUP(RAW!G4,Index!$A$7:$B$13,2,FALSE)</f>
        <v>5</v>
      </c>
      <c r="F4">
        <f>VLOOKUP(RAW!H4,Index!$A$7:$B$13,2,FALSE)</f>
        <v>3</v>
      </c>
      <c r="G4">
        <f>VLOOKUP(RAW!I4,Index!$A$7:$B$13,2,FALSE)</f>
        <v>5</v>
      </c>
      <c r="H4">
        <f>VLOOKUP(RAW!J4,Index!$A$7:$B$13,2,FALSE)</f>
        <v>6</v>
      </c>
      <c r="I4">
        <f>VLOOKUP(RAW!K4,Index!$A$7:$B$13,2,FALSE)</f>
        <v>3</v>
      </c>
      <c r="J4">
        <f>VLOOKUP(RAW!L4,Index!$A$7:$B$13,2,FALSE)</f>
        <v>3</v>
      </c>
      <c r="K4">
        <f>VLOOKUP(RAW!M4,Index!$A$7:$B$13,2,FALSE)</f>
        <v>3</v>
      </c>
      <c r="L4">
        <f>VLOOKUP(RAW!N4,Index!$A$7:$B$13,2,FALSE)</f>
        <v>3</v>
      </c>
      <c r="M4">
        <f>VLOOKUP(RAW!O4,Index!$A$7:$B$13,2,FALSE)</f>
        <v>3</v>
      </c>
      <c r="N4">
        <f>VLOOKUP(RAW!P4,Index!$A$7:$B$13,2,FALSE)</f>
        <v>3</v>
      </c>
      <c r="O4">
        <f>VLOOKUP(RAW!Q4,Index!$A$7:$B$13,2,FALSE)</f>
        <v>5</v>
      </c>
      <c r="P4">
        <f>VLOOKUP(RAW!R4,Index!$A$7:$B$13,2,FALSE)</f>
        <v>3</v>
      </c>
      <c r="Q4">
        <f>VLOOKUP(RAW!S4,Index!$A$7:$B$13,2,FALSE)</f>
        <v>6</v>
      </c>
      <c r="R4">
        <f>VLOOKUP(RAW!T4,Index!$A$7:$B$13,2,FALSE)</f>
        <v>5</v>
      </c>
      <c r="S4">
        <f>VLOOKUP(RAW!U4,Index!$A$7:$B$13,2,FALSE)</f>
        <v>3</v>
      </c>
      <c r="T4">
        <f>VLOOKUP(RAW!V4,Index!$A$7:$B$13,2,FALSE)</f>
        <v>6</v>
      </c>
      <c r="U4">
        <f>VLOOKUP(RAW!W4,Index!$A$7:$B$13,2,FALSE)</f>
        <v>5</v>
      </c>
      <c r="V4">
        <f>VLOOKUP(RAW!X4,Index!$A$7:$B$13,2,FALSE)</f>
        <v>6</v>
      </c>
      <c r="W4">
        <f>VLOOKUP(RAW!Y4,Index!$A$7:$B$13,2,FALSE)</f>
        <v>5</v>
      </c>
      <c r="X4">
        <f>VLOOKUP(RAW!Z4,Index!$A$7:$B$13,2,FALSE)</f>
        <v>5</v>
      </c>
      <c r="Y4">
        <f>VLOOKUP(RAW!AA4,Index!$A$7:$B$13,2,FALSE)</f>
        <v>5</v>
      </c>
      <c r="Z4">
        <f>VLOOKUP(RAW!AB4,Index!$A$7:$B$13,2,FALSE)</f>
        <v>5</v>
      </c>
      <c r="AA4">
        <f>VLOOKUP(RAW!AC4,Index!$A$7:$B$13,2,FALSE)</f>
        <v>5</v>
      </c>
      <c r="AB4">
        <f>VLOOKUP(RAW!AD4,Index!$A$7:$B$13,2,FALSE)</f>
        <v>6</v>
      </c>
      <c r="AC4">
        <f>VLOOKUP(RAW!AE4,Index!$A$7:$B$13,2,FALSE)</f>
        <v>3</v>
      </c>
      <c r="AD4">
        <f>VLOOKUP(RAW!AF4,Index!$A$7:$B$13,2,FALSE)</f>
        <v>5</v>
      </c>
      <c r="AE4">
        <f>VLOOKUP(RAW!AG4,Index!$A$7:$B$13,2,FALSE)</f>
        <v>5</v>
      </c>
      <c r="AF4">
        <f>VLOOKUP(RAW!AH4,Index!$A$7:$B$13,2,FALSE)</f>
        <v>5</v>
      </c>
      <c r="AG4">
        <f>VLOOKUP(RAW!AI4,Index!$A$7:$B$13,2,FALSE)</f>
        <v>6</v>
      </c>
      <c r="AH4">
        <f>VLOOKUP(RAW!AJ4,Index!$A$7:$B$13,2,FALSE)</f>
        <v>5</v>
      </c>
      <c r="AI4" s="25" t="s">
        <v>307</v>
      </c>
      <c r="AJ4">
        <v>3</v>
      </c>
      <c r="AK4">
        <v>17</v>
      </c>
      <c r="AL4">
        <f>VLOOKUP(RAW!AL4,Index!$A$16:$B$24,2,FALSE)</f>
        <v>2</v>
      </c>
      <c r="AM4">
        <f>VLOOKUP(RAW!AM4,Index!$A$16:$B$24,2,FALSE)</f>
        <v>4.5</v>
      </c>
      <c r="AN4">
        <f>VLOOKUP(RAW!AN4,Index!$A$16:$B$24,2,FALSE)</f>
        <v>3.5</v>
      </c>
      <c r="AO4">
        <f>VLOOKUP(RAW!AO4,Index!$A$16:$B$24,2,FALSE)</f>
        <v>3.5</v>
      </c>
      <c r="AP4">
        <f>VLOOKUP(RAW!AP4,Index!$A$16:$B$24,2,FALSE)</f>
        <v>3</v>
      </c>
      <c r="AQ4">
        <f>VLOOKUP(RAW!AQ4,Index!$A$16:$B$24,2,FALSE)</f>
        <v>4.5</v>
      </c>
      <c r="AR4">
        <f>VLOOKUP(RAW!AR4,Index!$A$16:$B$24,2,FALSE)</f>
        <v>1.5</v>
      </c>
      <c r="AS4">
        <f>VLOOKUP(RAW!AS4,Index!$A$16:$B$24,2,FALSE)</f>
        <v>1</v>
      </c>
      <c r="AT4">
        <f>VLOOKUP(RAW!AT4,Index!$A$16:$B$24,2,FALSE)</f>
        <v>5</v>
      </c>
      <c r="AU4">
        <f>VLOOKUP(RAW!AU4,Index!$A$16:$B$24,2,FALSE)</f>
        <v>5</v>
      </c>
      <c r="AV4">
        <f>VLOOKUP(RAW!AV4,Index!$A$16:$B$24,2,FALSE)</f>
        <v>4.5</v>
      </c>
      <c r="AW4">
        <f>VLOOKUP(RAW!AW4,Index!$A$16:$B$24,2,FALSE)</f>
        <v>5</v>
      </c>
      <c r="AX4">
        <f>VLOOKUP(RAW!AX4,Index!$A$16:$B$24,2,FALSE)</f>
        <v>3.5</v>
      </c>
      <c r="AY4">
        <f>VLOOKUP(RAW!AY4,Index!$A$16:$B$24,2,FALSE)</f>
        <v>3.5</v>
      </c>
      <c r="AZ4">
        <f>VLOOKUP(RAW!AZ4,Index!$A$16:$B$24,2,FALSE)</f>
        <v>4</v>
      </c>
      <c r="BA4">
        <f>VLOOKUP(RAW!BA4,Index!$A$16:$B$24,2,FALSE)</f>
        <v>5</v>
      </c>
      <c r="BB4">
        <f>VLOOKUP(RAW!BB4,Index!$A$16:$B$24,2,FALSE)</f>
        <v>2.5</v>
      </c>
      <c r="BC4">
        <f>VLOOKUP(RAW!BC4,Index!$A$16:$B$24,2,FALSE)</f>
        <v>3.5</v>
      </c>
      <c r="BD4">
        <f>VLOOKUP(RAW!BD4,Index!$A$16:$B$24,2,FALSE)</f>
        <v>2</v>
      </c>
      <c r="BE4">
        <f>VLOOKUP(RAW!BE4,Index!$A$16:$B$24,2,FALSE)</f>
        <v>2</v>
      </c>
      <c r="BF4">
        <f>VLOOKUP(RAW!BF4,Index!$A$16:$B$24,2,FALSE)</f>
        <v>2.5</v>
      </c>
      <c r="BG4">
        <f>VLOOKUP(RAW!BG4,Index!$A$16:$B$24,2,FALSE)</f>
        <v>3.5</v>
      </c>
      <c r="BH4">
        <f>VLOOKUP(RAW!BH4,Index!$A$16:$B$24,2,FALSE)</f>
        <v>4</v>
      </c>
      <c r="BI4">
        <f>VLOOKUP(RAW!BI4,Index!$A$16:$B$24,2,FALSE)</f>
        <v>3</v>
      </c>
      <c r="BJ4">
        <f>VLOOKUP(RAW!BJ4,Index!$A$16:$B$24,2,FALSE)</f>
        <v>3.5</v>
      </c>
      <c r="BK4">
        <f>VLOOKUP(RAW!BK4,Index!$A$16:$B$24,2,FALSE)</f>
        <v>2</v>
      </c>
      <c r="BL4">
        <f>VLOOKUP(RAW!BL4,Index!$A$16:$B$24,2,FALSE)</f>
        <v>2</v>
      </c>
      <c r="BM4">
        <f>VLOOKUP(RAW!BM4,Index!$A$16:$B$24,2,FALSE)</f>
        <v>3.5</v>
      </c>
      <c r="BN4">
        <f>VLOOKUP(RAW!BN4,Index!$A$16:$B$24,2,FALSE)</f>
        <v>3</v>
      </c>
      <c r="BO4">
        <f>VLOOKUP(RAW!BO4,Index!$A$16:$B$24,2,FALSE)</f>
        <v>4</v>
      </c>
      <c r="BP4">
        <f>VLOOKUP(RAW!BP4,Index!$A$16:$B$24,2,FALSE)</f>
        <v>2.5</v>
      </c>
      <c r="BQ4">
        <f>VLOOKUP(RAW!BQ4,Index!$A$16:$B$24,2,FALSE)</f>
        <v>1</v>
      </c>
      <c r="BR4">
        <f>VLOOKUP(RAW!BR4,Index!$A$16:$B$24,2,FALSE)</f>
        <v>4</v>
      </c>
      <c r="BS4">
        <f>VLOOKUP(RAW!BS4,Index!$A$16:$B$24,2,FALSE)</f>
        <v>5</v>
      </c>
      <c r="BT4">
        <f>VLOOKUP(RAW!BT4,Index!$A$16:$B$24,2,FALSE)</f>
        <v>4</v>
      </c>
      <c r="BU4">
        <f>VLOOKUP(RAW!BU4,Index!$A$16:$B$24,2,FALSE)</f>
        <v>5</v>
      </c>
      <c r="BV4">
        <f>VLOOKUP(RAW!BV4,Index!$A$16:$B$24,2,FALSE)</f>
        <v>4</v>
      </c>
      <c r="BW4">
        <f>VLOOKUP(RAW!BW4,Index!$A$16:$B$24,2,FALSE)</f>
        <v>5</v>
      </c>
      <c r="BX4">
        <f>VLOOKUP(RAW!BX4,Index!$A$16:$B$24,2,FALSE)</f>
        <v>4.5</v>
      </c>
      <c r="BY4">
        <f>VLOOKUP(RAW!BY4,Index!$A$16:$B$24,2,FALSE)</f>
        <v>2.5</v>
      </c>
      <c r="BZ4">
        <f>VLOOKUP(RAW!BZ4,Index!$A$16:$B$24,2,FALSE)</f>
        <v>2</v>
      </c>
      <c r="CA4">
        <f>VLOOKUP(RAW!CA4,Index!$A$16:$B$24,2,FALSE)</f>
        <v>1.5</v>
      </c>
      <c r="CB4">
        <f>VLOOKUP(RAW!CB4,Index!$A$16:$B$24,2,FALSE)</f>
        <v>4</v>
      </c>
      <c r="CC4">
        <f>VLOOKUP(RAW!CC4,Index!$A$16:$B$24,2,FALSE)</f>
        <v>3</v>
      </c>
      <c r="CD4">
        <f>VLOOKUP(RAW!CD4,Index!$A$16:$B$24,2,FALSE)</f>
        <v>1.5</v>
      </c>
      <c r="CE4">
        <f>VLOOKUP(RAW!CE4,Index!$A$16:$B$24,2,FALSE)</f>
        <v>4</v>
      </c>
      <c r="CF4">
        <f>VLOOKUP(RAW!CF4,Index!$A$16:$B$24,2,FALSE)</f>
        <v>3.5</v>
      </c>
      <c r="CG4" s="12">
        <f>VLOOKUP(RAW!CG4,Index!$A$16:$B$24,2,FALSE)</f>
        <v>4</v>
      </c>
      <c r="CH4">
        <f>RAW!CH4</f>
        <v>3</v>
      </c>
      <c r="CI4">
        <f>RAW!CI4</f>
        <v>3</v>
      </c>
      <c r="CJ4">
        <f>RAW!CJ4</f>
        <v>5</v>
      </c>
      <c r="CK4">
        <f>RAW!CK4</f>
        <v>5</v>
      </c>
      <c r="CL4">
        <f>RAW!CL4</f>
        <v>3</v>
      </c>
      <c r="CM4">
        <f>RAW!CM4</f>
        <v>3</v>
      </c>
      <c r="CN4">
        <f>RAW!CN4</f>
        <v>3</v>
      </c>
      <c r="CO4">
        <f>RAW!CO4</f>
        <v>3</v>
      </c>
      <c r="CP4">
        <f>RAW!CP4</f>
        <v>3</v>
      </c>
      <c r="CQ4">
        <f>RAW!CQ4</f>
        <v>3</v>
      </c>
      <c r="CR4">
        <f>RAW!CR4</f>
        <v>5</v>
      </c>
      <c r="CS4">
        <f>RAW!CS4</f>
        <v>5</v>
      </c>
      <c r="CT4">
        <f>RAW!CT4</f>
        <v>5</v>
      </c>
      <c r="CU4">
        <f>RAW!CU4</f>
        <v>5</v>
      </c>
      <c r="CV4">
        <f>RAW!CV4</f>
        <v>3</v>
      </c>
      <c r="CW4">
        <f>RAW!CW4</f>
        <v>5</v>
      </c>
      <c r="CX4">
        <f>RAW!CX4</f>
        <v>5</v>
      </c>
      <c r="CY4">
        <f>RAW!CY4</f>
        <v>5</v>
      </c>
      <c r="CZ4">
        <f>RAW!CZ4</f>
        <v>5</v>
      </c>
      <c r="DA4">
        <f>RAW!DA4</f>
        <v>5</v>
      </c>
      <c r="DB4">
        <f>RAW!DB4</f>
        <v>5</v>
      </c>
      <c r="DC4">
        <f>RAW!DC4</f>
        <v>5</v>
      </c>
      <c r="DD4">
        <f>RAW!DD4</f>
        <v>5</v>
      </c>
      <c r="DE4">
        <f>RAW!DE4</f>
        <v>3</v>
      </c>
      <c r="DF4">
        <f>RAW!DF4</f>
        <v>3</v>
      </c>
      <c r="DG4">
        <f>RAW!DG4</f>
        <v>5</v>
      </c>
      <c r="DH4">
        <f>RAW!DH4</f>
        <v>5</v>
      </c>
      <c r="DI4">
        <f>RAW!DI4</f>
        <v>5</v>
      </c>
      <c r="DJ4">
        <f>RAW!DJ4</f>
        <v>5</v>
      </c>
      <c r="DK4">
        <f>RAW!DK4</f>
        <v>5</v>
      </c>
      <c r="DL4" s="25" t="s">
        <v>399</v>
      </c>
      <c r="DM4">
        <v>0</v>
      </c>
      <c r="DN4">
        <v>20</v>
      </c>
      <c r="DO4">
        <f>VLOOKUP(RAW!DM4,Index!$A$26:$C$34,2,FALSE)</f>
        <v>2</v>
      </c>
      <c r="DP4">
        <f>VLOOKUP(RAW!DN4,Index!$A$26:$C$34,2,FALSE)</f>
        <v>4</v>
      </c>
      <c r="DQ4">
        <f>VLOOKUP(RAW!DO4,Index!$A$26:$C$34,2,FALSE)</f>
        <v>2</v>
      </c>
      <c r="DR4">
        <f>VLOOKUP(RAW!DP4,Index!$A$26:$C$34,2,FALSE)</f>
        <v>2</v>
      </c>
      <c r="DS4">
        <f>VLOOKUP(RAW!DQ4,Index!$A$26:$C$34,2,FALSE)</f>
        <v>2</v>
      </c>
      <c r="DT4">
        <f>VLOOKUP(RAW!DR4,Index!$A$26:$C$34,2,FALSE)</f>
        <v>2</v>
      </c>
      <c r="DU4">
        <f>VLOOKUP(RAW!DS4,Index!$A$26:$C$34,2,FALSE)</f>
        <v>2</v>
      </c>
      <c r="DV4">
        <f>VLOOKUP(RAW!DT4,Index!$A$26:$C$34,2,FALSE)</f>
        <v>2</v>
      </c>
      <c r="DW4">
        <f>VLOOKUP(RAW!DU4,Index!$A$26:$C$34,2,FALSE)</f>
        <v>4</v>
      </c>
      <c r="DX4">
        <f>VLOOKUP(RAW!DV4,Index!$A$26:$C$34,2,FALSE)</f>
        <v>4</v>
      </c>
      <c r="DY4">
        <f>VLOOKUP(RAW!DW4,Index!$A$26:$C$34,2,FALSE)</f>
        <v>4</v>
      </c>
      <c r="DZ4">
        <f>VLOOKUP(RAW!DX4,Index!$A$26:$C$34,2,FALSE)</f>
        <v>4</v>
      </c>
      <c r="EA4">
        <f>VLOOKUP(RAW!DY4,Index!$A$26:$C$34,2,FALSE)</f>
        <v>4</v>
      </c>
      <c r="EB4">
        <f>VLOOKUP(RAW!DZ4,Index!$A$26:$C$34,2,FALSE)</f>
        <v>2</v>
      </c>
      <c r="EC4">
        <f>VLOOKUP(RAW!EA4,Index!$A$26:$C$34,2,FALSE)</f>
        <v>4</v>
      </c>
      <c r="ED4">
        <f>VLOOKUP(RAW!EB4,Index!$A$26:$C$34,2,FALSE)</f>
        <v>4</v>
      </c>
      <c r="EE4">
        <f>VLOOKUP(RAW!EC4,Index!$A$26:$C$34,2,FALSE)</f>
        <v>2</v>
      </c>
      <c r="EF4">
        <f>VLOOKUP(RAW!ED4,Index!$A$26:$C$34,2,FALSE)</f>
        <v>2</v>
      </c>
      <c r="EG4">
        <f>VLOOKUP(RAW!EE4,Index!$A$26:$C$34,2,FALSE)</f>
        <v>2</v>
      </c>
      <c r="EH4">
        <f>VLOOKUP(RAW!EF4,Index!$A$26:$C$34,2,FALSE)</f>
        <v>2</v>
      </c>
      <c r="EI4">
        <f>VLOOKUP(RAW!EG4,Index!$A$26:$C$34,2,FALSE)</f>
        <v>2</v>
      </c>
      <c r="EJ4">
        <f>VLOOKUP(RAW!EH4,Index!$A$26:$C$34,2,FALSE)</f>
        <v>4</v>
      </c>
      <c r="EK4">
        <f>VLOOKUP(RAW!EI4,Index!$A$26:$C$34,2,FALSE)</f>
        <v>4</v>
      </c>
      <c r="EL4">
        <f>VLOOKUP(RAW!EJ4,Index!$A$26:$C$34,2,FALSE)</f>
        <v>2</v>
      </c>
      <c r="EM4">
        <f>VLOOKUP(RAW!EK4,Index!$A$26:$C$34,2,FALSE)</f>
        <v>2</v>
      </c>
      <c r="EN4">
        <f>VLOOKUP(RAW!EL4,Index!$A$26:$C$34,2,FALSE)</f>
        <v>2</v>
      </c>
      <c r="EO4">
        <f>VLOOKUP(RAW!EM4,Index!$A$26:$C$34,2,FALSE)</f>
        <v>2</v>
      </c>
      <c r="EP4">
        <f>VLOOKUP(RAW!EN4,Index!$A$26:$C$34,2,FALSE)</f>
        <v>4</v>
      </c>
      <c r="EQ4">
        <f>VLOOKUP(RAW!EO4,Index!$A$26:$C$34,2,FALSE)</f>
        <v>4</v>
      </c>
      <c r="ER4">
        <f>VLOOKUP(RAW!EP4,Index!$A$26:$C$34,2,FALSE)</f>
        <v>4</v>
      </c>
      <c r="ES4">
        <f>VLOOKUP(RAW!EQ4,Index!$A$26:$C$34,2,FALSE)</f>
        <v>2</v>
      </c>
      <c r="ET4">
        <f>VLOOKUP(RAW!ER4,Index!$A$26:$C$34,2,FALSE)</f>
        <v>2</v>
      </c>
      <c r="EU4">
        <f>VLOOKUP(RAW!ES4,Index!$A$26:$C$34,2,FALSE)</f>
        <v>2</v>
      </c>
      <c r="EV4">
        <f>VLOOKUP(RAW!ET4,Index!$A$26:$C$34,2,FALSE)</f>
        <v>4</v>
      </c>
      <c r="EW4">
        <f>VLOOKUP(RAW!EU4,Index!$A$26:$C$34,2,FALSE)</f>
        <v>4</v>
      </c>
      <c r="EX4">
        <f>VLOOKUP(RAW!EV4,Index!$A$26:$C$34,2,FALSE)</f>
        <v>4</v>
      </c>
      <c r="EY4">
        <f>VLOOKUP(RAW!EW4,Index!$A$26:$C$34,2,FALSE)</f>
        <v>4</v>
      </c>
      <c r="EZ4">
        <f>VLOOKUP(RAW!EX4,Index!$A$26:$C$34,2,FALSE)</f>
        <v>4</v>
      </c>
      <c r="FA4">
        <f>VLOOKUP(RAW!EY4,Index!$A$26:$C$34,2,FALSE)</f>
        <v>4</v>
      </c>
      <c r="FB4">
        <f>VLOOKUP(RAW!EZ4,Index!$A$26:$C$34,2,FALSE)</f>
        <v>2</v>
      </c>
      <c r="FC4">
        <f>VLOOKUP(RAW!FA4,Index!$A$26:$C$34,2,FALSE)</f>
        <v>2</v>
      </c>
      <c r="FD4">
        <f>VLOOKUP(RAW!FB4,Index!$A$26:$C$34,2,FALSE)</f>
        <v>2</v>
      </c>
      <c r="FE4">
        <f>VLOOKUP(RAW!FC4,Index!$A$26:$C$34,2,FALSE)</f>
        <v>4</v>
      </c>
      <c r="FF4">
        <f>VLOOKUP(RAW!FD4,Index!$A$26:$C$34,2,FALSE)</f>
        <v>2</v>
      </c>
      <c r="FG4">
        <f>VLOOKUP(RAW!FE4,Index!$A$26:$C$34,2,FALSE)</f>
        <v>2</v>
      </c>
      <c r="FH4">
        <f>VLOOKUP(RAW!FF4,Index!$A$26:$C$34,2,FALSE)</f>
        <v>4</v>
      </c>
      <c r="FI4">
        <f>VLOOKUP(RAW!FG4,Index!$A$26:$C$34,2,FALSE)</f>
        <v>2</v>
      </c>
      <c r="FJ4">
        <f>VLOOKUP(RAW!FH4,Index!$A$26:$C$34,2,FALSE)</f>
        <v>4</v>
      </c>
      <c r="FK4" t="str">
        <f>RAW!FI4</f>
        <v>52</v>
      </c>
      <c r="FL4">
        <f>RAW!FK4</f>
        <v>0</v>
      </c>
      <c r="FM4">
        <f>RAW!FM4</f>
        <v>2</v>
      </c>
      <c r="FN4">
        <f>RAW!FR4</f>
        <v>5</v>
      </c>
      <c r="FO4">
        <f>RAW!FT4</f>
        <v>2</v>
      </c>
      <c r="FP4">
        <f>RAW!FV4</f>
        <v>0</v>
      </c>
    </row>
    <row r="5" spans="1:172" ht="409.6" x14ac:dyDescent="0.2">
      <c r="A5" t="str">
        <f>RAW!A5</f>
        <v>Dylan</v>
      </c>
      <c r="B5">
        <f>RAW!D5</f>
        <v>4</v>
      </c>
      <c r="C5" t="str">
        <f>RAW!E5</f>
        <v>Stay with Me by Chanyeol and Punch</v>
      </c>
      <c r="D5">
        <f>RAW!F5</f>
        <v>0</v>
      </c>
      <c r="E5">
        <f>VLOOKUP(RAW!G5,Index!$A$7:$B$13,2,FALSE)</f>
        <v>6</v>
      </c>
      <c r="F5">
        <f>VLOOKUP(RAW!H5,Index!$A$7:$B$13,2,FALSE)</f>
        <v>2</v>
      </c>
      <c r="G5">
        <f>VLOOKUP(RAW!I5,Index!$A$7:$B$13,2,FALSE)</f>
        <v>5</v>
      </c>
      <c r="H5">
        <f>VLOOKUP(RAW!J5,Index!$A$7:$B$13,2,FALSE)</f>
        <v>7</v>
      </c>
      <c r="I5">
        <f>VLOOKUP(RAW!K5,Index!$A$7:$B$13,2,FALSE)</f>
        <v>4</v>
      </c>
      <c r="J5">
        <f>VLOOKUP(RAW!L5,Index!$A$7:$B$13,2,FALSE)</f>
        <v>7</v>
      </c>
      <c r="K5">
        <f>VLOOKUP(RAW!M5,Index!$A$7:$B$13,2,FALSE)</f>
        <v>4</v>
      </c>
      <c r="L5">
        <f>VLOOKUP(RAW!N5,Index!$A$7:$B$13,2,FALSE)</f>
        <v>3</v>
      </c>
      <c r="M5">
        <f>VLOOKUP(RAW!O5,Index!$A$7:$B$13,2,FALSE)</f>
        <v>2</v>
      </c>
      <c r="N5">
        <f>VLOOKUP(RAW!P5,Index!$A$7:$B$13,2,FALSE)</f>
        <v>2</v>
      </c>
      <c r="O5">
        <f>VLOOKUP(RAW!Q5,Index!$A$7:$B$13,2,FALSE)</f>
        <v>7</v>
      </c>
      <c r="P5">
        <f>VLOOKUP(RAW!R5,Index!$A$7:$B$13,2,FALSE)</f>
        <v>3</v>
      </c>
      <c r="Q5">
        <f>VLOOKUP(RAW!S5,Index!$A$7:$B$13,2,FALSE)</f>
        <v>6</v>
      </c>
      <c r="R5">
        <f>VLOOKUP(RAW!T5,Index!$A$7:$B$13,2,FALSE)</f>
        <v>6</v>
      </c>
      <c r="S5">
        <f>VLOOKUP(RAW!U5,Index!$A$7:$B$13,2,FALSE)</f>
        <v>2</v>
      </c>
      <c r="T5">
        <f>VLOOKUP(RAW!V5,Index!$A$7:$B$13,2,FALSE)</f>
        <v>6</v>
      </c>
      <c r="U5">
        <f>VLOOKUP(RAW!W5,Index!$A$7:$B$13,2,FALSE)</f>
        <v>3</v>
      </c>
      <c r="V5">
        <f>VLOOKUP(RAW!X5,Index!$A$7:$B$13,2,FALSE)</f>
        <v>7</v>
      </c>
      <c r="W5">
        <f>VLOOKUP(RAW!Y5,Index!$A$7:$B$13,2,FALSE)</f>
        <v>5</v>
      </c>
      <c r="X5">
        <f>VLOOKUP(RAW!Z5,Index!$A$7:$B$13,2,FALSE)</f>
        <v>2</v>
      </c>
      <c r="Y5">
        <f>VLOOKUP(RAW!AA5,Index!$A$7:$B$13,2,FALSE)</f>
        <v>7</v>
      </c>
      <c r="Z5">
        <f>VLOOKUP(RAW!AB5,Index!$A$7:$B$13,2,FALSE)</f>
        <v>6</v>
      </c>
      <c r="AA5">
        <f>VLOOKUP(RAW!AC5,Index!$A$7:$B$13,2,FALSE)</f>
        <v>4</v>
      </c>
      <c r="AB5">
        <f>VLOOKUP(RAW!AD5,Index!$A$7:$B$13,2,FALSE)</f>
        <v>5</v>
      </c>
      <c r="AC5">
        <f>VLOOKUP(RAW!AE5,Index!$A$7:$B$13,2,FALSE)</f>
        <v>3</v>
      </c>
      <c r="AD5">
        <f>VLOOKUP(RAW!AF5,Index!$A$7:$B$13,2,FALSE)</f>
        <v>3</v>
      </c>
      <c r="AE5">
        <f>VLOOKUP(RAW!AG5,Index!$A$7:$B$13,2,FALSE)</f>
        <v>4</v>
      </c>
      <c r="AF5">
        <f>VLOOKUP(RAW!AH5,Index!$A$7:$B$13,2,FALSE)</f>
        <v>4</v>
      </c>
      <c r="AG5">
        <f>VLOOKUP(RAW!AI5,Index!$A$7:$B$13,2,FALSE)</f>
        <v>5</v>
      </c>
      <c r="AH5">
        <f>VLOOKUP(RAW!AJ5,Index!$A$7:$B$13,2,FALSE)</f>
        <v>6</v>
      </c>
      <c r="AI5" s="25" t="s">
        <v>304</v>
      </c>
      <c r="AJ5">
        <v>14</v>
      </c>
      <c r="AK5">
        <v>6</v>
      </c>
      <c r="AL5">
        <f>VLOOKUP(RAW!AL5,Index!$A$16:$B$24,2,FALSE)</f>
        <v>4.5</v>
      </c>
      <c r="AM5">
        <f>VLOOKUP(RAW!AM5,Index!$A$16:$B$24,2,FALSE)</f>
        <v>5</v>
      </c>
      <c r="AN5">
        <f>VLOOKUP(RAW!AN5,Index!$A$16:$B$24,2,FALSE)</f>
        <v>4.5</v>
      </c>
      <c r="AO5">
        <f>VLOOKUP(RAW!AO5,Index!$A$16:$B$24,2,FALSE)</f>
        <v>2.5</v>
      </c>
      <c r="AP5">
        <f>VLOOKUP(RAW!AP5,Index!$A$16:$B$24,2,FALSE)</f>
        <v>3.5</v>
      </c>
      <c r="AQ5">
        <f>VLOOKUP(RAW!AQ5,Index!$A$16:$B$24,2,FALSE)</f>
        <v>4.5</v>
      </c>
      <c r="AR5">
        <f>VLOOKUP(RAW!AR5,Index!$A$16:$B$24,2,FALSE)</f>
        <v>5</v>
      </c>
      <c r="AS5">
        <f>VLOOKUP(RAW!AS5,Index!$A$16:$B$24,2,FALSE)</f>
        <v>4</v>
      </c>
      <c r="AT5">
        <f>VLOOKUP(RAW!AT5,Index!$A$16:$B$24,2,FALSE)</f>
        <v>3.5</v>
      </c>
      <c r="AU5">
        <f>VLOOKUP(RAW!AU5,Index!$A$16:$B$24,2,FALSE)</f>
        <v>3.5</v>
      </c>
      <c r="AV5">
        <f>VLOOKUP(RAW!AV5,Index!$A$16:$B$24,2,FALSE)</f>
        <v>5</v>
      </c>
      <c r="AW5">
        <f>VLOOKUP(RAW!AW5,Index!$A$16:$B$24,2,FALSE)</f>
        <v>5</v>
      </c>
      <c r="AX5">
        <f>VLOOKUP(RAW!AX5,Index!$A$16:$B$24,2,FALSE)</f>
        <v>5</v>
      </c>
      <c r="AY5">
        <f>VLOOKUP(RAW!AY5,Index!$A$16:$B$24,2,FALSE)</f>
        <v>4.5</v>
      </c>
      <c r="AZ5">
        <f>VLOOKUP(RAW!AZ5,Index!$A$16:$B$24,2,FALSE)</f>
        <v>4.5</v>
      </c>
      <c r="BA5">
        <f>VLOOKUP(RAW!BA5,Index!$A$16:$B$24,2,FALSE)</f>
        <v>3.5</v>
      </c>
      <c r="BB5">
        <f>VLOOKUP(RAW!BB5,Index!$A$16:$B$24,2,FALSE)</f>
        <v>4.5</v>
      </c>
      <c r="BC5">
        <f>VLOOKUP(RAW!BC5,Index!$A$16:$B$24,2,FALSE)</f>
        <v>3</v>
      </c>
      <c r="BD5">
        <f>VLOOKUP(RAW!BD5,Index!$A$16:$B$24,2,FALSE)</f>
        <v>2.5</v>
      </c>
      <c r="BE5">
        <f>VLOOKUP(RAW!BE5,Index!$A$16:$B$24,2,FALSE)</f>
        <v>2.5</v>
      </c>
      <c r="BF5">
        <f>VLOOKUP(RAW!BF5,Index!$A$16:$B$24,2,FALSE)</f>
        <v>4</v>
      </c>
      <c r="BG5">
        <f>VLOOKUP(RAW!BG5,Index!$A$16:$B$24,2,FALSE)</f>
        <v>4</v>
      </c>
      <c r="BH5">
        <f>VLOOKUP(RAW!BH5,Index!$A$16:$B$24,2,FALSE)</f>
        <v>4</v>
      </c>
      <c r="BI5">
        <f>VLOOKUP(RAW!BI5,Index!$A$16:$B$24,2,FALSE)</f>
        <v>4.5</v>
      </c>
      <c r="BJ5">
        <f>VLOOKUP(RAW!BJ5,Index!$A$16:$B$24,2,FALSE)</f>
        <v>4.5</v>
      </c>
      <c r="BK5">
        <f>VLOOKUP(RAW!BK5,Index!$A$16:$B$24,2,FALSE)</f>
        <v>2.5</v>
      </c>
      <c r="BL5">
        <f>VLOOKUP(RAW!BL5,Index!$A$16:$B$24,2,FALSE)</f>
        <v>1.5</v>
      </c>
      <c r="BM5">
        <f>VLOOKUP(RAW!BM5,Index!$A$16:$B$24,2,FALSE)</f>
        <v>4</v>
      </c>
      <c r="BN5">
        <f>VLOOKUP(RAW!BN5,Index!$A$16:$B$24,2,FALSE)</f>
        <v>4</v>
      </c>
      <c r="BO5">
        <f>VLOOKUP(RAW!BO5,Index!$A$16:$B$24,2,FALSE)</f>
        <v>4</v>
      </c>
      <c r="BP5">
        <f>VLOOKUP(RAW!BP5,Index!$A$16:$B$24,2,FALSE)</f>
        <v>4.5</v>
      </c>
      <c r="BQ5">
        <f>VLOOKUP(RAW!BQ5,Index!$A$16:$B$24,2,FALSE)</f>
        <v>3.5</v>
      </c>
      <c r="BR5">
        <f>VLOOKUP(RAW!BR5,Index!$A$16:$B$24,2,FALSE)</f>
        <v>4.5</v>
      </c>
      <c r="BS5">
        <f>VLOOKUP(RAW!BS5,Index!$A$16:$B$24,2,FALSE)</f>
        <v>1.5</v>
      </c>
      <c r="BT5">
        <f>VLOOKUP(RAW!BT5,Index!$A$16:$B$24,2,FALSE)</f>
        <v>1.5</v>
      </c>
      <c r="BU5">
        <f>VLOOKUP(RAW!BU5,Index!$A$16:$B$24,2,FALSE)</f>
        <v>1.5</v>
      </c>
      <c r="BV5">
        <f>VLOOKUP(RAW!BV5,Index!$A$16:$B$24,2,FALSE)</f>
        <v>4.5</v>
      </c>
      <c r="BW5">
        <f>VLOOKUP(RAW!BW5,Index!$A$16:$B$24,2,FALSE)</f>
        <v>4</v>
      </c>
      <c r="BX5">
        <f>VLOOKUP(RAW!BX5,Index!$A$16:$B$24,2,FALSE)</f>
        <v>4</v>
      </c>
      <c r="BY5">
        <f>VLOOKUP(RAW!BY5,Index!$A$16:$B$24,2,FALSE)</f>
        <v>2.5</v>
      </c>
      <c r="BZ5">
        <f>VLOOKUP(RAW!BZ5,Index!$A$16:$B$24,2,FALSE)</f>
        <v>2</v>
      </c>
      <c r="CA5">
        <f>VLOOKUP(RAW!CA5,Index!$A$16:$B$24,2,FALSE)</f>
        <v>2.5</v>
      </c>
      <c r="CB5">
        <f>VLOOKUP(RAW!CB5,Index!$A$16:$B$24,2,FALSE)</f>
        <v>4</v>
      </c>
      <c r="CC5">
        <f>VLOOKUP(RAW!CC5,Index!$A$16:$B$24,2,FALSE)</f>
        <v>3.5</v>
      </c>
      <c r="CD5">
        <f>VLOOKUP(RAW!CD5,Index!$A$16:$B$24,2,FALSE)</f>
        <v>4.5</v>
      </c>
      <c r="CE5">
        <f>VLOOKUP(RAW!CE5,Index!$A$16:$B$24,2,FALSE)</f>
        <v>4.5</v>
      </c>
      <c r="CF5">
        <f>VLOOKUP(RAW!CF5,Index!$A$16:$B$24,2,FALSE)</f>
        <v>3.5</v>
      </c>
      <c r="CG5" s="12">
        <f>VLOOKUP(RAW!CG5,Index!$A$16:$B$24,2,FALSE)</f>
        <v>4</v>
      </c>
      <c r="CH5">
        <f>RAW!CH5</f>
        <v>6</v>
      </c>
      <c r="CI5">
        <f>RAW!CI5</f>
        <v>3</v>
      </c>
      <c r="CJ5">
        <f>RAW!CJ5</f>
        <v>5</v>
      </c>
      <c r="CK5">
        <f>RAW!CK5</f>
        <v>7</v>
      </c>
      <c r="CL5">
        <f>RAW!CL5</f>
        <v>4</v>
      </c>
      <c r="CM5">
        <f>RAW!CM5</f>
        <v>7</v>
      </c>
      <c r="CN5">
        <f>RAW!CN5</f>
        <v>3</v>
      </c>
      <c r="CO5">
        <f>RAW!CO5</f>
        <v>2</v>
      </c>
      <c r="CP5">
        <f>RAW!CP5</f>
        <v>2</v>
      </c>
      <c r="CQ5">
        <f>RAW!CQ5</f>
        <v>1</v>
      </c>
      <c r="CR5">
        <f>RAW!CR5</f>
        <v>7</v>
      </c>
      <c r="CS5">
        <f>RAW!CS5</f>
        <v>5</v>
      </c>
      <c r="CT5">
        <f>RAW!CT5</f>
        <v>7</v>
      </c>
      <c r="CU5">
        <f>RAW!CU5</f>
        <v>6</v>
      </c>
      <c r="CV5">
        <f>RAW!CV5</f>
        <v>2</v>
      </c>
      <c r="CW5">
        <f>RAW!CW5</f>
        <v>5</v>
      </c>
      <c r="CX5">
        <f>RAW!CX5</f>
        <v>4</v>
      </c>
      <c r="CY5">
        <f>RAW!CY5</f>
        <v>6</v>
      </c>
      <c r="CZ5">
        <f>RAW!CZ5</f>
        <v>4</v>
      </c>
      <c r="DA5">
        <f>RAW!DA5</f>
        <v>5</v>
      </c>
      <c r="DB5">
        <f>RAW!DB5</f>
        <v>6</v>
      </c>
      <c r="DC5">
        <f>RAW!DC5</f>
        <v>6</v>
      </c>
      <c r="DD5">
        <f>RAW!DD5</f>
        <v>3</v>
      </c>
      <c r="DE5">
        <f>RAW!DE5</f>
        <v>3</v>
      </c>
      <c r="DF5">
        <f>RAW!DF5</f>
        <v>6</v>
      </c>
      <c r="DG5">
        <f>RAW!DG5</f>
        <v>5</v>
      </c>
      <c r="DH5">
        <f>RAW!DH5</f>
        <v>5</v>
      </c>
      <c r="DI5">
        <f>RAW!DI5</f>
        <v>6</v>
      </c>
      <c r="DJ5">
        <f>RAW!DJ5</f>
        <v>5</v>
      </c>
      <c r="DK5">
        <f>RAW!DK5</f>
        <v>5</v>
      </c>
      <c r="DL5" s="25" t="s">
        <v>400</v>
      </c>
      <c r="DM5">
        <v>12</v>
      </c>
      <c r="DN5">
        <v>7</v>
      </c>
      <c r="DO5">
        <f>VLOOKUP(RAW!DM5,Index!$A$26:$C$34,2,FALSE)</f>
        <v>5</v>
      </c>
      <c r="DP5">
        <f>VLOOKUP(RAW!DN5,Index!$A$26:$C$34,2,FALSE)</f>
        <v>4.5</v>
      </c>
      <c r="DQ5">
        <f>VLOOKUP(RAW!DO5,Index!$A$26:$C$34,2,FALSE)</f>
        <v>4.5</v>
      </c>
      <c r="DR5">
        <f>VLOOKUP(RAW!DP5,Index!$A$26:$C$34,2,FALSE)</f>
        <v>2.5</v>
      </c>
      <c r="DS5">
        <f>VLOOKUP(RAW!DQ5,Index!$A$26:$C$34,2,FALSE)</f>
        <v>4</v>
      </c>
      <c r="DT5">
        <f>VLOOKUP(RAW!DR5,Index!$A$26:$C$34,2,FALSE)</f>
        <v>3</v>
      </c>
      <c r="DU5">
        <f>VLOOKUP(RAW!DS5,Index!$A$26:$C$34,2,FALSE)</f>
        <v>3.5</v>
      </c>
      <c r="DV5">
        <f>VLOOKUP(RAW!DT5,Index!$A$26:$C$34,2,FALSE)</f>
        <v>4</v>
      </c>
      <c r="DW5">
        <f>VLOOKUP(RAW!DU5,Index!$A$26:$C$34,2,FALSE)</f>
        <v>2.5</v>
      </c>
      <c r="DX5">
        <f>VLOOKUP(RAW!DV5,Index!$A$26:$C$34,2,FALSE)</f>
        <v>3</v>
      </c>
      <c r="DY5">
        <f>VLOOKUP(RAW!DW5,Index!$A$26:$C$34,2,FALSE)</f>
        <v>5</v>
      </c>
      <c r="DZ5">
        <f>VLOOKUP(RAW!DX5,Index!$A$26:$C$34,2,FALSE)</f>
        <v>4</v>
      </c>
      <c r="EA5">
        <f>VLOOKUP(RAW!DY5,Index!$A$26:$C$34,2,FALSE)</f>
        <v>4</v>
      </c>
      <c r="EB5">
        <f>VLOOKUP(RAW!DZ5,Index!$A$26:$C$34,2,FALSE)</f>
        <v>4.5</v>
      </c>
      <c r="EC5">
        <f>VLOOKUP(RAW!EA5,Index!$A$26:$C$34,2,FALSE)</f>
        <v>4.5</v>
      </c>
      <c r="ED5">
        <f>VLOOKUP(RAW!EB5,Index!$A$26:$C$34,2,FALSE)</f>
        <v>2</v>
      </c>
      <c r="EE5">
        <f>VLOOKUP(RAW!EC5,Index!$A$26:$C$34,2,FALSE)</f>
        <v>4.5</v>
      </c>
      <c r="EF5">
        <f>VLOOKUP(RAW!ED5,Index!$A$26:$C$34,2,FALSE)</f>
        <v>4</v>
      </c>
      <c r="EG5">
        <f>VLOOKUP(RAW!EE5,Index!$A$26:$C$34,2,FALSE)</f>
        <v>1.5</v>
      </c>
      <c r="EH5">
        <f>VLOOKUP(RAW!EF5,Index!$A$26:$C$34,2,FALSE)</f>
        <v>2</v>
      </c>
      <c r="EI5">
        <f>VLOOKUP(RAW!EG5,Index!$A$26:$C$34,2,FALSE)</f>
        <v>3.5</v>
      </c>
      <c r="EJ5">
        <f>VLOOKUP(RAW!EH5,Index!$A$26:$C$34,2,FALSE)</f>
        <v>4</v>
      </c>
      <c r="EK5">
        <f>VLOOKUP(RAW!EI5,Index!$A$26:$C$34,2,FALSE)</f>
        <v>4.5</v>
      </c>
      <c r="EL5">
        <f>VLOOKUP(RAW!EJ5,Index!$A$26:$C$34,2,FALSE)</f>
        <v>4</v>
      </c>
      <c r="EM5">
        <f>VLOOKUP(RAW!EK5,Index!$A$26:$C$34,2,FALSE)</f>
        <v>2</v>
      </c>
      <c r="EN5">
        <f>VLOOKUP(RAW!EL5,Index!$A$26:$C$34,2,FALSE)</f>
        <v>2</v>
      </c>
      <c r="EO5">
        <f>VLOOKUP(RAW!EM5,Index!$A$26:$C$34,2,FALSE)</f>
        <v>2</v>
      </c>
      <c r="EP5">
        <f>VLOOKUP(RAW!EN5,Index!$A$26:$C$34,2,FALSE)</f>
        <v>4.5</v>
      </c>
      <c r="EQ5">
        <f>VLOOKUP(RAW!EO5,Index!$A$26:$C$34,2,FALSE)</f>
        <v>4.5</v>
      </c>
      <c r="ER5">
        <f>VLOOKUP(RAW!EP5,Index!$A$26:$C$34,2,FALSE)</f>
        <v>4</v>
      </c>
      <c r="ES5">
        <f>VLOOKUP(RAW!EQ5,Index!$A$26:$C$34,2,FALSE)</f>
        <v>4.5</v>
      </c>
      <c r="ET5">
        <f>VLOOKUP(RAW!ER5,Index!$A$26:$C$34,2,FALSE)</f>
        <v>2</v>
      </c>
      <c r="EU5">
        <f>VLOOKUP(RAW!ES5,Index!$A$26:$C$34,2,FALSE)</f>
        <v>1.5</v>
      </c>
      <c r="EV5">
        <f>VLOOKUP(RAW!ET5,Index!$A$26:$C$34,2,FALSE)</f>
        <v>2.5</v>
      </c>
      <c r="EW5">
        <f>VLOOKUP(RAW!EU5,Index!$A$26:$C$34,2,FALSE)</f>
        <v>4.5</v>
      </c>
      <c r="EX5">
        <f>VLOOKUP(RAW!EV5,Index!$A$26:$C$34,2,FALSE)</f>
        <v>2</v>
      </c>
      <c r="EY5">
        <f>VLOOKUP(RAW!EW5,Index!$A$26:$C$34,2,FALSE)</f>
        <v>5</v>
      </c>
      <c r="EZ5">
        <f>VLOOKUP(RAW!EX5,Index!$A$26:$C$34,2,FALSE)</f>
        <v>4</v>
      </c>
      <c r="FA5">
        <f>VLOOKUP(RAW!EY5,Index!$A$26:$C$34,2,FALSE)</f>
        <v>4.5</v>
      </c>
      <c r="FB5">
        <f>VLOOKUP(RAW!EZ5,Index!$A$26:$C$34,2,FALSE)</f>
        <v>2.5</v>
      </c>
      <c r="FC5">
        <f>VLOOKUP(RAW!FA5,Index!$A$26:$C$34,2,FALSE)</f>
        <v>3</v>
      </c>
      <c r="FD5">
        <f>VLOOKUP(RAW!FB5,Index!$A$26:$C$34,2,FALSE)</f>
        <v>1</v>
      </c>
      <c r="FE5">
        <f>VLOOKUP(RAW!FC5,Index!$A$26:$C$34,2,FALSE)</f>
        <v>4.5</v>
      </c>
      <c r="FF5">
        <f>VLOOKUP(RAW!FD5,Index!$A$26:$C$34,2,FALSE)</f>
        <v>4.5</v>
      </c>
      <c r="FG5">
        <f>VLOOKUP(RAW!FE5,Index!$A$26:$C$34,2,FALSE)</f>
        <v>2.5</v>
      </c>
      <c r="FH5">
        <f>VLOOKUP(RAW!FF5,Index!$A$26:$C$34,2,FALSE)</f>
        <v>3</v>
      </c>
      <c r="FI5">
        <f>VLOOKUP(RAW!FG5,Index!$A$26:$C$34,2,FALSE)</f>
        <v>4</v>
      </c>
      <c r="FJ5">
        <f>VLOOKUP(RAW!FH5,Index!$A$26:$C$34,2,FALSE)</f>
        <v>3.5</v>
      </c>
      <c r="FK5" t="str">
        <f>RAW!FI5</f>
        <v>35</v>
      </c>
      <c r="FL5">
        <f>RAW!FK5</f>
        <v>1</v>
      </c>
      <c r="FM5">
        <f>RAW!FM5</f>
        <v>2</v>
      </c>
      <c r="FN5">
        <f>RAW!FR5</f>
        <v>5</v>
      </c>
      <c r="FO5">
        <f>RAW!FT5</f>
        <v>1</v>
      </c>
      <c r="FP5">
        <f>RAW!FV5</f>
        <v>0</v>
      </c>
    </row>
    <row r="6" spans="1:172" ht="409.6" x14ac:dyDescent="0.2">
      <c r="A6" t="str">
        <f>RAW!A6</f>
        <v>Eden</v>
      </c>
      <c r="B6">
        <f>RAW!D6</f>
        <v>21</v>
      </c>
      <c r="C6" t="str">
        <f>RAW!E6</f>
        <v>Dune part 1</v>
      </c>
      <c r="D6">
        <f>RAW!F6</f>
        <v>1</v>
      </c>
      <c r="E6">
        <f>VLOOKUP(RAW!G6,Index!$A$7:$B$13,2,FALSE)</f>
        <v>6</v>
      </c>
      <c r="F6">
        <f>VLOOKUP(RAW!H6,Index!$A$7:$B$13,2,FALSE)</f>
        <v>7</v>
      </c>
      <c r="G6">
        <f>VLOOKUP(RAW!I6,Index!$A$7:$B$13,2,FALSE)</f>
        <v>6</v>
      </c>
      <c r="H6">
        <f>VLOOKUP(RAW!J6,Index!$A$7:$B$13,2,FALSE)</f>
        <v>7</v>
      </c>
      <c r="I6">
        <f>VLOOKUP(RAW!K6,Index!$A$7:$B$13,2,FALSE)</f>
        <v>7</v>
      </c>
      <c r="J6">
        <f>VLOOKUP(RAW!L6,Index!$A$7:$B$13,2,FALSE)</f>
        <v>7</v>
      </c>
      <c r="K6">
        <f>VLOOKUP(RAW!M6,Index!$A$7:$B$13,2,FALSE)</f>
        <v>5</v>
      </c>
      <c r="L6">
        <f>VLOOKUP(RAW!N6,Index!$A$7:$B$13,2,FALSE)</f>
        <v>6</v>
      </c>
      <c r="M6">
        <f>VLOOKUP(RAW!O6,Index!$A$7:$B$13,2,FALSE)</f>
        <v>7</v>
      </c>
      <c r="N6">
        <f>VLOOKUP(RAW!P6,Index!$A$7:$B$13,2,FALSE)</f>
        <v>7</v>
      </c>
      <c r="O6">
        <f>VLOOKUP(RAW!Q6,Index!$A$7:$B$13,2,FALSE)</f>
        <v>7</v>
      </c>
      <c r="P6">
        <f>VLOOKUP(RAW!R6,Index!$A$7:$B$13,2,FALSE)</f>
        <v>6</v>
      </c>
      <c r="Q6">
        <f>VLOOKUP(RAW!S6,Index!$A$7:$B$13,2,FALSE)</f>
        <v>6</v>
      </c>
      <c r="R6">
        <f>VLOOKUP(RAW!T6,Index!$A$7:$B$13,2,FALSE)</f>
        <v>6</v>
      </c>
      <c r="S6">
        <f>VLOOKUP(RAW!U6,Index!$A$7:$B$13,2,FALSE)</f>
        <v>2</v>
      </c>
      <c r="T6">
        <f>VLOOKUP(RAW!V6,Index!$A$7:$B$13,2,FALSE)</f>
        <v>2</v>
      </c>
      <c r="U6">
        <f>VLOOKUP(RAW!W6,Index!$A$7:$B$13,2,FALSE)</f>
        <v>6</v>
      </c>
      <c r="V6">
        <f>VLOOKUP(RAW!X6,Index!$A$7:$B$13,2,FALSE)</f>
        <v>6</v>
      </c>
      <c r="W6">
        <f>VLOOKUP(RAW!Y6,Index!$A$7:$B$13,2,FALSE)</f>
        <v>2</v>
      </c>
      <c r="X6">
        <f>VLOOKUP(RAW!Z6,Index!$A$7:$B$13,2,FALSE)</f>
        <v>3</v>
      </c>
      <c r="Y6">
        <f>VLOOKUP(RAW!AA6,Index!$A$7:$B$13,2,FALSE)</f>
        <v>3</v>
      </c>
      <c r="Z6">
        <f>VLOOKUP(RAW!AB6,Index!$A$7:$B$13,2,FALSE)</f>
        <v>6</v>
      </c>
      <c r="AA6">
        <f>VLOOKUP(RAW!AC6,Index!$A$7:$B$13,2,FALSE)</f>
        <v>3</v>
      </c>
      <c r="AB6">
        <f>VLOOKUP(RAW!AD6,Index!$A$7:$B$13,2,FALSE)</f>
        <v>2</v>
      </c>
      <c r="AC6">
        <f>VLOOKUP(RAW!AE6,Index!$A$7:$B$13,2,FALSE)</f>
        <v>2</v>
      </c>
      <c r="AD6">
        <f>VLOOKUP(RAW!AF6,Index!$A$7:$B$13,2,FALSE)</f>
        <v>1</v>
      </c>
      <c r="AE6">
        <f>VLOOKUP(RAW!AG6,Index!$A$7:$B$13,2,FALSE)</f>
        <v>2</v>
      </c>
      <c r="AF6">
        <f>VLOOKUP(RAW!AH6,Index!$A$7:$B$13,2,FALSE)</f>
        <v>6</v>
      </c>
      <c r="AG6">
        <f>VLOOKUP(RAW!AI6,Index!$A$7:$B$13,2,FALSE)</f>
        <v>5</v>
      </c>
      <c r="AH6">
        <f>VLOOKUP(RAW!AJ6,Index!$A$7:$B$13,2,FALSE)</f>
        <v>2</v>
      </c>
      <c r="AI6" s="25" t="s">
        <v>308</v>
      </c>
      <c r="AJ6">
        <v>10</v>
      </c>
      <c r="AK6">
        <v>10</v>
      </c>
      <c r="AL6">
        <f>VLOOKUP(RAW!AL6,Index!$A$16:$B$24,2,FALSE)</f>
        <v>4.5</v>
      </c>
      <c r="AM6">
        <f>VLOOKUP(RAW!AM6,Index!$A$16:$B$24,2,FALSE)</f>
        <v>4.5</v>
      </c>
      <c r="AN6">
        <f>VLOOKUP(RAW!AN6,Index!$A$16:$B$24,2,FALSE)</f>
        <v>4.5</v>
      </c>
      <c r="AO6">
        <f>VLOOKUP(RAW!AO6,Index!$A$16:$B$24,2,FALSE)</f>
        <v>3</v>
      </c>
      <c r="AP6">
        <f>VLOOKUP(RAW!AP6,Index!$A$16:$B$24,2,FALSE)</f>
        <v>1.5</v>
      </c>
      <c r="AQ6">
        <f>VLOOKUP(RAW!AQ6,Index!$A$16:$B$24,2,FALSE)</f>
        <v>1.5</v>
      </c>
      <c r="AR6">
        <f>VLOOKUP(RAW!AR6,Index!$A$16:$B$24,2,FALSE)</f>
        <v>4.5</v>
      </c>
      <c r="AS6">
        <f>VLOOKUP(RAW!AS6,Index!$A$16:$B$24,2,FALSE)</f>
        <v>1.5</v>
      </c>
      <c r="AT6">
        <f>VLOOKUP(RAW!AT6,Index!$A$16:$B$24,2,FALSE)</f>
        <v>4.5</v>
      </c>
      <c r="AU6">
        <f>VLOOKUP(RAW!AU6,Index!$A$16:$B$24,2,FALSE)</f>
        <v>4</v>
      </c>
      <c r="AV6">
        <f>VLOOKUP(RAW!AV6,Index!$A$16:$B$24,2,FALSE)</f>
        <v>4.5</v>
      </c>
      <c r="AW6">
        <f>VLOOKUP(RAW!AW6,Index!$A$16:$B$24,2,FALSE)</f>
        <v>4.5</v>
      </c>
      <c r="AX6">
        <f>VLOOKUP(RAW!AX6,Index!$A$16:$B$24,2,FALSE)</f>
        <v>4.5</v>
      </c>
      <c r="AY6">
        <f>VLOOKUP(RAW!AY6,Index!$A$16:$B$24,2,FALSE)</f>
        <v>4.5</v>
      </c>
      <c r="AZ6">
        <f>VLOOKUP(RAW!AZ6,Index!$A$16:$B$24,2,FALSE)</f>
        <v>4.5</v>
      </c>
      <c r="BA6">
        <f>VLOOKUP(RAW!BA6,Index!$A$16:$B$24,2,FALSE)</f>
        <v>1.5</v>
      </c>
      <c r="BB6">
        <f>VLOOKUP(RAW!BB6,Index!$A$16:$B$24,2,FALSE)</f>
        <v>1.5</v>
      </c>
      <c r="BC6">
        <f>VLOOKUP(RAW!BC6,Index!$A$16:$B$24,2,FALSE)</f>
        <v>2.5</v>
      </c>
      <c r="BD6">
        <f>VLOOKUP(RAW!BD6,Index!$A$16:$B$24,2,FALSE)</f>
        <v>4.5</v>
      </c>
      <c r="BE6">
        <f>VLOOKUP(RAW!BE6,Index!$A$16:$B$24,2,FALSE)</f>
        <v>5</v>
      </c>
      <c r="BF6">
        <f>VLOOKUP(RAW!BF6,Index!$A$16:$B$24,2,FALSE)</f>
        <v>4.5</v>
      </c>
      <c r="BG6">
        <f>VLOOKUP(RAW!BG6,Index!$A$16:$B$24,2,FALSE)</f>
        <v>2</v>
      </c>
      <c r="BH6">
        <f>VLOOKUP(RAW!BH6,Index!$A$16:$B$24,2,FALSE)</f>
        <v>2</v>
      </c>
      <c r="BI6">
        <f>VLOOKUP(RAW!BI6,Index!$A$16:$B$24,2,FALSE)</f>
        <v>1.5</v>
      </c>
      <c r="BJ6">
        <f>VLOOKUP(RAW!BJ6,Index!$A$16:$B$24,2,FALSE)</f>
        <v>4.5</v>
      </c>
      <c r="BK6">
        <f>VLOOKUP(RAW!BK6,Index!$A$16:$B$24,2,FALSE)</f>
        <v>1.5</v>
      </c>
      <c r="BL6">
        <f>VLOOKUP(RAW!BL6,Index!$A$16:$B$24,2,FALSE)</f>
        <v>4.5</v>
      </c>
      <c r="BM6">
        <f>VLOOKUP(RAW!BM6,Index!$A$16:$B$24,2,FALSE)</f>
        <v>4.5</v>
      </c>
      <c r="BN6">
        <f>VLOOKUP(RAW!BN6,Index!$A$16:$B$24,2,FALSE)</f>
        <v>5</v>
      </c>
      <c r="BO6">
        <f>VLOOKUP(RAW!BO6,Index!$A$16:$B$24,2,FALSE)</f>
        <v>4</v>
      </c>
      <c r="BP6">
        <f>VLOOKUP(RAW!BP6,Index!$A$16:$B$24,2,FALSE)</f>
        <v>4.5</v>
      </c>
      <c r="BQ6">
        <f>VLOOKUP(RAW!BQ6,Index!$A$16:$B$24,2,FALSE)</f>
        <v>4</v>
      </c>
      <c r="BR6">
        <f>VLOOKUP(RAW!BR6,Index!$A$16:$B$24,2,FALSE)</f>
        <v>4</v>
      </c>
      <c r="BS6">
        <f>VLOOKUP(RAW!BS6,Index!$A$16:$B$24,2,FALSE)</f>
        <v>1.5</v>
      </c>
      <c r="BT6">
        <f>VLOOKUP(RAW!BT6,Index!$A$16:$B$24,2,FALSE)</f>
        <v>4</v>
      </c>
      <c r="BU6">
        <f>VLOOKUP(RAW!BU6,Index!$A$16:$B$24,2,FALSE)</f>
        <v>2</v>
      </c>
      <c r="BV6">
        <f>VLOOKUP(RAW!BV6,Index!$A$16:$B$24,2,FALSE)</f>
        <v>4.5</v>
      </c>
      <c r="BW6">
        <f>VLOOKUP(RAW!BW6,Index!$A$16:$B$24,2,FALSE)</f>
        <v>4.5</v>
      </c>
      <c r="BX6">
        <f>VLOOKUP(RAW!BX6,Index!$A$16:$B$24,2,FALSE)</f>
        <v>5</v>
      </c>
      <c r="BY6">
        <f>VLOOKUP(RAW!BY6,Index!$A$16:$B$24,2,FALSE)</f>
        <v>1.5</v>
      </c>
      <c r="BZ6">
        <f>VLOOKUP(RAW!BZ6,Index!$A$16:$B$24,2,FALSE)</f>
        <v>2</v>
      </c>
      <c r="CA6">
        <f>VLOOKUP(RAW!CA6,Index!$A$16:$B$24,2,FALSE)</f>
        <v>1.5</v>
      </c>
      <c r="CB6">
        <f>VLOOKUP(RAW!CB6,Index!$A$16:$B$24,2,FALSE)</f>
        <v>4.5</v>
      </c>
      <c r="CC6">
        <f>VLOOKUP(RAW!CC6,Index!$A$16:$B$24,2,FALSE)</f>
        <v>4.5</v>
      </c>
      <c r="CD6">
        <f>VLOOKUP(RAW!CD6,Index!$A$16:$B$24,2,FALSE)</f>
        <v>4.5</v>
      </c>
      <c r="CE6">
        <f>VLOOKUP(RAW!CE6,Index!$A$16:$B$24,2,FALSE)</f>
        <v>4</v>
      </c>
      <c r="CF6">
        <f>VLOOKUP(RAW!CF6,Index!$A$16:$B$24,2,FALSE)</f>
        <v>1.5</v>
      </c>
      <c r="CG6" s="12">
        <f>VLOOKUP(RAW!CG6,Index!$A$16:$B$24,2,FALSE)</f>
        <v>4</v>
      </c>
      <c r="CH6">
        <f>RAW!CH6</f>
        <v>6</v>
      </c>
      <c r="CI6">
        <f>RAW!CI6</f>
        <v>6</v>
      </c>
      <c r="CJ6">
        <f>RAW!CJ6</f>
        <v>6</v>
      </c>
      <c r="CK6">
        <f>RAW!CK6</f>
        <v>6</v>
      </c>
      <c r="CL6">
        <f>RAW!CL6</f>
        <v>6</v>
      </c>
      <c r="CM6">
        <f>RAW!CM6</f>
        <v>6</v>
      </c>
      <c r="CN6">
        <f>RAW!CN6</f>
        <v>6</v>
      </c>
      <c r="CO6">
        <f>RAW!CO6</f>
        <v>4</v>
      </c>
      <c r="CP6">
        <f>RAW!CP6</f>
        <v>7</v>
      </c>
      <c r="CQ6">
        <f>RAW!CQ6</f>
        <v>5</v>
      </c>
      <c r="CR6">
        <f>RAW!CR6</f>
        <v>7</v>
      </c>
      <c r="CS6">
        <f>RAW!CS6</f>
        <v>6</v>
      </c>
      <c r="CT6">
        <f>RAW!CT6</f>
        <v>7</v>
      </c>
      <c r="CU6">
        <f>RAW!CU6</f>
        <v>6</v>
      </c>
      <c r="CV6">
        <f>RAW!CV6</f>
        <v>5</v>
      </c>
      <c r="CW6">
        <f>RAW!CW6</f>
        <v>3</v>
      </c>
      <c r="CX6">
        <f>RAW!CX6</f>
        <v>5</v>
      </c>
      <c r="CY6">
        <f>RAW!CY6</f>
        <v>3</v>
      </c>
      <c r="CZ6">
        <f>RAW!CZ6</f>
        <v>2</v>
      </c>
      <c r="DA6">
        <f>RAW!DA6</f>
        <v>4</v>
      </c>
      <c r="DB6">
        <f>RAW!DB6</f>
        <v>5</v>
      </c>
      <c r="DC6">
        <f>RAW!DC6</f>
        <v>6</v>
      </c>
      <c r="DD6">
        <f>RAW!DD6</f>
        <v>4</v>
      </c>
      <c r="DE6">
        <f>RAW!DE6</f>
        <v>3</v>
      </c>
      <c r="DF6">
        <f>RAW!DF6</f>
        <v>3</v>
      </c>
      <c r="DG6">
        <f>RAW!DG6</f>
        <v>2</v>
      </c>
      <c r="DH6">
        <f>RAW!DH6</f>
        <v>2</v>
      </c>
      <c r="DI6">
        <f>RAW!DI6</f>
        <v>7</v>
      </c>
      <c r="DJ6">
        <f>RAW!DJ6</f>
        <v>5</v>
      </c>
      <c r="DK6">
        <f>RAW!DK6</f>
        <v>3</v>
      </c>
      <c r="DL6" s="25" t="s">
        <v>401</v>
      </c>
      <c r="DM6">
        <v>20</v>
      </c>
      <c r="DN6">
        <v>0</v>
      </c>
      <c r="DO6">
        <f>VLOOKUP(RAW!DM6,Index!$A$26:$C$34,2,FALSE)</f>
        <v>4.5</v>
      </c>
      <c r="DP6">
        <f>VLOOKUP(RAW!DN6,Index!$A$26:$C$34,2,FALSE)</f>
        <v>4.5</v>
      </c>
      <c r="DQ6">
        <f>VLOOKUP(RAW!DO6,Index!$A$26:$C$34,2,FALSE)</f>
        <v>4.5</v>
      </c>
      <c r="DR6">
        <f>VLOOKUP(RAW!DP6,Index!$A$26:$C$34,2,FALSE)</f>
        <v>2</v>
      </c>
      <c r="DS6">
        <f>VLOOKUP(RAW!DQ6,Index!$A$26:$C$34,2,FALSE)</f>
        <v>2</v>
      </c>
      <c r="DT6">
        <f>VLOOKUP(RAW!DR6,Index!$A$26:$C$34,2,FALSE)</f>
        <v>1.5</v>
      </c>
      <c r="DU6">
        <f>VLOOKUP(RAW!DS6,Index!$A$26:$C$34,2,FALSE)</f>
        <v>4.5</v>
      </c>
      <c r="DV6">
        <f>VLOOKUP(RAW!DT6,Index!$A$26:$C$34,2,FALSE)</f>
        <v>3.5</v>
      </c>
      <c r="DW6">
        <f>VLOOKUP(RAW!DU6,Index!$A$26:$C$34,2,FALSE)</f>
        <v>4</v>
      </c>
      <c r="DX6">
        <f>VLOOKUP(RAW!DV6,Index!$A$26:$C$34,2,FALSE)</f>
        <v>3</v>
      </c>
      <c r="DY6">
        <f>VLOOKUP(RAW!DW6,Index!$A$26:$C$34,2,FALSE)</f>
        <v>2</v>
      </c>
      <c r="DZ6">
        <f>VLOOKUP(RAW!DX6,Index!$A$26:$C$34,2,FALSE)</f>
        <v>4</v>
      </c>
      <c r="EA6">
        <f>VLOOKUP(RAW!DY6,Index!$A$26:$C$34,2,FALSE)</f>
        <v>4.5</v>
      </c>
      <c r="EB6">
        <f>VLOOKUP(RAW!DZ6,Index!$A$26:$C$34,2,FALSE)</f>
        <v>4.5</v>
      </c>
      <c r="EC6">
        <f>VLOOKUP(RAW!EA6,Index!$A$26:$C$34,2,FALSE)</f>
        <v>5</v>
      </c>
      <c r="ED6">
        <f>VLOOKUP(RAW!EB6,Index!$A$26:$C$34,2,FALSE)</f>
        <v>1.5</v>
      </c>
      <c r="EE6">
        <f>VLOOKUP(RAW!EC6,Index!$A$26:$C$34,2,FALSE)</f>
        <v>1.5</v>
      </c>
      <c r="EF6">
        <f>VLOOKUP(RAW!ED6,Index!$A$26:$C$34,2,FALSE)</f>
        <v>2</v>
      </c>
      <c r="EG6">
        <f>VLOOKUP(RAW!EE6,Index!$A$26:$C$34,2,FALSE)</f>
        <v>3</v>
      </c>
      <c r="EH6">
        <f>VLOOKUP(RAW!EF6,Index!$A$26:$C$34,2,FALSE)</f>
        <v>4.5</v>
      </c>
      <c r="EI6">
        <f>VLOOKUP(RAW!EG6,Index!$A$26:$C$34,2,FALSE)</f>
        <v>4</v>
      </c>
      <c r="EJ6">
        <f>VLOOKUP(RAW!EH6,Index!$A$26:$C$34,2,FALSE)</f>
        <v>3</v>
      </c>
      <c r="EK6">
        <f>VLOOKUP(RAW!EI6,Index!$A$26:$C$34,2,FALSE)</f>
        <v>3</v>
      </c>
      <c r="EL6">
        <f>VLOOKUP(RAW!EJ6,Index!$A$26:$C$34,2,FALSE)</f>
        <v>2</v>
      </c>
      <c r="EM6">
        <f>VLOOKUP(RAW!EK6,Index!$A$26:$C$34,2,FALSE)</f>
        <v>4.5</v>
      </c>
      <c r="EN6">
        <f>VLOOKUP(RAW!EL6,Index!$A$26:$C$34,2,FALSE)</f>
        <v>1.5</v>
      </c>
      <c r="EO6">
        <f>VLOOKUP(RAW!EM6,Index!$A$26:$C$34,2,FALSE)</f>
        <v>4.5</v>
      </c>
      <c r="EP6">
        <f>VLOOKUP(RAW!EN6,Index!$A$26:$C$34,2,FALSE)</f>
        <v>2</v>
      </c>
      <c r="EQ6">
        <f>VLOOKUP(RAW!EO6,Index!$A$26:$C$34,2,FALSE)</f>
        <v>4.5</v>
      </c>
      <c r="ER6">
        <f>VLOOKUP(RAW!EP6,Index!$A$26:$C$34,2,FALSE)</f>
        <v>4.5</v>
      </c>
      <c r="ES6">
        <f>VLOOKUP(RAW!EQ6,Index!$A$26:$C$34,2,FALSE)</f>
        <v>4.5</v>
      </c>
      <c r="ET6">
        <f>VLOOKUP(RAW!ER6,Index!$A$26:$C$34,2,FALSE)</f>
        <v>4.5</v>
      </c>
      <c r="EU6">
        <f>VLOOKUP(RAW!ES6,Index!$A$26:$C$34,2,FALSE)</f>
        <v>4.5</v>
      </c>
      <c r="EV6">
        <f>VLOOKUP(RAW!ET6,Index!$A$26:$C$34,2,FALSE)</f>
        <v>1.5</v>
      </c>
      <c r="EW6">
        <f>VLOOKUP(RAW!EU6,Index!$A$26:$C$34,2,FALSE)</f>
        <v>1.5</v>
      </c>
      <c r="EX6">
        <f>VLOOKUP(RAW!EV6,Index!$A$26:$C$34,2,FALSE)</f>
        <v>1.5</v>
      </c>
      <c r="EY6">
        <f>VLOOKUP(RAW!EW6,Index!$A$26:$C$34,2,FALSE)</f>
        <v>5</v>
      </c>
      <c r="EZ6">
        <f>VLOOKUP(RAW!EX6,Index!$A$26:$C$34,2,FALSE)</f>
        <v>4.5</v>
      </c>
      <c r="FA6">
        <f>VLOOKUP(RAW!EY6,Index!$A$26:$C$34,2,FALSE)</f>
        <v>5</v>
      </c>
      <c r="FB6">
        <f>VLOOKUP(RAW!EZ6,Index!$A$26:$C$34,2,FALSE)</f>
        <v>2</v>
      </c>
      <c r="FC6">
        <f>VLOOKUP(RAW!FA6,Index!$A$26:$C$34,2,FALSE)</f>
        <v>1.5</v>
      </c>
      <c r="FD6">
        <f>VLOOKUP(RAW!FB6,Index!$A$26:$C$34,2,FALSE)</f>
        <v>1.5</v>
      </c>
      <c r="FE6">
        <f>VLOOKUP(RAW!FC6,Index!$A$26:$C$34,2,FALSE)</f>
        <v>4.5</v>
      </c>
      <c r="FF6">
        <f>VLOOKUP(RAW!FD6,Index!$A$26:$C$34,2,FALSE)</f>
        <v>3.5</v>
      </c>
      <c r="FG6">
        <f>VLOOKUP(RAW!FE6,Index!$A$26:$C$34,2,FALSE)</f>
        <v>4.5</v>
      </c>
      <c r="FH6">
        <f>VLOOKUP(RAW!FF6,Index!$A$26:$C$34,2,FALSE)</f>
        <v>3</v>
      </c>
      <c r="FI6">
        <f>VLOOKUP(RAW!FG6,Index!$A$26:$C$34,2,FALSE)</f>
        <v>2</v>
      </c>
      <c r="FJ6">
        <f>VLOOKUP(RAW!FH6,Index!$A$26:$C$34,2,FALSE)</f>
        <v>2.5</v>
      </c>
      <c r="FK6" t="str">
        <f>RAW!FI6</f>
        <v>53</v>
      </c>
      <c r="FL6">
        <f>RAW!FK6</f>
        <v>1</v>
      </c>
      <c r="FM6">
        <f>RAW!FM6</f>
        <v>2</v>
      </c>
      <c r="FN6">
        <f>RAW!FR6</f>
        <v>5</v>
      </c>
      <c r="FO6">
        <f>RAW!FT6</f>
        <v>2</v>
      </c>
      <c r="FP6">
        <f>RAW!FV6</f>
        <v>0</v>
      </c>
    </row>
    <row r="7" spans="1:172" ht="409.6" x14ac:dyDescent="0.2">
      <c r="A7" t="str">
        <f>RAW!A7</f>
        <v>Freddie</v>
      </c>
      <c r="B7">
        <f>RAW!D7</f>
        <v>21</v>
      </c>
      <c r="C7" t="str">
        <f>RAW!E7</f>
        <v xml:space="preserve">Love story by Taylor swift </v>
      </c>
      <c r="D7">
        <f>RAW!F7</f>
        <v>1</v>
      </c>
      <c r="E7">
        <f>VLOOKUP(RAW!G7,Index!$A$7:$B$13,2,FALSE)</f>
        <v>5</v>
      </c>
      <c r="F7">
        <f>VLOOKUP(RAW!H7,Index!$A$7:$B$13,2,FALSE)</f>
        <v>6</v>
      </c>
      <c r="G7">
        <f>VLOOKUP(RAW!I7,Index!$A$7:$B$13,2,FALSE)</f>
        <v>4</v>
      </c>
      <c r="H7">
        <f>VLOOKUP(RAW!J7,Index!$A$7:$B$13,2,FALSE)</f>
        <v>5</v>
      </c>
      <c r="I7">
        <f>VLOOKUP(RAW!K7,Index!$A$7:$B$13,2,FALSE)</f>
        <v>5</v>
      </c>
      <c r="J7">
        <f>VLOOKUP(RAW!L7,Index!$A$7:$B$13,2,FALSE)</f>
        <v>5</v>
      </c>
      <c r="K7">
        <f>VLOOKUP(RAW!M7,Index!$A$7:$B$13,2,FALSE)</f>
        <v>5</v>
      </c>
      <c r="L7">
        <f>VLOOKUP(RAW!N7,Index!$A$7:$B$13,2,FALSE)</f>
        <v>4</v>
      </c>
      <c r="M7">
        <f>VLOOKUP(RAW!O7,Index!$A$7:$B$13,2,FALSE)</f>
        <v>5</v>
      </c>
      <c r="N7">
        <f>VLOOKUP(RAW!P7,Index!$A$7:$B$13,2,FALSE)</f>
        <v>4</v>
      </c>
      <c r="O7">
        <f>VLOOKUP(RAW!Q7,Index!$A$7:$B$13,2,FALSE)</f>
        <v>5</v>
      </c>
      <c r="P7">
        <f>VLOOKUP(RAW!R7,Index!$A$7:$B$13,2,FALSE)</f>
        <v>5</v>
      </c>
      <c r="Q7">
        <f>VLOOKUP(RAW!S7,Index!$A$7:$B$13,2,FALSE)</f>
        <v>6</v>
      </c>
      <c r="R7">
        <f>VLOOKUP(RAW!T7,Index!$A$7:$B$13,2,FALSE)</f>
        <v>5</v>
      </c>
      <c r="S7">
        <f>VLOOKUP(RAW!U7,Index!$A$7:$B$13,2,FALSE)</f>
        <v>4</v>
      </c>
      <c r="T7">
        <f>VLOOKUP(RAW!V7,Index!$A$7:$B$13,2,FALSE)</f>
        <v>3</v>
      </c>
      <c r="U7">
        <f>VLOOKUP(RAW!W7,Index!$A$7:$B$13,2,FALSE)</f>
        <v>6</v>
      </c>
      <c r="V7">
        <f>VLOOKUP(RAW!X7,Index!$A$7:$B$13,2,FALSE)</f>
        <v>4</v>
      </c>
      <c r="W7">
        <f>VLOOKUP(RAW!Y7,Index!$A$7:$B$13,2,FALSE)</f>
        <v>3</v>
      </c>
      <c r="X7">
        <f>VLOOKUP(RAW!Z7,Index!$A$7:$B$13,2,FALSE)</f>
        <v>3</v>
      </c>
      <c r="Y7">
        <f>VLOOKUP(RAW!AA7,Index!$A$7:$B$13,2,FALSE)</f>
        <v>5</v>
      </c>
      <c r="Z7">
        <f>VLOOKUP(RAW!AB7,Index!$A$7:$B$13,2,FALSE)</f>
        <v>4</v>
      </c>
      <c r="AA7">
        <f>VLOOKUP(RAW!AC7,Index!$A$7:$B$13,2,FALSE)</f>
        <v>3</v>
      </c>
      <c r="AB7">
        <f>VLOOKUP(RAW!AD7,Index!$A$7:$B$13,2,FALSE)</f>
        <v>6</v>
      </c>
      <c r="AC7">
        <f>VLOOKUP(RAW!AE7,Index!$A$7:$B$13,2,FALSE)</f>
        <v>4</v>
      </c>
      <c r="AD7">
        <f>VLOOKUP(RAW!AF7,Index!$A$7:$B$13,2,FALSE)</f>
        <v>3</v>
      </c>
      <c r="AE7">
        <f>VLOOKUP(RAW!AG7,Index!$A$7:$B$13,2,FALSE)</f>
        <v>5</v>
      </c>
      <c r="AF7">
        <f>VLOOKUP(RAW!AH7,Index!$A$7:$B$13,2,FALSE)</f>
        <v>4</v>
      </c>
      <c r="AG7">
        <f>VLOOKUP(RAW!AI7,Index!$A$7:$B$13,2,FALSE)</f>
        <v>4</v>
      </c>
      <c r="AH7">
        <f>VLOOKUP(RAW!AJ7,Index!$A$7:$B$13,2,FALSE)</f>
        <v>6</v>
      </c>
      <c r="AI7" s="25" t="s">
        <v>309</v>
      </c>
      <c r="AJ7">
        <v>1</v>
      </c>
      <c r="AK7">
        <v>19</v>
      </c>
      <c r="AL7">
        <f>VLOOKUP(RAW!AL7,Index!$A$16:$B$24,2,FALSE)</f>
        <v>2.5</v>
      </c>
      <c r="AM7">
        <f>VLOOKUP(RAW!AM7,Index!$A$16:$B$24,2,FALSE)</f>
        <v>2.5</v>
      </c>
      <c r="AN7">
        <f>VLOOKUP(RAW!AN7,Index!$A$16:$B$24,2,FALSE)</f>
        <v>2.5</v>
      </c>
      <c r="AO7">
        <f>VLOOKUP(RAW!AO7,Index!$A$16:$B$24,2,FALSE)</f>
        <v>3</v>
      </c>
      <c r="AP7">
        <f>VLOOKUP(RAW!AP7,Index!$A$16:$B$24,2,FALSE)</f>
        <v>3</v>
      </c>
      <c r="AQ7">
        <f>VLOOKUP(RAW!AQ7,Index!$A$16:$B$24,2,FALSE)</f>
        <v>2</v>
      </c>
      <c r="AR7">
        <f>VLOOKUP(RAW!AR7,Index!$A$16:$B$24,2,FALSE)</f>
        <v>2</v>
      </c>
      <c r="AS7">
        <f>VLOOKUP(RAW!AS7,Index!$A$16:$B$24,2,FALSE)</f>
        <v>2.5</v>
      </c>
      <c r="AT7">
        <f>VLOOKUP(RAW!AT7,Index!$A$16:$B$24,2,FALSE)</f>
        <v>1.5</v>
      </c>
      <c r="AU7">
        <f>VLOOKUP(RAW!AU7,Index!$A$16:$B$24,2,FALSE)</f>
        <v>3</v>
      </c>
      <c r="AV7">
        <f>VLOOKUP(RAW!AV7,Index!$A$16:$B$24,2,FALSE)</f>
        <v>2</v>
      </c>
      <c r="AW7">
        <f>VLOOKUP(RAW!AW7,Index!$A$16:$B$24,2,FALSE)</f>
        <v>2</v>
      </c>
      <c r="AX7">
        <f>VLOOKUP(RAW!AX7,Index!$A$16:$B$24,2,FALSE)</f>
        <v>2.5</v>
      </c>
      <c r="AY7">
        <f>VLOOKUP(RAW!AY7,Index!$A$16:$B$24,2,FALSE)</f>
        <v>3</v>
      </c>
      <c r="AZ7">
        <f>VLOOKUP(RAW!AZ7,Index!$A$16:$B$24,2,FALSE)</f>
        <v>2.5</v>
      </c>
      <c r="BA7">
        <f>VLOOKUP(RAW!BA7,Index!$A$16:$B$24,2,FALSE)</f>
        <v>2</v>
      </c>
      <c r="BB7">
        <f>VLOOKUP(RAW!BB7,Index!$A$16:$B$24,2,FALSE)</f>
        <v>2.5</v>
      </c>
      <c r="BC7">
        <f>VLOOKUP(RAW!BC7,Index!$A$16:$B$24,2,FALSE)</f>
        <v>2</v>
      </c>
      <c r="BD7">
        <f>VLOOKUP(RAW!BD7,Index!$A$16:$B$24,2,FALSE)</f>
        <v>3.5</v>
      </c>
      <c r="BE7">
        <f>VLOOKUP(RAW!BE7,Index!$A$16:$B$24,2,FALSE)</f>
        <v>3</v>
      </c>
      <c r="BF7">
        <f>VLOOKUP(RAW!BF7,Index!$A$16:$B$24,2,FALSE)</f>
        <v>2.5</v>
      </c>
      <c r="BG7">
        <f>VLOOKUP(RAW!BG7,Index!$A$16:$B$24,2,FALSE)</f>
        <v>2.5</v>
      </c>
      <c r="BH7">
        <f>VLOOKUP(RAW!BH7,Index!$A$16:$B$24,2,FALSE)</f>
        <v>2</v>
      </c>
      <c r="BI7">
        <f>VLOOKUP(RAW!BI7,Index!$A$16:$B$24,2,FALSE)</f>
        <v>2</v>
      </c>
      <c r="BJ7">
        <f>VLOOKUP(RAW!BJ7,Index!$A$16:$B$24,2,FALSE)</f>
        <v>3</v>
      </c>
      <c r="BK7">
        <f>VLOOKUP(RAW!BK7,Index!$A$16:$B$24,2,FALSE)</f>
        <v>2.5</v>
      </c>
      <c r="BL7">
        <f>VLOOKUP(RAW!BL7,Index!$A$16:$B$24,2,FALSE)</f>
        <v>2.5</v>
      </c>
      <c r="BM7">
        <f>VLOOKUP(RAW!BM7,Index!$A$16:$B$24,2,FALSE)</f>
        <v>2.5</v>
      </c>
      <c r="BN7">
        <f>VLOOKUP(RAW!BN7,Index!$A$16:$B$24,2,FALSE)</f>
        <v>3</v>
      </c>
      <c r="BO7">
        <f>VLOOKUP(RAW!BO7,Index!$A$16:$B$24,2,FALSE)</f>
        <v>2.5</v>
      </c>
      <c r="BP7">
        <f>VLOOKUP(RAW!BP7,Index!$A$16:$B$24,2,FALSE)</f>
        <v>3</v>
      </c>
      <c r="BQ7">
        <f>VLOOKUP(RAW!BQ7,Index!$A$16:$B$24,2,FALSE)</f>
        <v>3</v>
      </c>
      <c r="BR7">
        <f>VLOOKUP(RAW!BR7,Index!$A$16:$B$24,2,FALSE)</f>
        <v>3</v>
      </c>
      <c r="BS7">
        <f>VLOOKUP(RAW!BS7,Index!$A$16:$B$24,2,FALSE)</f>
        <v>2</v>
      </c>
      <c r="BT7">
        <f>VLOOKUP(RAW!BT7,Index!$A$16:$B$24,2,FALSE)</f>
        <v>2</v>
      </c>
      <c r="BU7">
        <f>VLOOKUP(RAW!BU7,Index!$A$16:$B$24,2,FALSE)</f>
        <v>2</v>
      </c>
      <c r="BV7">
        <f>VLOOKUP(RAW!BV7,Index!$A$16:$B$24,2,FALSE)</f>
        <v>2.5</v>
      </c>
      <c r="BW7">
        <f>VLOOKUP(RAW!BW7,Index!$A$16:$B$24,2,FALSE)</f>
        <v>2.5</v>
      </c>
      <c r="BX7">
        <f>VLOOKUP(RAW!BX7,Index!$A$16:$B$24,2,FALSE)</f>
        <v>3</v>
      </c>
      <c r="BY7">
        <f>VLOOKUP(RAW!BY7,Index!$A$16:$B$24,2,FALSE)</f>
        <v>2.5</v>
      </c>
      <c r="BZ7">
        <f>VLOOKUP(RAW!BZ7,Index!$A$16:$B$24,2,FALSE)</f>
        <v>2</v>
      </c>
      <c r="CA7">
        <f>VLOOKUP(RAW!CA7,Index!$A$16:$B$24,2,FALSE)</f>
        <v>2.5</v>
      </c>
      <c r="CB7">
        <f>VLOOKUP(RAW!CB7,Index!$A$16:$B$24,2,FALSE)</f>
        <v>2</v>
      </c>
      <c r="CC7">
        <f>VLOOKUP(RAW!CC7,Index!$A$16:$B$24,2,FALSE)</f>
        <v>2.5</v>
      </c>
      <c r="CD7">
        <f>VLOOKUP(RAW!CD7,Index!$A$16:$B$24,2,FALSE)</f>
        <v>3</v>
      </c>
      <c r="CE7">
        <f>VLOOKUP(RAW!CE7,Index!$A$16:$B$24,2,FALSE)</f>
        <v>2.5</v>
      </c>
      <c r="CF7">
        <f>VLOOKUP(RAW!CF7,Index!$A$16:$B$24,2,FALSE)</f>
        <v>2</v>
      </c>
      <c r="CG7" s="12">
        <f>VLOOKUP(RAW!CG7,Index!$A$16:$B$24,2,FALSE)</f>
        <v>3</v>
      </c>
      <c r="CH7">
        <f>RAW!CH7</f>
        <v>5</v>
      </c>
      <c r="CI7">
        <f>RAW!CI7</f>
        <v>5</v>
      </c>
      <c r="CJ7">
        <f>RAW!CJ7</f>
        <v>5</v>
      </c>
      <c r="CK7">
        <f>RAW!CK7</f>
        <v>5</v>
      </c>
      <c r="CL7">
        <f>RAW!CL7</f>
        <v>5</v>
      </c>
      <c r="CM7">
        <f>RAW!CM7</f>
        <v>3</v>
      </c>
      <c r="CN7">
        <f>RAW!CN7</f>
        <v>3</v>
      </c>
      <c r="CO7">
        <f>RAW!CO7</f>
        <v>5</v>
      </c>
      <c r="CP7">
        <f>RAW!CP7</f>
        <v>5</v>
      </c>
      <c r="CQ7">
        <f>RAW!CQ7</f>
        <v>3</v>
      </c>
      <c r="CR7">
        <f>RAW!CR7</f>
        <v>5</v>
      </c>
      <c r="CS7">
        <f>RAW!CS7</f>
        <v>5</v>
      </c>
      <c r="CT7">
        <f>RAW!CT7</f>
        <v>5</v>
      </c>
      <c r="CU7">
        <f>RAW!CU7</f>
        <v>5</v>
      </c>
      <c r="CV7">
        <f>RAW!CV7</f>
        <v>3</v>
      </c>
      <c r="CW7">
        <f>RAW!CW7</f>
        <v>4</v>
      </c>
      <c r="CX7">
        <f>RAW!CX7</f>
        <v>4</v>
      </c>
      <c r="CY7">
        <f>RAW!CY7</f>
        <v>2</v>
      </c>
      <c r="CZ7">
        <f>RAW!CZ7</f>
        <v>2</v>
      </c>
      <c r="DA7">
        <f>RAW!DA7</f>
        <v>4</v>
      </c>
      <c r="DB7">
        <f>RAW!DB7</f>
        <v>3</v>
      </c>
      <c r="DC7">
        <f>RAW!DC7</f>
        <v>4</v>
      </c>
      <c r="DD7">
        <f>RAW!DD7</f>
        <v>2</v>
      </c>
      <c r="DE7">
        <f>RAW!DE7</f>
        <v>5</v>
      </c>
      <c r="DF7">
        <f>RAW!DF7</f>
        <v>4</v>
      </c>
      <c r="DG7">
        <f>RAW!DG7</f>
        <v>3</v>
      </c>
      <c r="DH7">
        <f>RAW!DH7</f>
        <v>3</v>
      </c>
      <c r="DI7">
        <f>RAW!DI7</f>
        <v>3</v>
      </c>
      <c r="DJ7">
        <f>RAW!DJ7</f>
        <v>4</v>
      </c>
      <c r="DK7">
        <f>RAW!DK7</f>
        <v>5</v>
      </c>
      <c r="DL7" s="25" t="s">
        <v>402</v>
      </c>
      <c r="DM7">
        <v>3</v>
      </c>
      <c r="DN7">
        <v>17</v>
      </c>
      <c r="DO7">
        <f>VLOOKUP(RAW!DM7,Index!$A$26:$C$34,2,FALSE)</f>
        <v>3</v>
      </c>
      <c r="DP7">
        <f>VLOOKUP(RAW!DN7,Index!$A$26:$C$34,2,FALSE)</f>
        <v>3.5</v>
      </c>
      <c r="DQ7">
        <f>VLOOKUP(RAW!DO7,Index!$A$26:$C$34,2,FALSE)</f>
        <v>3</v>
      </c>
      <c r="DR7">
        <f>VLOOKUP(RAW!DP7,Index!$A$26:$C$34,2,FALSE)</f>
        <v>3.5</v>
      </c>
      <c r="DS7">
        <f>VLOOKUP(RAW!DQ7,Index!$A$26:$C$34,2,FALSE)</f>
        <v>3.5</v>
      </c>
      <c r="DT7">
        <f>VLOOKUP(RAW!DR7,Index!$A$26:$C$34,2,FALSE)</f>
        <v>3.5</v>
      </c>
      <c r="DU7">
        <f>VLOOKUP(RAW!DS7,Index!$A$26:$C$34,2,FALSE)</f>
        <v>4</v>
      </c>
      <c r="DV7">
        <f>VLOOKUP(RAW!DT7,Index!$A$26:$C$34,2,FALSE)</f>
        <v>4</v>
      </c>
      <c r="DW7">
        <f>VLOOKUP(RAW!DU7,Index!$A$26:$C$34,2,FALSE)</f>
        <v>2</v>
      </c>
      <c r="DX7">
        <f>VLOOKUP(RAW!DV7,Index!$A$26:$C$34,2,FALSE)</f>
        <v>2</v>
      </c>
      <c r="DY7">
        <f>VLOOKUP(RAW!DW7,Index!$A$26:$C$34,2,FALSE)</f>
        <v>3</v>
      </c>
      <c r="DZ7">
        <f>VLOOKUP(RAW!DX7,Index!$A$26:$C$34,2,FALSE)</f>
        <v>3</v>
      </c>
      <c r="EA7">
        <f>VLOOKUP(RAW!DY7,Index!$A$26:$C$34,2,FALSE)</f>
        <v>4</v>
      </c>
      <c r="EB7">
        <f>VLOOKUP(RAW!DZ7,Index!$A$26:$C$34,2,FALSE)</f>
        <v>4</v>
      </c>
      <c r="EC7">
        <f>VLOOKUP(RAW!EA7,Index!$A$26:$C$34,2,FALSE)</f>
        <v>4</v>
      </c>
      <c r="ED7">
        <f>VLOOKUP(RAW!EB7,Index!$A$26:$C$34,2,FALSE)</f>
        <v>2</v>
      </c>
      <c r="EE7">
        <f>VLOOKUP(RAW!EC7,Index!$A$26:$C$34,2,FALSE)</f>
        <v>4</v>
      </c>
      <c r="EF7">
        <f>VLOOKUP(RAW!ED7,Index!$A$26:$C$34,2,FALSE)</f>
        <v>3</v>
      </c>
      <c r="EG7">
        <f>VLOOKUP(RAW!EE7,Index!$A$26:$C$34,2,FALSE)</f>
        <v>3.5</v>
      </c>
      <c r="EH7">
        <f>VLOOKUP(RAW!EF7,Index!$A$26:$C$34,2,FALSE)</f>
        <v>3.5</v>
      </c>
      <c r="EI7">
        <f>VLOOKUP(RAW!EG7,Index!$A$26:$C$34,2,FALSE)</f>
        <v>3.5</v>
      </c>
      <c r="EJ7">
        <f>VLOOKUP(RAW!EH7,Index!$A$26:$C$34,2,FALSE)</f>
        <v>3.5</v>
      </c>
      <c r="EK7">
        <f>VLOOKUP(RAW!EI7,Index!$A$26:$C$34,2,FALSE)</f>
        <v>3.5</v>
      </c>
      <c r="EL7">
        <f>VLOOKUP(RAW!EJ7,Index!$A$26:$C$34,2,FALSE)</f>
        <v>1.5</v>
      </c>
      <c r="EM7">
        <f>VLOOKUP(RAW!EK7,Index!$A$26:$C$34,2,FALSE)</f>
        <v>2</v>
      </c>
      <c r="EN7">
        <f>VLOOKUP(RAW!EL7,Index!$A$26:$C$34,2,FALSE)</f>
        <v>3</v>
      </c>
      <c r="EO7">
        <f>VLOOKUP(RAW!EM7,Index!$A$26:$C$34,2,FALSE)</f>
        <v>3</v>
      </c>
      <c r="EP7">
        <f>VLOOKUP(RAW!EN7,Index!$A$26:$C$34,2,FALSE)</f>
        <v>4</v>
      </c>
      <c r="EQ7">
        <f>VLOOKUP(RAW!EO7,Index!$A$26:$C$34,2,FALSE)</f>
        <v>3.5</v>
      </c>
      <c r="ER7">
        <f>VLOOKUP(RAW!EP7,Index!$A$26:$C$34,2,FALSE)</f>
        <v>4</v>
      </c>
      <c r="ES7">
        <f>VLOOKUP(RAW!EQ7,Index!$A$26:$C$34,2,FALSE)</f>
        <v>4</v>
      </c>
      <c r="ET7">
        <f>VLOOKUP(RAW!ER7,Index!$A$26:$C$34,2,FALSE)</f>
        <v>4</v>
      </c>
      <c r="EU7">
        <f>VLOOKUP(RAW!ES7,Index!$A$26:$C$34,2,FALSE)</f>
        <v>4</v>
      </c>
      <c r="EV7">
        <f>VLOOKUP(RAW!ET7,Index!$A$26:$C$34,2,FALSE)</f>
        <v>2</v>
      </c>
      <c r="EW7">
        <f>VLOOKUP(RAW!EU7,Index!$A$26:$C$34,2,FALSE)</f>
        <v>2</v>
      </c>
      <c r="EX7">
        <f>VLOOKUP(RAW!EV7,Index!$A$26:$C$34,2,FALSE)</f>
        <v>2</v>
      </c>
      <c r="EY7">
        <f>VLOOKUP(RAW!EW7,Index!$A$26:$C$34,2,FALSE)</f>
        <v>4</v>
      </c>
      <c r="EZ7">
        <f>VLOOKUP(RAW!EX7,Index!$A$26:$C$34,2,FALSE)</f>
        <v>4</v>
      </c>
      <c r="FA7">
        <f>VLOOKUP(RAW!EY7,Index!$A$26:$C$34,2,FALSE)</f>
        <v>3.5</v>
      </c>
      <c r="FB7">
        <f>VLOOKUP(RAW!EZ7,Index!$A$26:$C$34,2,FALSE)</f>
        <v>3.5</v>
      </c>
      <c r="FC7">
        <f>VLOOKUP(RAW!FA7,Index!$A$26:$C$34,2,FALSE)</f>
        <v>3</v>
      </c>
      <c r="FD7">
        <f>VLOOKUP(RAW!FB7,Index!$A$26:$C$34,2,FALSE)</f>
        <v>3.5</v>
      </c>
      <c r="FE7">
        <f>VLOOKUP(RAW!FC7,Index!$A$26:$C$34,2,FALSE)</f>
        <v>3.5</v>
      </c>
      <c r="FF7">
        <f>VLOOKUP(RAW!FD7,Index!$A$26:$C$34,2,FALSE)</f>
        <v>3.5</v>
      </c>
      <c r="FG7">
        <f>VLOOKUP(RAW!FE7,Index!$A$26:$C$34,2,FALSE)</f>
        <v>3.5</v>
      </c>
      <c r="FH7">
        <f>VLOOKUP(RAW!FF7,Index!$A$26:$C$34,2,FALSE)</f>
        <v>4</v>
      </c>
      <c r="FI7">
        <f>VLOOKUP(RAW!FG7,Index!$A$26:$C$34,2,FALSE)</f>
        <v>2.5</v>
      </c>
      <c r="FJ7">
        <f>VLOOKUP(RAW!FH7,Index!$A$26:$C$34,2,FALSE)</f>
        <v>2.5</v>
      </c>
      <c r="FK7" t="str">
        <f>RAW!FI7</f>
        <v>27</v>
      </c>
      <c r="FL7">
        <f>RAW!FK7</f>
        <v>0</v>
      </c>
      <c r="FM7">
        <f>RAW!FM7</f>
        <v>2</v>
      </c>
      <c r="FN7">
        <f>RAW!FR7</f>
        <v>4</v>
      </c>
      <c r="FO7">
        <f>RAW!FT7</f>
        <v>3</v>
      </c>
      <c r="FP7">
        <f>RAW!FV7</f>
        <v>0</v>
      </c>
    </row>
    <row r="8" spans="1:172" ht="409.6" x14ac:dyDescent="0.2">
      <c r="A8" t="str">
        <f>RAW!A8</f>
        <v>Harper</v>
      </c>
      <c r="B8">
        <f>RAW!D8</f>
        <v>20</v>
      </c>
      <c r="C8" t="str">
        <f>RAW!E8</f>
        <v>Hotel California by Eagles</v>
      </c>
      <c r="D8">
        <f>RAW!F8</f>
        <v>2</v>
      </c>
      <c r="E8">
        <f>VLOOKUP(RAW!G8,Index!$A$7:$B$13,2,FALSE)</f>
        <v>6</v>
      </c>
      <c r="F8">
        <f>VLOOKUP(RAW!H8,Index!$A$7:$B$13,2,FALSE)</f>
        <v>6</v>
      </c>
      <c r="G8">
        <f>VLOOKUP(RAW!I8,Index!$A$7:$B$13,2,FALSE)</f>
        <v>6</v>
      </c>
      <c r="H8">
        <f>VLOOKUP(RAW!J8,Index!$A$7:$B$13,2,FALSE)</f>
        <v>6</v>
      </c>
      <c r="I8">
        <f>VLOOKUP(RAW!K8,Index!$A$7:$B$13,2,FALSE)</f>
        <v>6</v>
      </c>
      <c r="J8">
        <f>VLOOKUP(RAW!L8,Index!$A$7:$B$13,2,FALSE)</f>
        <v>6</v>
      </c>
      <c r="K8">
        <f>VLOOKUP(RAW!M8,Index!$A$7:$B$13,2,FALSE)</f>
        <v>5</v>
      </c>
      <c r="L8">
        <f>VLOOKUP(RAW!N8,Index!$A$7:$B$13,2,FALSE)</f>
        <v>6</v>
      </c>
      <c r="M8">
        <f>VLOOKUP(RAW!O8,Index!$A$7:$B$13,2,FALSE)</f>
        <v>3</v>
      </c>
      <c r="N8">
        <f>VLOOKUP(RAW!P8,Index!$A$7:$B$13,2,FALSE)</f>
        <v>2</v>
      </c>
      <c r="O8">
        <f>VLOOKUP(RAW!Q8,Index!$A$7:$B$13,2,FALSE)</f>
        <v>7</v>
      </c>
      <c r="P8">
        <f>VLOOKUP(RAW!R8,Index!$A$7:$B$13,2,FALSE)</f>
        <v>5</v>
      </c>
      <c r="Q8">
        <f>VLOOKUP(RAW!S8,Index!$A$7:$B$13,2,FALSE)</f>
        <v>6</v>
      </c>
      <c r="R8">
        <f>VLOOKUP(RAW!T8,Index!$A$7:$B$13,2,FALSE)</f>
        <v>5</v>
      </c>
      <c r="S8">
        <f>VLOOKUP(RAW!U8,Index!$A$7:$B$13,2,FALSE)</f>
        <v>3</v>
      </c>
      <c r="T8">
        <f>VLOOKUP(RAW!V8,Index!$A$7:$B$13,2,FALSE)</f>
        <v>6</v>
      </c>
      <c r="U8">
        <f>VLOOKUP(RAW!W8,Index!$A$7:$B$13,2,FALSE)</f>
        <v>6</v>
      </c>
      <c r="V8">
        <f>VLOOKUP(RAW!X8,Index!$A$7:$B$13,2,FALSE)</f>
        <v>6</v>
      </c>
      <c r="W8">
        <f>VLOOKUP(RAW!Y8,Index!$A$7:$B$13,2,FALSE)</f>
        <v>6</v>
      </c>
      <c r="X8">
        <f>VLOOKUP(RAW!Z8,Index!$A$7:$B$13,2,FALSE)</f>
        <v>6</v>
      </c>
      <c r="Y8">
        <f>VLOOKUP(RAW!AA8,Index!$A$7:$B$13,2,FALSE)</f>
        <v>5</v>
      </c>
      <c r="Z8">
        <f>VLOOKUP(RAW!AB8,Index!$A$7:$B$13,2,FALSE)</f>
        <v>6</v>
      </c>
      <c r="AA8">
        <f>VLOOKUP(RAW!AC8,Index!$A$7:$B$13,2,FALSE)</f>
        <v>6</v>
      </c>
      <c r="AB8">
        <f>VLOOKUP(RAW!AD8,Index!$A$7:$B$13,2,FALSE)</f>
        <v>6</v>
      </c>
      <c r="AC8">
        <f>VLOOKUP(RAW!AE8,Index!$A$7:$B$13,2,FALSE)</f>
        <v>6</v>
      </c>
      <c r="AD8">
        <f>VLOOKUP(RAW!AF8,Index!$A$7:$B$13,2,FALSE)</f>
        <v>6</v>
      </c>
      <c r="AE8">
        <f>VLOOKUP(RAW!AG8,Index!$A$7:$B$13,2,FALSE)</f>
        <v>6</v>
      </c>
      <c r="AF8">
        <f>VLOOKUP(RAW!AH8,Index!$A$7:$B$13,2,FALSE)</f>
        <v>6</v>
      </c>
      <c r="AG8">
        <f>VLOOKUP(RAW!AI8,Index!$A$7:$B$13,2,FALSE)</f>
        <v>6</v>
      </c>
      <c r="AH8">
        <f>VLOOKUP(RAW!AJ8,Index!$A$7:$B$13,2,FALSE)</f>
        <v>6</v>
      </c>
      <c r="AI8" s="25" t="s">
        <v>305</v>
      </c>
      <c r="AJ8">
        <v>16</v>
      </c>
      <c r="AK8">
        <v>4</v>
      </c>
      <c r="AL8">
        <f>VLOOKUP(RAW!AL8,Index!$A$16:$B$24,2,FALSE)</f>
        <v>1</v>
      </c>
      <c r="AM8">
        <f>VLOOKUP(RAW!AM8,Index!$A$16:$B$24,2,FALSE)</f>
        <v>2</v>
      </c>
      <c r="AN8">
        <f>VLOOKUP(RAW!AN8,Index!$A$16:$B$24,2,FALSE)</f>
        <v>2</v>
      </c>
      <c r="AO8">
        <f>VLOOKUP(RAW!AO8,Index!$A$16:$B$24,2,FALSE)</f>
        <v>1</v>
      </c>
      <c r="AP8">
        <f>VLOOKUP(RAW!AP8,Index!$A$16:$B$24,2,FALSE)</f>
        <v>1</v>
      </c>
      <c r="AQ8">
        <f>VLOOKUP(RAW!AQ8,Index!$A$16:$B$24,2,FALSE)</f>
        <v>1</v>
      </c>
      <c r="AR8">
        <f>VLOOKUP(RAW!AR8,Index!$A$16:$B$24,2,FALSE)</f>
        <v>2</v>
      </c>
      <c r="AS8">
        <f>VLOOKUP(RAW!AS8,Index!$A$16:$B$24,2,FALSE)</f>
        <v>1</v>
      </c>
      <c r="AT8">
        <f>VLOOKUP(RAW!AT8,Index!$A$16:$B$24,2,FALSE)</f>
        <v>2</v>
      </c>
      <c r="AU8">
        <f>VLOOKUP(RAW!AU8,Index!$A$16:$B$24,2,FALSE)</f>
        <v>2.5</v>
      </c>
      <c r="AV8">
        <f>VLOOKUP(RAW!AV8,Index!$A$16:$B$24,2,FALSE)</f>
        <v>2</v>
      </c>
      <c r="AW8">
        <f>VLOOKUP(RAW!AW8,Index!$A$16:$B$24,2,FALSE)</f>
        <v>2</v>
      </c>
      <c r="AX8">
        <f>VLOOKUP(RAW!AX8,Index!$A$16:$B$24,2,FALSE)</f>
        <v>2</v>
      </c>
      <c r="AY8">
        <f>VLOOKUP(RAW!AY8,Index!$A$16:$B$24,2,FALSE)</f>
        <v>2</v>
      </c>
      <c r="AZ8">
        <f>VLOOKUP(RAW!AZ8,Index!$A$16:$B$24,2,FALSE)</f>
        <v>2</v>
      </c>
      <c r="BA8">
        <f>VLOOKUP(RAW!BA8,Index!$A$16:$B$24,2,FALSE)</f>
        <v>2</v>
      </c>
      <c r="BB8">
        <f>VLOOKUP(RAW!BB8,Index!$A$16:$B$24,2,FALSE)</f>
        <v>2</v>
      </c>
      <c r="BC8">
        <f>VLOOKUP(RAW!BC8,Index!$A$16:$B$24,2,FALSE)</f>
        <v>1.5</v>
      </c>
      <c r="BD8">
        <f>VLOOKUP(RAW!BD8,Index!$A$16:$B$24,2,FALSE)</f>
        <v>1.5</v>
      </c>
      <c r="BE8">
        <f>VLOOKUP(RAW!BE8,Index!$A$16:$B$24,2,FALSE)</f>
        <v>1</v>
      </c>
      <c r="BF8">
        <f>VLOOKUP(RAW!BF8,Index!$A$16:$B$24,2,FALSE)</f>
        <v>2</v>
      </c>
      <c r="BG8">
        <f>VLOOKUP(RAW!BG8,Index!$A$16:$B$24,2,FALSE)</f>
        <v>1.5</v>
      </c>
      <c r="BH8">
        <f>VLOOKUP(RAW!BH8,Index!$A$16:$B$24,2,FALSE)</f>
        <v>2</v>
      </c>
      <c r="BI8">
        <f>VLOOKUP(RAW!BI8,Index!$A$16:$B$24,2,FALSE)</f>
        <v>2</v>
      </c>
      <c r="BJ8">
        <f>VLOOKUP(RAW!BJ8,Index!$A$16:$B$24,2,FALSE)</f>
        <v>2</v>
      </c>
      <c r="BK8">
        <f>VLOOKUP(RAW!BK8,Index!$A$16:$B$24,2,FALSE)</f>
        <v>1.5</v>
      </c>
      <c r="BL8">
        <f>VLOOKUP(RAW!BL8,Index!$A$16:$B$24,2,FALSE)</f>
        <v>1</v>
      </c>
      <c r="BM8">
        <f>VLOOKUP(RAW!BM8,Index!$A$16:$B$24,2,FALSE)</f>
        <v>2</v>
      </c>
      <c r="BN8">
        <f>VLOOKUP(RAW!BN8,Index!$A$16:$B$24,2,FALSE)</f>
        <v>2</v>
      </c>
      <c r="BO8">
        <f>VLOOKUP(RAW!BO8,Index!$A$16:$B$24,2,FALSE)</f>
        <v>2</v>
      </c>
      <c r="BP8">
        <f>VLOOKUP(RAW!BP8,Index!$A$16:$B$24,2,FALSE)</f>
        <v>2</v>
      </c>
      <c r="BQ8">
        <f>VLOOKUP(RAW!BQ8,Index!$A$16:$B$24,2,FALSE)</f>
        <v>1.5</v>
      </c>
      <c r="BR8">
        <f>VLOOKUP(RAW!BR8,Index!$A$16:$B$24,2,FALSE)</f>
        <v>1</v>
      </c>
      <c r="BS8">
        <f>VLOOKUP(RAW!BS8,Index!$A$16:$B$24,2,FALSE)</f>
        <v>2</v>
      </c>
      <c r="BT8">
        <f>VLOOKUP(RAW!BT8,Index!$A$16:$B$24,2,FALSE)</f>
        <v>1</v>
      </c>
      <c r="BU8">
        <f>VLOOKUP(RAW!BU8,Index!$A$16:$B$24,2,FALSE)</f>
        <v>2</v>
      </c>
      <c r="BV8">
        <f>VLOOKUP(RAW!BV8,Index!$A$16:$B$24,2,FALSE)</f>
        <v>1</v>
      </c>
      <c r="BW8">
        <f>VLOOKUP(RAW!BW8,Index!$A$16:$B$24,2,FALSE)</f>
        <v>1</v>
      </c>
      <c r="BX8">
        <f>VLOOKUP(RAW!BX8,Index!$A$16:$B$24,2,FALSE)</f>
        <v>1.5</v>
      </c>
      <c r="BY8">
        <f>VLOOKUP(RAW!BY8,Index!$A$16:$B$24,2,FALSE)</f>
        <v>2</v>
      </c>
      <c r="BZ8">
        <f>VLOOKUP(RAW!BZ8,Index!$A$16:$B$24,2,FALSE)</f>
        <v>2</v>
      </c>
      <c r="CA8">
        <f>VLOOKUP(RAW!CA8,Index!$A$16:$B$24,2,FALSE)</f>
        <v>2</v>
      </c>
      <c r="CB8">
        <f>VLOOKUP(RAW!CB8,Index!$A$16:$B$24,2,FALSE)</f>
        <v>1</v>
      </c>
      <c r="CC8">
        <f>VLOOKUP(RAW!CC8,Index!$A$16:$B$24,2,FALSE)</f>
        <v>1</v>
      </c>
      <c r="CD8">
        <f>VLOOKUP(RAW!CD8,Index!$A$16:$B$24,2,FALSE)</f>
        <v>1.5</v>
      </c>
      <c r="CE8">
        <f>VLOOKUP(RAW!CE8,Index!$A$16:$B$24,2,FALSE)</f>
        <v>2</v>
      </c>
      <c r="CF8">
        <f>VLOOKUP(RAW!CF8,Index!$A$16:$B$24,2,FALSE)</f>
        <v>2</v>
      </c>
      <c r="CG8" s="12">
        <f>VLOOKUP(RAW!CG8,Index!$A$16:$B$24,2,FALSE)</f>
        <v>2.5</v>
      </c>
      <c r="CH8">
        <f>RAW!CH8</f>
        <v>6</v>
      </c>
      <c r="CI8">
        <f>RAW!CI8</f>
        <v>5</v>
      </c>
      <c r="CJ8">
        <f>RAW!CJ8</f>
        <v>6</v>
      </c>
      <c r="CK8">
        <f>RAW!CK8</f>
        <v>6</v>
      </c>
      <c r="CL8">
        <f>RAW!CL8</f>
        <v>7</v>
      </c>
      <c r="CM8">
        <f>RAW!CM8</f>
        <v>7</v>
      </c>
      <c r="CN8">
        <f>RAW!CN8</f>
        <v>6</v>
      </c>
      <c r="CO8">
        <f>RAW!CO8</f>
        <v>4</v>
      </c>
      <c r="CP8">
        <f>RAW!CP8</f>
        <v>6</v>
      </c>
      <c r="CQ8">
        <f>RAW!CQ8</f>
        <v>4</v>
      </c>
      <c r="CR8">
        <f>RAW!CR8</f>
        <v>7</v>
      </c>
      <c r="CS8">
        <f>RAW!CS8</f>
        <v>4</v>
      </c>
      <c r="CT8">
        <f>RAW!CT8</f>
        <v>6</v>
      </c>
      <c r="CU8">
        <f>RAW!CU8</f>
        <v>5</v>
      </c>
      <c r="CV8">
        <f>RAW!CV8</f>
        <v>4</v>
      </c>
      <c r="CW8">
        <f>RAW!CW8</f>
        <v>5</v>
      </c>
      <c r="CX8">
        <f>RAW!CX8</f>
        <v>5</v>
      </c>
      <c r="CY8">
        <f>RAW!CY8</f>
        <v>5</v>
      </c>
      <c r="CZ8">
        <f>RAW!CZ8</f>
        <v>6</v>
      </c>
      <c r="DA8">
        <f>RAW!DA8</f>
        <v>6</v>
      </c>
      <c r="DB8">
        <f>RAW!DB8</f>
        <v>4</v>
      </c>
      <c r="DC8">
        <f>RAW!DC8</f>
        <v>6</v>
      </c>
      <c r="DD8">
        <f>RAW!DD8</f>
        <v>4</v>
      </c>
      <c r="DE8">
        <f>RAW!DE8</f>
        <v>6</v>
      </c>
      <c r="DF8">
        <f>RAW!DF8</f>
        <v>5</v>
      </c>
      <c r="DG8">
        <f>RAW!DG8</f>
        <v>4</v>
      </c>
      <c r="DH8">
        <f>RAW!DH8</f>
        <v>5</v>
      </c>
      <c r="DI8">
        <f>RAW!DI8</f>
        <v>6</v>
      </c>
      <c r="DJ8">
        <f>RAW!DJ8</f>
        <v>6</v>
      </c>
      <c r="DK8">
        <f>RAW!DK8</f>
        <v>6</v>
      </c>
      <c r="DL8" s="25" t="s">
        <v>403</v>
      </c>
      <c r="DM8">
        <v>9</v>
      </c>
      <c r="DN8">
        <v>11</v>
      </c>
      <c r="DO8">
        <f>VLOOKUP(RAW!DM8,Index!$A$26:$C$34,2,FALSE)</f>
        <v>2.5</v>
      </c>
      <c r="DP8">
        <f>VLOOKUP(RAW!DN8,Index!$A$26:$C$34,2,FALSE)</f>
        <v>2</v>
      </c>
      <c r="DQ8">
        <f>VLOOKUP(RAW!DO8,Index!$A$26:$C$34,2,FALSE)</f>
        <v>3</v>
      </c>
      <c r="DR8">
        <f>VLOOKUP(RAW!DP8,Index!$A$26:$C$34,2,FALSE)</f>
        <v>2</v>
      </c>
      <c r="DS8">
        <f>VLOOKUP(RAW!DQ8,Index!$A$26:$C$34,2,FALSE)</f>
        <v>2</v>
      </c>
      <c r="DT8">
        <f>VLOOKUP(RAW!DR8,Index!$A$26:$C$34,2,FALSE)</f>
        <v>2</v>
      </c>
      <c r="DU8">
        <f>VLOOKUP(RAW!DS8,Index!$A$26:$C$34,2,FALSE)</f>
        <v>3</v>
      </c>
      <c r="DV8">
        <f>VLOOKUP(RAW!DT8,Index!$A$26:$C$34,2,FALSE)</f>
        <v>2.5</v>
      </c>
      <c r="DW8">
        <f>VLOOKUP(RAW!DU8,Index!$A$26:$C$34,2,FALSE)</f>
        <v>4.5</v>
      </c>
      <c r="DX8">
        <f>VLOOKUP(RAW!DV8,Index!$A$26:$C$34,2,FALSE)</f>
        <v>2.5</v>
      </c>
      <c r="DY8">
        <f>VLOOKUP(RAW!DW8,Index!$A$26:$C$34,2,FALSE)</f>
        <v>2</v>
      </c>
      <c r="DZ8">
        <f>VLOOKUP(RAW!DX8,Index!$A$26:$C$34,2,FALSE)</f>
        <v>5</v>
      </c>
      <c r="EA8">
        <f>VLOOKUP(RAW!DY8,Index!$A$26:$C$34,2,FALSE)</f>
        <v>4</v>
      </c>
      <c r="EB8">
        <f>VLOOKUP(RAW!DZ8,Index!$A$26:$C$34,2,FALSE)</f>
        <v>2</v>
      </c>
      <c r="EC8">
        <f>VLOOKUP(RAW!EA8,Index!$A$26:$C$34,2,FALSE)</f>
        <v>3.5</v>
      </c>
      <c r="ED8">
        <f>VLOOKUP(RAW!EB8,Index!$A$26:$C$34,2,FALSE)</f>
        <v>4</v>
      </c>
      <c r="EE8">
        <f>VLOOKUP(RAW!EC8,Index!$A$26:$C$34,2,FALSE)</f>
        <v>2</v>
      </c>
      <c r="EF8">
        <f>VLOOKUP(RAW!ED8,Index!$A$26:$C$34,2,FALSE)</f>
        <v>1.5</v>
      </c>
      <c r="EG8">
        <f>VLOOKUP(RAW!EE8,Index!$A$26:$C$34,2,FALSE)</f>
        <v>2</v>
      </c>
      <c r="EH8">
        <f>VLOOKUP(RAW!EF8,Index!$A$26:$C$34,2,FALSE)</f>
        <v>3.5</v>
      </c>
      <c r="EI8">
        <f>VLOOKUP(RAW!EG8,Index!$A$26:$C$34,2,FALSE)</f>
        <v>4</v>
      </c>
      <c r="EJ8">
        <f>VLOOKUP(RAW!EH8,Index!$A$26:$C$34,2,FALSE)</f>
        <v>3</v>
      </c>
      <c r="EK8">
        <f>VLOOKUP(RAW!EI8,Index!$A$26:$C$34,2,FALSE)</f>
        <v>4</v>
      </c>
      <c r="EL8">
        <f>VLOOKUP(RAW!EJ8,Index!$A$26:$C$34,2,FALSE)</f>
        <v>2.5</v>
      </c>
      <c r="EM8">
        <f>VLOOKUP(RAW!EK8,Index!$A$26:$C$34,2,FALSE)</f>
        <v>4</v>
      </c>
      <c r="EN8">
        <f>VLOOKUP(RAW!EL8,Index!$A$26:$C$34,2,FALSE)</f>
        <v>3</v>
      </c>
      <c r="EO8">
        <f>VLOOKUP(RAW!EM8,Index!$A$26:$C$34,2,FALSE)</f>
        <v>3</v>
      </c>
      <c r="EP8">
        <f>VLOOKUP(RAW!EN8,Index!$A$26:$C$34,2,FALSE)</f>
        <v>3</v>
      </c>
      <c r="EQ8">
        <f>VLOOKUP(RAW!EO8,Index!$A$26:$C$34,2,FALSE)</f>
        <v>2.5</v>
      </c>
      <c r="ER8">
        <f>VLOOKUP(RAW!EP8,Index!$A$26:$C$34,2,FALSE)</f>
        <v>4</v>
      </c>
      <c r="ES8">
        <f>VLOOKUP(RAW!EQ8,Index!$A$26:$C$34,2,FALSE)</f>
        <v>2</v>
      </c>
      <c r="ET8">
        <f>VLOOKUP(RAW!ER8,Index!$A$26:$C$34,2,FALSE)</f>
        <v>3</v>
      </c>
      <c r="EU8">
        <f>VLOOKUP(RAW!ES8,Index!$A$26:$C$34,2,FALSE)</f>
        <v>2.5</v>
      </c>
      <c r="EV8">
        <f>VLOOKUP(RAW!ET8,Index!$A$26:$C$34,2,FALSE)</f>
        <v>3</v>
      </c>
      <c r="EW8">
        <f>VLOOKUP(RAW!EU8,Index!$A$26:$C$34,2,FALSE)</f>
        <v>2.5</v>
      </c>
      <c r="EX8">
        <f>VLOOKUP(RAW!EV8,Index!$A$26:$C$34,2,FALSE)</f>
        <v>2.5</v>
      </c>
      <c r="EY8">
        <f>VLOOKUP(RAW!EW8,Index!$A$26:$C$34,2,FALSE)</f>
        <v>2</v>
      </c>
      <c r="EZ8">
        <f>VLOOKUP(RAW!EX8,Index!$A$26:$C$34,2,FALSE)</f>
        <v>3</v>
      </c>
      <c r="FA8">
        <f>VLOOKUP(RAW!EY8,Index!$A$26:$C$34,2,FALSE)</f>
        <v>4</v>
      </c>
      <c r="FB8">
        <f>VLOOKUP(RAW!EZ8,Index!$A$26:$C$34,2,FALSE)</f>
        <v>1.5</v>
      </c>
      <c r="FC8">
        <f>VLOOKUP(RAW!FA8,Index!$A$26:$C$34,2,FALSE)</f>
        <v>2</v>
      </c>
      <c r="FD8">
        <f>VLOOKUP(RAW!FB8,Index!$A$26:$C$34,2,FALSE)</f>
        <v>1.5</v>
      </c>
      <c r="FE8">
        <f>VLOOKUP(RAW!FC8,Index!$A$26:$C$34,2,FALSE)</f>
        <v>3.5</v>
      </c>
      <c r="FF8">
        <f>VLOOKUP(RAW!FD8,Index!$A$26:$C$34,2,FALSE)</f>
        <v>4</v>
      </c>
      <c r="FG8">
        <f>VLOOKUP(RAW!FE8,Index!$A$26:$C$34,2,FALSE)</f>
        <v>2.5</v>
      </c>
      <c r="FH8">
        <f>VLOOKUP(RAW!FF8,Index!$A$26:$C$34,2,FALSE)</f>
        <v>4</v>
      </c>
      <c r="FI8">
        <f>VLOOKUP(RAW!FG8,Index!$A$26:$C$34,2,FALSE)</f>
        <v>2.5</v>
      </c>
      <c r="FJ8">
        <f>VLOOKUP(RAW!FH8,Index!$A$26:$C$34,2,FALSE)</f>
        <v>4.5</v>
      </c>
      <c r="FK8" t="str">
        <f>RAW!FI8</f>
        <v>67</v>
      </c>
      <c r="FL8">
        <f>RAW!FK8</f>
        <v>1</v>
      </c>
      <c r="FM8">
        <f>RAW!FM8</f>
        <v>2</v>
      </c>
      <c r="FN8">
        <f>RAW!FR8</f>
        <v>5</v>
      </c>
      <c r="FO8">
        <f>RAW!FT8</f>
        <v>2</v>
      </c>
      <c r="FP8">
        <f>RAW!FV8</f>
        <v>4</v>
      </c>
    </row>
    <row r="9" spans="1:172" ht="409.6" x14ac:dyDescent="0.2">
      <c r="A9" t="str">
        <f>RAW!A9</f>
        <v>Lark</v>
      </c>
      <c r="B9">
        <f>RAW!D9</f>
        <v>21</v>
      </c>
      <c r="C9" t="str">
        <f>RAW!E9</f>
        <v>Jay chou 稻香</v>
      </c>
      <c r="D9">
        <f>RAW!F9</f>
        <v>0</v>
      </c>
      <c r="E9">
        <f>VLOOKUP(RAW!G9,Index!$A$7:$B$13,2,FALSE)</f>
        <v>6</v>
      </c>
      <c r="F9">
        <f>VLOOKUP(RAW!H9,Index!$A$7:$B$13,2,FALSE)</f>
        <v>5</v>
      </c>
      <c r="G9">
        <f>VLOOKUP(RAW!I9,Index!$A$7:$B$13,2,FALSE)</f>
        <v>6</v>
      </c>
      <c r="H9">
        <f>VLOOKUP(RAW!J9,Index!$A$7:$B$13,2,FALSE)</f>
        <v>7</v>
      </c>
      <c r="I9">
        <f>VLOOKUP(RAW!K9,Index!$A$7:$B$13,2,FALSE)</f>
        <v>6</v>
      </c>
      <c r="J9">
        <f>VLOOKUP(RAW!L9,Index!$A$7:$B$13,2,FALSE)</f>
        <v>6</v>
      </c>
      <c r="K9">
        <f>VLOOKUP(RAW!M9,Index!$A$7:$B$13,2,FALSE)</f>
        <v>6</v>
      </c>
      <c r="L9">
        <f>VLOOKUP(RAW!N9,Index!$A$7:$B$13,2,FALSE)</f>
        <v>6</v>
      </c>
      <c r="M9">
        <f>VLOOKUP(RAW!O9,Index!$A$7:$B$13,2,FALSE)</f>
        <v>5</v>
      </c>
      <c r="N9">
        <f>VLOOKUP(RAW!P9,Index!$A$7:$B$13,2,FALSE)</f>
        <v>4</v>
      </c>
      <c r="O9">
        <f>VLOOKUP(RAW!Q9,Index!$A$7:$B$13,2,FALSE)</f>
        <v>7</v>
      </c>
      <c r="P9">
        <f>VLOOKUP(RAW!R9,Index!$A$7:$B$13,2,FALSE)</f>
        <v>6</v>
      </c>
      <c r="Q9">
        <f>VLOOKUP(RAW!S9,Index!$A$7:$B$13,2,FALSE)</f>
        <v>6</v>
      </c>
      <c r="R9">
        <f>VLOOKUP(RAW!T9,Index!$A$7:$B$13,2,FALSE)</f>
        <v>6</v>
      </c>
      <c r="S9">
        <f>VLOOKUP(RAW!U9,Index!$A$7:$B$13,2,FALSE)</f>
        <v>5</v>
      </c>
      <c r="T9">
        <f>VLOOKUP(RAW!V9,Index!$A$7:$B$13,2,FALSE)</f>
        <v>6</v>
      </c>
      <c r="U9">
        <f>VLOOKUP(RAW!W9,Index!$A$7:$B$13,2,FALSE)</f>
        <v>6</v>
      </c>
      <c r="V9">
        <f>VLOOKUP(RAW!X9,Index!$A$7:$B$13,2,FALSE)</f>
        <v>7</v>
      </c>
      <c r="W9">
        <f>VLOOKUP(RAW!Y9,Index!$A$7:$B$13,2,FALSE)</f>
        <v>5</v>
      </c>
      <c r="X9">
        <f>VLOOKUP(RAW!Z9,Index!$A$7:$B$13,2,FALSE)</f>
        <v>6</v>
      </c>
      <c r="Y9">
        <f>VLOOKUP(RAW!AA9,Index!$A$7:$B$13,2,FALSE)</f>
        <v>6</v>
      </c>
      <c r="Z9">
        <f>VLOOKUP(RAW!AB9,Index!$A$7:$B$13,2,FALSE)</f>
        <v>6</v>
      </c>
      <c r="AA9">
        <f>VLOOKUP(RAW!AC9,Index!$A$7:$B$13,2,FALSE)</f>
        <v>5</v>
      </c>
      <c r="AB9">
        <f>VLOOKUP(RAW!AD9,Index!$A$7:$B$13,2,FALSE)</f>
        <v>5</v>
      </c>
      <c r="AC9">
        <f>VLOOKUP(RAW!AE9,Index!$A$7:$B$13,2,FALSE)</f>
        <v>5</v>
      </c>
      <c r="AD9">
        <f>VLOOKUP(RAW!AF9,Index!$A$7:$B$13,2,FALSE)</f>
        <v>6</v>
      </c>
      <c r="AE9">
        <f>VLOOKUP(RAW!AG9,Index!$A$7:$B$13,2,FALSE)</f>
        <v>6</v>
      </c>
      <c r="AF9">
        <f>VLOOKUP(RAW!AH9,Index!$A$7:$B$13,2,FALSE)</f>
        <v>6</v>
      </c>
      <c r="AG9">
        <f>VLOOKUP(RAW!AI9,Index!$A$7:$B$13,2,FALSE)</f>
        <v>6</v>
      </c>
      <c r="AH9">
        <f>VLOOKUP(RAW!AJ9,Index!$A$7:$B$13,2,FALSE)</f>
        <v>6</v>
      </c>
      <c r="AI9" s="25" t="s">
        <v>306</v>
      </c>
      <c r="AJ9">
        <v>13</v>
      </c>
      <c r="AK9">
        <v>7</v>
      </c>
      <c r="AL9">
        <f>VLOOKUP(RAW!AL9,Index!$A$16:$B$24,2,FALSE)</f>
        <v>4</v>
      </c>
      <c r="AM9">
        <f>VLOOKUP(RAW!AM9,Index!$A$16:$B$24,2,FALSE)</f>
        <v>4.5</v>
      </c>
      <c r="AN9">
        <f>VLOOKUP(RAW!AN9,Index!$A$16:$B$24,2,FALSE)</f>
        <v>4</v>
      </c>
      <c r="AO9">
        <f>VLOOKUP(RAW!AO9,Index!$A$16:$B$24,2,FALSE)</f>
        <v>4.5</v>
      </c>
      <c r="AP9">
        <f>VLOOKUP(RAW!AP9,Index!$A$16:$B$24,2,FALSE)</f>
        <v>4.5</v>
      </c>
      <c r="AQ9">
        <f>VLOOKUP(RAW!AQ9,Index!$A$16:$B$24,2,FALSE)</f>
        <v>3.5</v>
      </c>
      <c r="AR9">
        <f>VLOOKUP(RAW!AR9,Index!$A$16:$B$24,2,FALSE)</f>
        <v>4</v>
      </c>
      <c r="AS9">
        <f>VLOOKUP(RAW!AS9,Index!$A$16:$B$24,2,FALSE)</f>
        <v>3.5</v>
      </c>
      <c r="AT9">
        <f>VLOOKUP(RAW!AT9,Index!$A$16:$B$24,2,FALSE)</f>
        <v>4</v>
      </c>
      <c r="AU9">
        <f>VLOOKUP(RAW!AU9,Index!$A$16:$B$24,2,FALSE)</f>
        <v>4.5</v>
      </c>
      <c r="AV9">
        <f>VLOOKUP(RAW!AV9,Index!$A$16:$B$24,2,FALSE)</f>
        <v>4.5</v>
      </c>
      <c r="AW9">
        <f>VLOOKUP(RAW!AW9,Index!$A$16:$B$24,2,FALSE)</f>
        <v>4.5</v>
      </c>
      <c r="AX9">
        <f>VLOOKUP(RAW!AX9,Index!$A$16:$B$24,2,FALSE)</f>
        <v>4.5</v>
      </c>
      <c r="AY9">
        <f>VLOOKUP(RAW!AY9,Index!$A$16:$B$24,2,FALSE)</f>
        <v>5</v>
      </c>
      <c r="AZ9">
        <f>VLOOKUP(RAW!AZ9,Index!$A$16:$B$24,2,FALSE)</f>
        <v>4.5</v>
      </c>
      <c r="BA9">
        <f>VLOOKUP(RAW!BA9,Index!$A$16:$B$24,2,FALSE)</f>
        <v>4.5</v>
      </c>
      <c r="BB9">
        <f>VLOOKUP(RAW!BB9,Index!$A$16:$B$24,2,FALSE)</f>
        <v>4</v>
      </c>
      <c r="BC9">
        <f>VLOOKUP(RAW!BC9,Index!$A$16:$B$24,2,FALSE)</f>
        <v>4</v>
      </c>
      <c r="BD9">
        <f>VLOOKUP(RAW!BD9,Index!$A$16:$B$24,2,FALSE)</f>
        <v>4</v>
      </c>
      <c r="BE9">
        <f>VLOOKUP(RAW!BE9,Index!$A$16:$B$24,2,FALSE)</f>
        <v>4.5</v>
      </c>
      <c r="BF9">
        <f>VLOOKUP(RAW!BF9,Index!$A$16:$B$24,2,FALSE)</f>
        <v>4</v>
      </c>
      <c r="BG9">
        <f>VLOOKUP(RAW!BG9,Index!$A$16:$B$24,2,FALSE)</f>
        <v>3.5</v>
      </c>
      <c r="BH9">
        <f>VLOOKUP(RAW!BH9,Index!$A$16:$B$24,2,FALSE)</f>
        <v>4.5</v>
      </c>
      <c r="BI9">
        <f>VLOOKUP(RAW!BI9,Index!$A$16:$B$24,2,FALSE)</f>
        <v>4</v>
      </c>
      <c r="BJ9">
        <f>VLOOKUP(RAW!BJ9,Index!$A$16:$B$24,2,FALSE)</f>
        <v>4</v>
      </c>
      <c r="BK9">
        <f>VLOOKUP(RAW!BK9,Index!$A$16:$B$24,2,FALSE)</f>
        <v>4</v>
      </c>
      <c r="BL9">
        <f>VLOOKUP(RAW!BL9,Index!$A$16:$B$24,2,FALSE)</f>
        <v>3.5</v>
      </c>
      <c r="BM9">
        <f>VLOOKUP(RAW!BM9,Index!$A$16:$B$24,2,FALSE)</f>
        <v>4.5</v>
      </c>
      <c r="BN9">
        <f>VLOOKUP(RAW!BN9,Index!$A$16:$B$24,2,FALSE)</f>
        <v>4.5</v>
      </c>
      <c r="BO9">
        <f>VLOOKUP(RAW!BO9,Index!$A$16:$B$24,2,FALSE)</f>
        <v>4.5</v>
      </c>
      <c r="BP9">
        <f>VLOOKUP(RAW!BP9,Index!$A$16:$B$24,2,FALSE)</f>
        <v>4</v>
      </c>
      <c r="BQ9">
        <f>VLOOKUP(RAW!BQ9,Index!$A$16:$B$24,2,FALSE)</f>
        <v>4.5</v>
      </c>
      <c r="BR9">
        <f>VLOOKUP(RAW!BR9,Index!$A$16:$B$24,2,FALSE)</f>
        <v>3.5</v>
      </c>
      <c r="BS9">
        <f>VLOOKUP(RAW!BS9,Index!$A$16:$B$24,2,FALSE)</f>
        <v>3.5</v>
      </c>
      <c r="BT9">
        <f>VLOOKUP(RAW!BT9,Index!$A$16:$B$24,2,FALSE)</f>
        <v>4.5</v>
      </c>
      <c r="BU9">
        <f>VLOOKUP(RAW!BU9,Index!$A$16:$B$24,2,FALSE)</f>
        <v>3.5</v>
      </c>
      <c r="BV9">
        <f>VLOOKUP(RAW!BV9,Index!$A$16:$B$24,2,FALSE)</f>
        <v>5</v>
      </c>
      <c r="BW9">
        <f>VLOOKUP(RAW!BW9,Index!$A$16:$B$24,2,FALSE)</f>
        <v>4.5</v>
      </c>
      <c r="BX9">
        <f>VLOOKUP(RAW!BX9,Index!$A$16:$B$24,2,FALSE)</f>
        <v>4.5</v>
      </c>
      <c r="BY9">
        <f>VLOOKUP(RAW!BY9,Index!$A$16:$B$24,2,FALSE)</f>
        <v>3.5</v>
      </c>
      <c r="BZ9">
        <f>VLOOKUP(RAW!BZ9,Index!$A$16:$B$24,2,FALSE)</f>
        <v>4</v>
      </c>
      <c r="CA9">
        <f>VLOOKUP(RAW!CA9,Index!$A$16:$B$24,2,FALSE)</f>
        <v>3</v>
      </c>
      <c r="CB9">
        <f>VLOOKUP(RAW!CB9,Index!$A$16:$B$24,2,FALSE)</f>
        <v>5</v>
      </c>
      <c r="CC9">
        <f>VLOOKUP(RAW!CC9,Index!$A$16:$B$24,2,FALSE)</f>
        <v>4.5</v>
      </c>
      <c r="CD9">
        <f>VLOOKUP(RAW!CD9,Index!$A$16:$B$24,2,FALSE)</f>
        <v>4.5</v>
      </c>
      <c r="CE9">
        <f>VLOOKUP(RAW!CE9,Index!$A$16:$B$24,2,FALSE)</f>
        <v>4</v>
      </c>
      <c r="CF9">
        <f>VLOOKUP(RAW!CF9,Index!$A$16:$B$24,2,FALSE)</f>
        <v>4</v>
      </c>
      <c r="CG9" s="12">
        <f>VLOOKUP(RAW!CG9,Index!$A$16:$B$24,2,FALSE)</f>
        <v>4</v>
      </c>
      <c r="CH9">
        <f>RAW!CH9</f>
        <v>6</v>
      </c>
      <c r="CI9">
        <f>RAW!CI9</f>
        <v>2</v>
      </c>
      <c r="CJ9">
        <f>RAW!CJ9</f>
        <v>6</v>
      </c>
      <c r="CK9">
        <f>RAW!CK9</f>
        <v>6</v>
      </c>
      <c r="CL9">
        <f>RAW!CL9</f>
        <v>5</v>
      </c>
      <c r="CM9">
        <f>RAW!CM9</f>
        <v>6</v>
      </c>
      <c r="CN9">
        <f>RAW!CN9</f>
        <v>5</v>
      </c>
      <c r="CO9">
        <f>RAW!CO9</f>
        <v>6</v>
      </c>
      <c r="CP9">
        <f>RAW!CP9</f>
        <v>5</v>
      </c>
      <c r="CQ9">
        <f>RAW!CQ9</f>
        <v>3</v>
      </c>
      <c r="CR9">
        <f>RAW!CR9</f>
        <v>6</v>
      </c>
      <c r="CS9">
        <f>RAW!CS9</f>
        <v>6</v>
      </c>
      <c r="CT9">
        <f>RAW!CT9</f>
        <v>6</v>
      </c>
      <c r="CU9">
        <f>RAW!CU9</f>
        <v>6</v>
      </c>
      <c r="CV9">
        <f>RAW!CV9</f>
        <v>3</v>
      </c>
      <c r="CW9">
        <f>RAW!CW9</f>
        <v>6</v>
      </c>
      <c r="CX9">
        <f>RAW!CX9</f>
        <v>6</v>
      </c>
      <c r="CY9">
        <f>RAW!CY9</f>
        <v>6</v>
      </c>
      <c r="CZ9">
        <f>RAW!CZ9</f>
        <v>5</v>
      </c>
      <c r="DA9">
        <f>RAW!DA9</f>
        <v>4</v>
      </c>
      <c r="DB9">
        <f>RAW!DB9</f>
        <v>4</v>
      </c>
      <c r="DC9">
        <f>RAW!DC9</f>
        <v>6</v>
      </c>
      <c r="DD9">
        <f>RAW!DD9</f>
        <v>3</v>
      </c>
      <c r="DE9">
        <f>RAW!DE9</f>
        <v>2</v>
      </c>
      <c r="DF9">
        <f>RAW!DF9</f>
        <v>4</v>
      </c>
      <c r="DG9">
        <f>RAW!DG9</f>
        <v>3</v>
      </c>
      <c r="DH9">
        <f>RAW!DH9</f>
        <v>4</v>
      </c>
      <c r="DI9">
        <f>RAW!DI9</f>
        <v>5</v>
      </c>
      <c r="DJ9">
        <f>RAW!DJ9</f>
        <v>5</v>
      </c>
      <c r="DK9">
        <f>RAW!DK9</f>
        <v>2</v>
      </c>
      <c r="DL9" s="25" t="s">
        <v>404</v>
      </c>
      <c r="DM9">
        <v>10</v>
      </c>
      <c r="DN9">
        <v>10</v>
      </c>
      <c r="DO9">
        <f>VLOOKUP(RAW!DM9,Index!$A$26:$C$34,2,FALSE)</f>
        <v>3.5</v>
      </c>
      <c r="DP9">
        <f>VLOOKUP(RAW!DN9,Index!$A$26:$C$34,2,FALSE)</f>
        <v>4</v>
      </c>
      <c r="DQ9">
        <f>VLOOKUP(RAW!DO9,Index!$A$26:$C$34,2,FALSE)</f>
        <v>3</v>
      </c>
      <c r="DR9">
        <f>VLOOKUP(RAW!DP9,Index!$A$26:$C$34,2,FALSE)</f>
        <v>2</v>
      </c>
      <c r="DS9">
        <f>VLOOKUP(RAW!DQ9,Index!$A$26:$C$34,2,FALSE)</f>
        <v>2.5</v>
      </c>
      <c r="DT9">
        <f>VLOOKUP(RAW!DR9,Index!$A$26:$C$34,2,FALSE)</f>
        <v>3</v>
      </c>
      <c r="DU9">
        <f>VLOOKUP(RAW!DS9,Index!$A$26:$C$34,2,FALSE)</f>
        <v>3.5</v>
      </c>
      <c r="DV9">
        <f>VLOOKUP(RAW!DT9,Index!$A$26:$C$34,2,FALSE)</f>
        <v>2.5</v>
      </c>
      <c r="DW9">
        <f>VLOOKUP(RAW!DU9,Index!$A$26:$C$34,2,FALSE)</f>
        <v>2.5</v>
      </c>
      <c r="DX9">
        <f>VLOOKUP(RAW!DV9,Index!$A$26:$C$34,2,FALSE)</f>
        <v>3.5</v>
      </c>
      <c r="DY9">
        <f>VLOOKUP(RAW!DW9,Index!$A$26:$C$34,2,FALSE)</f>
        <v>3</v>
      </c>
      <c r="DZ9">
        <f>VLOOKUP(RAW!DX9,Index!$A$26:$C$34,2,FALSE)</f>
        <v>3</v>
      </c>
      <c r="EA9">
        <f>VLOOKUP(RAW!DY9,Index!$A$26:$C$34,2,FALSE)</f>
        <v>4.5</v>
      </c>
      <c r="EB9">
        <f>VLOOKUP(RAW!DZ9,Index!$A$26:$C$34,2,FALSE)</f>
        <v>4.5</v>
      </c>
      <c r="EC9">
        <f>VLOOKUP(RAW!EA9,Index!$A$26:$C$34,2,FALSE)</f>
        <v>4.5</v>
      </c>
      <c r="ED9">
        <f>VLOOKUP(RAW!EB9,Index!$A$26:$C$34,2,FALSE)</f>
        <v>2.5</v>
      </c>
      <c r="EE9">
        <f>VLOOKUP(RAW!EC9,Index!$A$26:$C$34,2,FALSE)</f>
        <v>2.5</v>
      </c>
      <c r="EF9">
        <f>VLOOKUP(RAW!ED9,Index!$A$26:$C$34,2,FALSE)</f>
        <v>2.5</v>
      </c>
      <c r="EG9">
        <f>VLOOKUP(RAW!EE9,Index!$A$26:$C$34,2,FALSE)</f>
        <v>2</v>
      </c>
      <c r="EH9">
        <f>VLOOKUP(RAW!EF9,Index!$A$26:$C$34,2,FALSE)</f>
        <v>2.5</v>
      </c>
      <c r="EI9">
        <f>VLOOKUP(RAW!EG9,Index!$A$26:$C$34,2,FALSE)</f>
        <v>4.5</v>
      </c>
      <c r="EJ9">
        <f>VLOOKUP(RAW!EH9,Index!$A$26:$C$34,2,FALSE)</f>
        <v>4</v>
      </c>
      <c r="EK9">
        <f>VLOOKUP(RAW!EI9,Index!$A$26:$C$34,2,FALSE)</f>
        <v>3</v>
      </c>
      <c r="EL9">
        <f>VLOOKUP(RAW!EJ9,Index!$A$26:$C$34,2,FALSE)</f>
        <v>2.5</v>
      </c>
      <c r="EM9">
        <f>VLOOKUP(RAW!EK9,Index!$A$26:$C$34,2,FALSE)</f>
        <v>2</v>
      </c>
      <c r="EN9">
        <f>VLOOKUP(RAW!EL9,Index!$A$26:$C$34,2,FALSE)</f>
        <v>2</v>
      </c>
      <c r="EO9">
        <f>VLOOKUP(RAW!EM9,Index!$A$26:$C$34,2,FALSE)</f>
        <v>2</v>
      </c>
      <c r="EP9">
        <f>VLOOKUP(RAW!EN9,Index!$A$26:$C$34,2,FALSE)</f>
        <v>3</v>
      </c>
      <c r="EQ9">
        <f>VLOOKUP(RAW!EO9,Index!$A$26:$C$34,2,FALSE)</f>
        <v>4</v>
      </c>
      <c r="ER9">
        <f>VLOOKUP(RAW!EP9,Index!$A$26:$C$34,2,FALSE)</f>
        <v>3</v>
      </c>
      <c r="ES9">
        <f>VLOOKUP(RAW!EQ9,Index!$A$26:$C$34,2,FALSE)</f>
        <v>3</v>
      </c>
      <c r="ET9">
        <f>VLOOKUP(RAW!ER9,Index!$A$26:$C$34,2,FALSE)</f>
        <v>2.5</v>
      </c>
      <c r="EU9">
        <f>VLOOKUP(RAW!ES9,Index!$A$26:$C$34,2,FALSE)</f>
        <v>2</v>
      </c>
      <c r="EV9">
        <f>VLOOKUP(RAW!ET9,Index!$A$26:$C$34,2,FALSE)</f>
        <v>2</v>
      </c>
      <c r="EW9">
        <f>VLOOKUP(RAW!EU9,Index!$A$26:$C$34,2,FALSE)</f>
        <v>3</v>
      </c>
      <c r="EX9">
        <f>VLOOKUP(RAW!EV9,Index!$A$26:$C$34,2,FALSE)</f>
        <v>2.5</v>
      </c>
      <c r="EY9">
        <f>VLOOKUP(RAW!EW9,Index!$A$26:$C$34,2,FALSE)</f>
        <v>4.5</v>
      </c>
      <c r="EZ9">
        <f>VLOOKUP(RAW!EX9,Index!$A$26:$C$34,2,FALSE)</f>
        <v>4</v>
      </c>
      <c r="FA9">
        <f>VLOOKUP(RAW!EY9,Index!$A$26:$C$34,2,FALSE)</f>
        <v>4</v>
      </c>
      <c r="FB9">
        <f>VLOOKUP(RAW!EZ9,Index!$A$26:$C$34,2,FALSE)</f>
        <v>2</v>
      </c>
      <c r="FC9">
        <f>VLOOKUP(RAW!FA9,Index!$A$26:$C$34,2,FALSE)</f>
        <v>2</v>
      </c>
      <c r="FD9">
        <f>VLOOKUP(RAW!FB9,Index!$A$26:$C$34,2,FALSE)</f>
        <v>1.5</v>
      </c>
      <c r="FE9">
        <f>VLOOKUP(RAW!FC9,Index!$A$26:$C$34,2,FALSE)</f>
        <v>5</v>
      </c>
      <c r="FF9">
        <f>VLOOKUP(RAW!FD9,Index!$A$26:$C$34,2,FALSE)</f>
        <v>4</v>
      </c>
      <c r="FG9">
        <f>VLOOKUP(RAW!FE9,Index!$A$26:$C$34,2,FALSE)</f>
        <v>4</v>
      </c>
      <c r="FH9">
        <f>VLOOKUP(RAW!FF9,Index!$A$26:$C$34,2,FALSE)</f>
        <v>2</v>
      </c>
      <c r="FI9">
        <f>VLOOKUP(RAW!FG9,Index!$A$26:$C$34,2,FALSE)</f>
        <v>2</v>
      </c>
      <c r="FJ9">
        <f>VLOOKUP(RAW!FH9,Index!$A$26:$C$34,2,FALSE)</f>
        <v>3</v>
      </c>
      <c r="FK9" t="str">
        <f>RAW!FI9</f>
        <v>21</v>
      </c>
      <c r="FL9">
        <f>RAW!FK9</f>
        <v>0</v>
      </c>
      <c r="FM9">
        <f>RAW!FM9</f>
        <v>2</v>
      </c>
      <c r="FN9">
        <f>RAW!FR9</f>
        <v>4</v>
      </c>
      <c r="FO9">
        <f>RAW!FT9</f>
        <v>3</v>
      </c>
      <c r="FP9">
        <f>RAW!FV9</f>
        <v>14</v>
      </c>
    </row>
    <row r="10" spans="1:172" ht="409.6" x14ac:dyDescent="0.2">
      <c r="A10" t="str">
        <f>RAW!A10</f>
        <v>Miles</v>
      </c>
      <c r="B10">
        <f>RAW!D10</f>
        <v>20</v>
      </c>
      <c r="C10" t="str">
        <f>RAW!E10</f>
        <v>Prelude Op 28 Number 15, by Chopin</v>
      </c>
      <c r="D10">
        <f>RAW!F10</f>
        <v>1</v>
      </c>
      <c r="E10">
        <f>VLOOKUP(RAW!G10,Index!$A$7:$B$13,2,FALSE)</f>
        <v>4</v>
      </c>
      <c r="F10">
        <f>VLOOKUP(RAW!H10,Index!$A$7:$B$13,2,FALSE)</f>
        <v>5</v>
      </c>
      <c r="G10">
        <f>VLOOKUP(RAW!I10,Index!$A$7:$B$13,2,FALSE)</f>
        <v>2</v>
      </c>
      <c r="H10">
        <f>VLOOKUP(RAW!J10,Index!$A$7:$B$13,2,FALSE)</f>
        <v>6</v>
      </c>
      <c r="I10">
        <f>VLOOKUP(RAW!K10,Index!$A$7:$B$13,2,FALSE)</f>
        <v>4</v>
      </c>
      <c r="J10">
        <f>VLOOKUP(RAW!L10,Index!$A$7:$B$13,2,FALSE)</f>
        <v>6</v>
      </c>
      <c r="K10">
        <f>VLOOKUP(RAW!M10,Index!$A$7:$B$13,2,FALSE)</f>
        <v>5</v>
      </c>
      <c r="L10">
        <f>VLOOKUP(RAW!N10,Index!$A$7:$B$13,2,FALSE)</f>
        <v>4</v>
      </c>
      <c r="M10">
        <f>VLOOKUP(RAW!O10,Index!$A$7:$B$13,2,FALSE)</f>
        <v>7</v>
      </c>
      <c r="N10">
        <f>VLOOKUP(RAW!P10,Index!$A$7:$B$13,2,FALSE)</f>
        <v>4</v>
      </c>
      <c r="O10">
        <f>VLOOKUP(RAW!Q10,Index!$A$7:$B$13,2,FALSE)</f>
        <v>6</v>
      </c>
      <c r="P10">
        <f>VLOOKUP(RAW!R10,Index!$A$7:$B$13,2,FALSE)</f>
        <v>3</v>
      </c>
      <c r="Q10">
        <f>VLOOKUP(RAW!S10,Index!$A$7:$B$13,2,FALSE)</f>
        <v>7</v>
      </c>
      <c r="R10">
        <f>VLOOKUP(RAW!T10,Index!$A$7:$B$13,2,FALSE)</f>
        <v>7</v>
      </c>
      <c r="S10">
        <f>VLOOKUP(RAW!U10,Index!$A$7:$B$13,2,FALSE)</f>
        <v>3</v>
      </c>
      <c r="T10">
        <f>VLOOKUP(RAW!V10,Index!$A$7:$B$13,2,FALSE)</f>
        <v>6</v>
      </c>
      <c r="U10">
        <f>VLOOKUP(RAW!W10,Index!$A$7:$B$13,2,FALSE)</f>
        <v>7</v>
      </c>
      <c r="V10">
        <f>VLOOKUP(RAW!X10,Index!$A$7:$B$13,2,FALSE)</f>
        <v>7</v>
      </c>
      <c r="W10">
        <f>VLOOKUP(RAW!Y10,Index!$A$7:$B$13,2,FALSE)</f>
        <v>4</v>
      </c>
      <c r="X10">
        <f>VLOOKUP(RAW!Z10,Index!$A$7:$B$13,2,FALSE)</f>
        <v>4</v>
      </c>
      <c r="Y10">
        <f>VLOOKUP(RAW!AA10,Index!$A$7:$B$13,2,FALSE)</f>
        <v>6</v>
      </c>
      <c r="Z10">
        <f>VLOOKUP(RAW!AB10,Index!$A$7:$B$13,2,FALSE)</f>
        <v>6</v>
      </c>
      <c r="AA10">
        <f>VLOOKUP(RAW!AC10,Index!$A$7:$B$13,2,FALSE)</f>
        <v>3</v>
      </c>
      <c r="AB10">
        <f>VLOOKUP(RAW!AD10,Index!$A$7:$B$13,2,FALSE)</f>
        <v>5</v>
      </c>
      <c r="AC10">
        <f>VLOOKUP(RAW!AE10,Index!$A$7:$B$13,2,FALSE)</f>
        <v>6</v>
      </c>
      <c r="AD10">
        <f>VLOOKUP(RAW!AF10,Index!$A$7:$B$13,2,FALSE)</f>
        <v>4</v>
      </c>
      <c r="AE10">
        <f>VLOOKUP(RAW!AG10,Index!$A$7:$B$13,2,FALSE)</f>
        <v>3</v>
      </c>
      <c r="AF10">
        <f>VLOOKUP(RAW!AH10,Index!$A$7:$B$13,2,FALSE)</f>
        <v>6</v>
      </c>
      <c r="AG10">
        <f>VLOOKUP(RAW!AI10,Index!$A$7:$B$13,2,FALSE)</f>
        <v>5</v>
      </c>
      <c r="AH10">
        <f>VLOOKUP(RAW!AJ10,Index!$A$7:$B$13,2,FALSE)</f>
        <v>5</v>
      </c>
      <c r="AI10" s="25" t="s">
        <v>310</v>
      </c>
      <c r="AJ10">
        <v>12</v>
      </c>
      <c r="AK10">
        <v>8</v>
      </c>
      <c r="AL10">
        <f>VLOOKUP(RAW!AL10,Index!$A$16:$B$24,2,FALSE)</f>
        <v>2.5</v>
      </c>
      <c r="AM10">
        <f>VLOOKUP(RAW!AM10,Index!$A$16:$B$24,2,FALSE)</f>
        <v>3.5</v>
      </c>
      <c r="AN10">
        <f>VLOOKUP(RAW!AN10,Index!$A$16:$B$24,2,FALSE)</f>
        <v>2.5</v>
      </c>
      <c r="AO10">
        <f>VLOOKUP(RAW!AO10,Index!$A$16:$B$24,2,FALSE)</f>
        <v>3</v>
      </c>
      <c r="AP10">
        <f>VLOOKUP(RAW!AP10,Index!$A$16:$B$24,2,FALSE)</f>
        <v>2.5</v>
      </c>
      <c r="AQ10">
        <f>VLOOKUP(RAW!AQ10,Index!$A$16:$B$24,2,FALSE)</f>
        <v>2.5</v>
      </c>
      <c r="AR10">
        <f>VLOOKUP(RAW!AR10,Index!$A$16:$B$24,2,FALSE)</f>
        <v>3.5</v>
      </c>
      <c r="AS10">
        <f>VLOOKUP(RAW!AS10,Index!$A$16:$B$24,2,FALSE)</f>
        <v>3</v>
      </c>
      <c r="AT10">
        <f>VLOOKUP(RAW!AT10,Index!$A$16:$B$24,2,FALSE)</f>
        <v>2.5</v>
      </c>
      <c r="AU10">
        <f>VLOOKUP(RAW!AU10,Index!$A$16:$B$24,2,FALSE)</f>
        <v>3</v>
      </c>
      <c r="AV10">
        <f>VLOOKUP(RAW!AV10,Index!$A$16:$B$24,2,FALSE)</f>
        <v>2.5</v>
      </c>
      <c r="AW10">
        <f>VLOOKUP(RAW!AW10,Index!$A$16:$B$24,2,FALSE)</f>
        <v>3.5</v>
      </c>
      <c r="AX10">
        <f>VLOOKUP(RAW!AX10,Index!$A$16:$B$24,2,FALSE)</f>
        <v>4.5</v>
      </c>
      <c r="AY10">
        <f>VLOOKUP(RAW!AY10,Index!$A$16:$B$24,2,FALSE)</f>
        <v>3.5</v>
      </c>
      <c r="AZ10">
        <f>VLOOKUP(RAW!AZ10,Index!$A$16:$B$24,2,FALSE)</f>
        <v>4</v>
      </c>
      <c r="BA10">
        <f>VLOOKUP(RAW!BA10,Index!$A$16:$B$24,2,FALSE)</f>
        <v>2</v>
      </c>
      <c r="BB10">
        <f>VLOOKUP(RAW!BB10,Index!$A$16:$B$24,2,FALSE)</f>
        <v>2</v>
      </c>
      <c r="BC10">
        <f>VLOOKUP(RAW!BC10,Index!$A$16:$B$24,2,FALSE)</f>
        <v>2.5</v>
      </c>
      <c r="BD10">
        <f>VLOOKUP(RAW!BD10,Index!$A$16:$B$24,2,FALSE)</f>
        <v>1.5</v>
      </c>
      <c r="BE10">
        <f>VLOOKUP(RAW!BE10,Index!$A$16:$B$24,2,FALSE)</f>
        <v>2.5</v>
      </c>
      <c r="BF10">
        <f>VLOOKUP(RAW!BF10,Index!$A$16:$B$24,2,FALSE)</f>
        <v>3.5</v>
      </c>
      <c r="BG10">
        <f>VLOOKUP(RAW!BG10,Index!$A$16:$B$24,2,FALSE)</f>
        <v>4</v>
      </c>
      <c r="BH10">
        <f>VLOOKUP(RAW!BH10,Index!$A$16:$B$24,2,FALSE)</f>
        <v>4.5</v>
      </c>
      <c r="BI10">
        <f>VLOOKUP(RAW!BI10,Index!$A$16:$B$24,2,FALSE)</f>
        <v>3.5</v>
      </c>
      <c r="BJ10">
        <f>VLOOKUP(RAW!BJ10,Index!$A$16:$B$24,2,FALSE)</f>
        <v>3.5</v>
      </c>
      <c r="BK10">
        <f>VLOOKUP(RAW!BK10,Index!$A$16:$B$24,2,FALSE)</f>
        <v>2.5</v>
      </c>
      <c r="BL10">
        <f>VLOOKUP(RAW!BL10,Index!$A$16:$B$24,2,FALSE)</f>
        <v>2</v>
      </c>
      <c r="BM10">
        <f>VLOOKUP(RAW!BM10,Index!$A$16:$B$24,2,FALSE)</f>
        <v>3.5</v>
      </c>
      <c r="BN10">
        <f>VLOOKUP(RAW!BN10,Index!$A$16:$B$24,2,FALSE)</f>
        <v>3.5</v>
      </c>
      <c r="BO10">
        <f>VLOOKUP(RAW!BO10,Index!$A$16:$B$24,2,FALSE)</f>
        <v>3.5</v>
      </c>
      <c r="BP10">
        <f>VLOOKUP(RAW!BP10,Index!$A$16:$B$24,2,FALSE)</f>
        <v>4.5</v>
      </c>
      <c r="BQ10">
        <f>VLOOKUP(RAW!BQ10,Index!$A$16:$B$24,2,FALSE)</f>
        <v>4.5</v>
      </c>
      <c r="BR10">
        <f>VLOOKUP(RAW!BR10,Index!$A$16:$B$24,2,FALSE)</f>
        <v>3.5</v>
      </c>
      <c r="BS10">
        <f>VLOOKUP(RAW!BS10,Index!$A$16:$B$24,2,FALSE)</f>
        <v>1</v>
      </c>
      <c r="BT10">
        <f>VLOOKUP(RAW!BT10,Index!$A$16:$B$24,2,FALSE)</f>
        <v>4</v>
      </c>
      <c r="BU10">
        <f>VLOOKUP(RAW!BU10,Index!$A$16:$B$24,2,FALSE)</f>
        <v>1.5</v>
      </c>
      <c r="BV10">
        <f>VLOOKUP(RAW!BV10,Index!$A$16:$B$24,2,FALSE)</f>
        <v>4.5</v>
      </c>
      <c r="BW10">
        <f>VLOOKUP(RAW!BW10,Index!$A$16:$B$24,2,FALSE)</f>
        <v>4.5</v>
      </c>
      <c r="BX10">
        <f>VLOOKUP(RAW!BX10,Index!$A$16:$B$24,2,FALSE)</f>
        <v>5</v>
      </c>
      <c r="BY10">
        <f>VLOOKUP(RAW!BY10,Index!$A$16:$B$24,2,FALSE)</f>
        <v>2.5</v>
      </c>
      <c r="BZ10">
        <f>VLOOKUP(RAW!BZ10,Index!$A$16:$B$24,2,FALSE)</f>
        <v>1.5</v>
      </c>
      <c r="CA10">
        <f>VLOOKUP(RAW!CA10,Index!$A$16:$B$24,2,FALSE)</f>
        <v>1</v>
      </c>
      <c r="CB10">
        <f>VLOOKUP(RAW!CB10,Index!$A$16:$B$24,2,FALSE)</f>
        <v>2</v>
      </c>
      <c r="CC10">
        <f>VLOOKUP(RAW!CC10,Index!$A$16:$B$24,2,FALSE)</f>
        <v>1.5</v>
      </c>
      <c r="CD10">
        <f>VLOOKUP(RAW!CD10,Index!$A$16:$B$24,2,FALSE)</f>
        <v>2</v>
      </c>
      <c r="CE10">
        <f>VLOOKUP(RAW!CE10,Index!$A$16:$B$24,2,FALSE)</f>
        <v>3.5</v>
      </c>
      <c r="CF10">
        <f>VLOOKUP(RAW!CF10,Index!$A$16:$B$24,2,FALSE)</f>
        <v>3.5</v>
      </c>
      <c r="CG10" s="12">
        <f>VLOOKUP(RAW!CG10,Index!$A$16:$B$24,2,FALSE)</f>
        <v>4.5</v>
      </c>
      <c r="CH10">
        <f>RAW!CH10</f>
        <v>5</v>
      </c>
      <c r="CI10">
        <f>RAW!CI10</f>
        <v>6</v>
      </c>
      <c r="CJ10">
        <f>RAW!CJ10</f>
        <v>5</v>
      </c>
      <c r="CK10">
        <f>RAW!CK10</f>
        <v>6</v>
      </c>
      <c r="CL10">
        <f>RAW!CL10</f>
        <v>4</v>
      </c>
      <c r="CM10">
        <f>RAW!CM10</f>
        <v>6</v>
      </c>
      <c r="CN10">
        <f>RAW!CN10</f>
        <v>4</v>
      </c>
      <c r="CO10">
        <f>RAW!CO10</f>
        <v>5</v>
      </c>
      <c r="CP10">
        <f>RAW!CP10</f>
        <v>7</v>
      </c>
      <c r="CQ10">
        <f>RAW!CQ10</f>
        <v>4</v>
      </c>
      <c r="CR10">
        <f>RAW!CR10</f>
        <v>6</v>
      </c>
      <c r="CS10">
        <f>RAW!CS10</f>
        <v>6</v>
      </c>
      <c r="CT10">
        <f>RAW!CT10</f>
        <v>6</v>
      </c>
      <c r="CU10">
        <f>RAW!CU10</f>
        <v>7</v>
      </c>
      <c r="CV10">
        <f>RAW!CV10</f>
        <v>3</v>
      </c>
      <c r="CW10">
        <f>RAW!CW10</f>
        <v>7</v>
      </c>
      <c r="CX10">
        <f>RAW!CX10</f>
        <v>6</v>
      </c>
      <c r="CY10">
        <f>RAW!CY10</f>
        <v>7</v>
      </c>
      <c r="CZ10">
        <f>RAW!CZ10</f>
        <v>5</v>
      </c>
      <c r="DA10">
        <f>RAW!DA10</f>
        <v>4</v>
      </c>
      <c r="DB10">
        <f>RAW!DB10</f>
        <v>6</v>
      </c>
      <c r="DC10">
        <f>RAW!DC10</f>
        <v>6</v>
      </c>
      <c r="DD10">
        <f>RAW!DD10</f>
        <v>3</v>
      </c>
      <c r="DE10">
        <f>RAW!DE10</f>
        <v>3</v>
      </c>
      <c r="DF10">
        <f>RAW!DF10</f>
        <v>6</v>
      </c>
      <c r="DG10">
        <f>RAW!DG10</f>
        <v>3</v>
      </c>
      <c r="DH10">
        <f>RAW!DH10</f>
        <v>5</v>
      </c>
      <c r="DI10">
        <f>RAW!DI10</f>
        <v>6</v>
      </c>
      <c r="DJ10">
        <f>RAW!DJ10</f>
        <v>6</v>
      </c>
      <c r="DK10">
        <f>RAW!DK10</f>
        <v>5</v>
      </c>
      <c r="DL10" s="25" t="s">
        <v>405</v>
      </c>
      <c r="DM10">
        <v>9</v>
      </c>
      <c r="DN10">
        <v>11</v>
      </c>
      <c r="DO10">
        <f>VLOOKUP(RAW!DM10,Index!$A$26:$C$34,2,FALSE)</f>
        <v>4</v>
      </c>
      <c r="DP10">
        <f>VLOOKUP(RAW!DN10,Index!$A$26:$C$34,2,FALSE)</f>
        <v>4</v>
      </c>
      <c r="DQ10">
        <f>VLOOKUP(RAW!DO10,Index!$A$26:$C$34,2,FALSE)</f>
        <v>3.5</v>
      </c>
      <c r="DR10">
        <f>VLOOKUP(RAW!DP10,Index!$A$26:$C$34,2,FALSE)</f>
        <v>1.5</v>
      </c>
      <c r="DS10">
        <f>VLOOKUP(RAW!DQ10,Index!$A$26:$C$34,2,FALSE)</f>
        <v>1.5</v>
      </c>
      <c r="DT10">
        <f>VLOOKUP(RAW!DR10,Index!$A$26:$C$34,2,FALSE)</f>
        <v>1.5</v>
      </c>
      <c r="DU10">
        <f>VLOOKUP(RAW!DS10,Index!$A$26:$C$34,2,FALSE)</f>
        <v>3.5</v>
      </c>
      <c r="DV10">
        <f>VLOOKUP(RAW!DT10,Index!$A$26:$C$34,2,FALSE)</f>
        <v>2.5</v>
      </c>
      <c r="DW10">
        <f>VLOOKUP(RAW!DU10,Index!$A$26:$C$34,2,FALSE)</f>
        <v>3.5</v>
      </c>
      <c r="DX10">
        <f>VLOOKUP(RAW!DV10,Index!$A$26:$C$34,2,FALSE)</f>
        <v>2.5</v>
      </c>
      <c r="DY10">
        <f>VLOOKUP(RAW!DW10,Index!$A$26:$C$34,2,FALSE)</f>
        <v>4</v>
      </c>
      <c r="DZ10">
        <f>VLOOKUP(RAW!DX10,Index!$A$26:$C$34,2,FALSE)</f>
        <v>3.5</v>
      </c>
      <c r="EA10">
        <f>VLOOKUP(RAW!DY10,Index!$A$26:$C$34,2,FALSE)</f>
        <v>4.5</v>
      </c>
      <c r="EB10">
        <f>VLOOKUP(RAW!DZ10,Index!$A$26:$C$34,2,FALSE)</f>
        <v>4</v>
      </c>
      <c r="EC10">
        <f>VLOOKUP(RAW!EA10,Index!$A$26:$C$34,2,FALSE)</f>
        <v>4</v>
      </c>
      <c r="ED10">
        <f>VLOOKUP(RAW!EB10,Index!$A$26:$C$34,2,FALSE)</f>
        <v>2</v>
      </c>
      <c r="EE10">
        <f>VLOOKUP(RAW!EC10,Index!$A$26:$C$34,2,FALSE)</f>
        <v>2.5</v>
      </c>
      <c r="EF10">
        <f>VLOOKUP(RAW!ED10,Index!$A$26:$C$34,2,FALSE)</f>
        <v>1.5</v>
      </c>
      <c r="EG10">
        <f>VLOOKUP(RAW!EE10,Index!$A$26:$C$34,2,FALSE)</f>
        <v>1.5</v>
      </c>
      <c r="EH10">
        <f>VLOOKUP(RAW!EF10,Index!$A$26:$C$34,2,FALSE)</f>
        <v>3</v>
      </c>
      <c r="EI10">
        <f>VLOOKUP(RAW!EG10,Index!$A$26:$C$34,2,FALSE)</f>
        <v>2.5</v>
      </c>
      <c r="EJ10">
        <f>VLOOKUP(RAW!EH10,Index!$A$26:$C$34,2,FALSE)</f>
        <v>3.5</v>
      </c>
      <c r="EK10">
        <f>VLOOKUP(RAW!EI10,Index!$A$26:$C$34,2,FALSE)</f>
        <v>2.5</v>
      </c>
      <c r="EL10">
        <f>VLOOKUP(RAW!EJ10,Index!$A$26:$C$34,2,FALSE)</f>
        <v>3.5</v>
      </c>
      <c r="EM10">
        <f>VLOOKUP(RAW!EK10,Index!$A$26:$C$34,2,FALSE)</f>
        <v>2</v>
      </c>
      <c r="EN10">
        <f>VLOOKUP(RAW!EL10,Index!$A$26:$C$34,2,FALSE)</f>
        <v>1.5</v>
      </c>
      <c r="EO10">
        <f>VLOOKUP(RAW!EM10,Index!$A$26:$C$34,2,FALSE)</f>
        <v>2</v>
      </c>
      <c r="EP10">
        <f>VLOOKUP(RAW!EN10,Index!$A$26:$C$34,2,FALSE)</f>
        <v>4</v>
      </c>
      <c r="EQ10">
        <f>VLOOKUP(RAW!EO10,Index!$A$26:$C$34,2,FALSE)</f>
        <v>4</v>
      </c>
      <c r="ER10">
        <f>VLOOKUP(RAW!EP10,Index!$A$26:$C$34,2,FALSE)</f>
        <v>4</v>
      </c>
      <c r="ES10">
        <f>VLOOKUP(RAW!EQ10,Index!$A$26:$C$34,2,FALSE)</f>
        <v>5</v>
      </c>
      <c r="ET10">
        <f>VLOOKUP(RAW!ER10,Index!$A$26:$C$34,2,FALSE)</f>
        <v>4.5</v>
      </c>
      <c r="EU10">
        <f>VLOOKUP(RAW!ES10,Index!$A$26:$C$34,2,FALSE)</f>
        <v>4.5</v>
      </c>
      <c r="EV10">
        <f>VLOOKUP(RAW!ET10,Index!$A$26:$C$34,2,FALSE)</f>
        <v>2</v>
      </c>
      <c r="EW10">
        <f>VLOOKUP(RAW!EU10,Index!$A$26:$C$34,2,FALSE)</f>
        <v>4</v>
      </c>
      <c r="EX10">
        <f>VLOOKUP(RAW!EV10,Index!$A$26:$C$34,2,FALSE)</f>
        <v>1.5</v>
      </c>
      <c r="EY10">
        <f>VLOOKUP(RAW!EW10,Index!$A$26:$C$34,2,FALSE)</f>
        <v>4.5</v>
      </c>
      <c r="EZ10">
        <f>VLOOKUP(RAW!EX10,Index!$A$26:$C$34,2,FALSE)</f>
        <v>4.5</v>
      </c>
      <c r="FA10">
        <f>VLOOKUP(RAW!EY10,Index!$A$26:$C$34,2,FALSE)</f>
        <v>4.5</v>
      </c>
      <c r="FB10">
        <f>VLOOKUP(RAW!EZ10,Index!$A$26:$C$34,2,FALSE)</f>
        <v>2.5</v>
      </c>
      <c r="FC10">
        <f>VLOOKUP(RAW!FA10,Index!$A$26:$C$34,2,FALSE)</f>
        <v>2</v>
      </c>
      <c r="FD10">
        <f>VLOOKUP(RAW!FB10,Index!$A$26:$C$34,2,FALSE)</f>
        <v>2</v>
      </c>
      <c r="FE10">
        <f>VLOOKUP(RAW!FC10,Index!$A$26:$C$34,2,FALSE)</f>
        <v>2.5</v>
      </c>
      <c r="FF10">
        <f>VLOOKUP(RAW!FD10,Index!$A$26:$C$34,2,FALSE)</f>
        <v>3.5</v>
      </c>
      <c r="FG10">
        <f>VLOOKUP(RAW!FE10,Index!$A$26:$C$34,2,FALSE)</f>
        <v>2</v>
      </c>
      <c r="FH10">
        <f>VLOOKUP(RAW!FF10,Index!$A$26:$C$34,2,FALSE)</f>
        <v>4.5</v>
      </c>
      <c r="FI10">
        <f>VLOOKUP(RAW!FG10,Index!$A$26:$C$34,2,FALSE)</f>
        <v>4</v>
      </c>
      <c r="FJ10">
        <f>VLOOKUP(RAW!FH10,Index!$A$26:$C$34,2,FALSE)</f>
        <v>4.5</v>
      </c>
      <c r="FK10" t="str">
        <f>RAW!FI10</f>
        <v>58</v>
      </c>
      <c r="FL10">
        <f>RAW!FK10</f>
        <v>1</v>
      </c>
      <c r="FM10">
        <f>RAW!FM10</f>
        <v>2</v>
      </c>
      <c r="FN10">
        <f>RAW!FR10</f>
        <v>5</v>
      </c>
      <c r="FO10">
        <f>RAW!FT10</f>
        <v>2</v>
      </c>
      <c r="FP10">
        <f>RAW!FV10</f>
        <v>2</v>
      </c>
    </row>
    <row r="11" spans="1:172" ht="409.6" x14ac:dyDescent="0.2">
      <c r="A11" t="str">
        <f>RAW!A11</f>
        <v>Nolan</v>
      </c>
      <c r="B11">
        <f>RAW!D11</f>
        <v>21</v>
      </c>
      <c r="C11" t="str">
        <f>RAW!E11</f>
        <v xml:space="preserve">Hero by Mariah Carey </v>
      </c>
      <c r="D11">
        <f>RAW!F11</f>
        <v>2</v>
      </c>
      <c r="E11">
        <f>VLOOKUP(RAW!G11,Index!$A$7:$B$13,2,FALSE)</f>
        <v>3</v>
      </c>
      <c r="F11">
        <f>VLOOKUP(RAW!H11,Index!$A$7:$B$13,2,FALSE)</f>
        <v>3</v>
      </c>
      <c r="G11">
        <f>VLOOKUP(RAW!I11,Index!$A$7:$B$13,2,FALSE)</f>
        <v>3</v>
      </c>
      <c r="H11">
        <f>VLOOKUP(RAW!J11,Index!$A$7:$B$13,2,FALSE)</f>
        <v>3</v>
      </c>
      <c r="I11">
        <f>VLOOKUP(RAW!K11,Index!$A$7:$B$13,2,FALSE)</f>
        <v>4</v>
      </c>
      <c r="J11">
        <f>VLOOKUP(RAW!L11,Index!$A$7:$B$13,2,FALSE)</f>
        <v>5</v>
      </c>
      <c r="K11">
        <f>VLOOKUP(RAW!M11,Index!$A$7:$B$13,2,FALSE)</f>
        <v>2</v>
      </c>
      <c r="L11">
        <f>VLOOKUP(RAW!N11,Index!$A$7:$B$13,2,FALSE)</f>
        <v>5</v>
      </c>
      <c r="M11">
        <f>VLOOKUP(RAW!O11,Index!$A$7:$B$13,2,FALSE)</f>
        <v>3</v>
      </c>
      <c r="N11">
        <f>VLOOKUP(RAW!P11,Index!$A$7:$B$13,2,FALSE)</f>
        <v>3</v>
      </c>
      <c r="O11">
        <f>VLOOKUP(RAW!Q11,Index!$A$7:$B$13,2,FALSE)</f>
        <v>5</v>
      </c>
      <c r="P11">
        <f>VLOOKUP(RAW!R11,Index!$A$7:$B$13,2,FALSE)</f>
        <v>5</v>
      </c>
      <c r="Q11">
        <f>VLOOKUP(RAW!S11,Index!$A$7:$B$13,2,FALSE)</f>
        <v>6</v>
      </c>
      <c r="R11">
        <f>VLOOKUP(RAW!T11,Index!$A$7:$B$13,2,FALSE)</f>
        <v>4</v>
      </c>
      <c r="S11">
        <f>VLOOKUP(RAW!U11,Index!$A$7:$B$13,2,FALSE)</f>
        <v>3</v>
      </c>
      <c r="T11">
        <f>VLOOKUP(RAW!V11,Index!$A$7:$B$13,2,FALSE)</f>
        <v>5</v>
      </c>
      <c r="U11">
        <f>VLOOKUP(RAW!W11,Index!$A$7:$B$13,2,FALSE)</f>
        <v>3</v>
      </c>
      <c r="V11">
        <f>VLOOKUP(RAW!X11,Index!$A$7:$B$13,2,FALSE)</f>
        <v>5</v>
      </c>
      <c r="W11">
        <f>VLOOKUP(RAW!Y11,Index!$A$7:$B$13,2,FALSE)</f>
        <v>3</v>
      </c>
      <c r="X11">
        <f>VLOOKUP(RAW!Z11,Index!$A$7:$B$13,2,FALSE)</f>
        <v>2</v>
      </c>
      <c r="Y11">
        <f>VLOOKUP(RAW!AA11,Index!$A$7:$B$13,2,FALSE)</f>
        <v>4</v>
      </c>
      <c r="Z11">
        <f>VLOOKUP(RAW!AB11,Index!$A$7:$B$13,2,FALSE)</f>
        <v>3</v>
      </c>
      <c r="AA11">
        <f>VLOOKUP(RAW!AC11,Index!$A$7:$B$13,2,FALSE)</f>
        <v>1</v>
      </c>
      <c r="AB11">
        <f>VLOOKUP(RAW!AD11,Index!$A$7:$B$13,2,FALSE)</f>
        <v>4</v>
      </c>
      <c r="AC11">
        <f>VLOOKUP(RAW!AE11,Index!$A$7:$B$13,2,FALSE)</f>
        <v>1</v>
      </c>
      <c r="AD11">
        <f>VLOOKUP(RAW!AF11,Index!$A$7:$B$13,2,FALSE)</f>
        <v>2</v>
      </c>
      <c r="AE11">
        <f>VLOOKUP(RAW!AG11,Index!$A$7:$B$13,2,FALSE)</f>
        <v>2</v>
      </c>
      <c r="AF11">
        <f>VLOOKUP(RAW!AH11,Index!$A$7:$B$13,2,FALSE)</f>
        <v>6</v>
      </c>
      <c r="AG11">
        <f>VLOOKUP(RAW!AI11,Index!$A$7:$B$13,2,FALSE)</f>
        <v>5</v>
      </c>
      <c r="AH11">
        <f>VLOOKUP(RAW!AJ11,Index!$A$7:$B$13,2,FALSE)</f>
        <v>3</v>
      </c>
      <c r="AI11" s="25" t="s">
        <v>393</v>
      </c>
      <c r="AJ11">
        <v>11</v>
      </c>
      <c r="AK11">
        <v>4</v>
      </c>
      <c r="AL11">
        <f>VLOOKUP(RAW!AL11,Index!$A$16:$B$24,2,FALSE)</f>
        <v>2.5</v>
      </c>
      <c r="AM11">
        <f>VLOOKUP(RAW!AM11,Index!$A$16:$B$24,2,FALSE)</f>
        <v>2.5</v>
      </c>
      <c r="AN11">
        <f>VLOOKUP(RAW!AN11,Index!$A$16:$B$24,2,FALSE)</f>
        <v>2</v>
      </c>
      <c r="AO11">
        <f>VLOOKUP(RAW!AO11,Index!$A$16:$B$24,2,FALSE)</f>
        <v>3</v>
      </c>
      <c r="AP11">
        <f>VLOOKUP(RAW!AP11,Index!$A$16:$B$24,2,FALSE)</f>
        <v>2</v>
      </c>
      <c r="AQ11">
        <f>VLOOKUP(RAW!AQ11,Index!$A$16:$B$24,2,FALSE)</f>
        <v>1.5</v>
      </c>
      <c r="AR11">
        <f>VLOOKUP(RAW!AR11,Index!$A$16:$B$24,2,FALSE)</f>
        <v>3.5</v>
      </c>
      <c r="AS11">
        <f>VLOOKUP(RAW!AS11,Index!$A$16:$B$24,2,FALSE)</f>
        <v>3</v>
      </c>
      <c r="AT11">
        <f>VLOOKUP(RAW!AT11,Index!$A$16:$B$24,2,FALSE)</f>
        <v>1.5</v>
      </c>
      <c r="AU11">
        <f>VLOOKUP(RAW!AU11,Index!$A$16:$B$24,2,FALSE)</f>
        <v>2</v>
      </c>
      <c r="AV11">
        <f>VLOOKUP(RAW!AV11,Index!$A$16:$B$24,2,FALSE)</f>
        <v>2</v>
      </c>
      <c r="AW11">
        <f>VLOOKUP(RAW!AW11,Index!$A$16:$B$24,2,FALSE)</f>
        <v>1.5</v>
      </c>
      <c r="AX11">
        <f>VLOOKUP(RAW!AX11,Index!$A$16:$B$24,2,FALSE)</f>
        <v>3</v>
      </c>
      <c r="AY11">
        <f>VLOOKUP(RAW!AY11,Index!$A$16:$B$24,2,FALSE)</f>
        <v>3.5</v>
      </c>
      <c r="AZ11">
        <f>VLOOKUP(RAW!AZ11,Index!$A$16:$B$24,2,FALSE)</f>
        <v>4.5</v>
      </c>
      <c r="BA11">
        <f>VLOOKUP(RAW!BA11,Index!$A$16:$B$24,2,FALSE)</f>
        <v>1</v>
      </c>
      <c r="BB11">
        <f>VLOOKUP(RAW!BB11,Index!$A$16:$B$24,2,FALSE)</f>
        <v>2.5</v>
      </c>
      <c r="BC11">
        <f>VLOOKUP(RAW!BC11,Index!$A$16:$B$24,2,FALSE)</f>
        <v>2</v>
      </c>
      <c r="BD11">
        <f>VLOOKUP(RAW!BD11,Index!$A$16:$B$24,2,FALSE)</f>
        <v>4</v>
      </c>
      <c r="BE11">
        <f>VLOOKUP(RAW!BE11,Index!$A$16:$B$24,2,FALSE)</f>
        <v>3</v>
      </c>
      <c r="BF11">
        <f>VLOOKUP(RAW!BF11,Index!$A$16:$B$24,2,FALSE)</f>
        <v>2</v>
      </c>
      <c r="BG11">
        <f>VLOOKUP(RAW!BG11,Index!$A$16:$B$24,2,FALSE)</f>
        <v>3</v>
      </c>
      <c r="BH11">
        <f>VLOOKUP(RAW!BH11,Index!$A$16:$B$24,2,FALSE)</f>
        <v>2.5</v>
      </c>
      <c r="BI11">
        <f>VLOOKUP(RAW!BI11,Index!$A$16:$B$24,2,FALSE)</f>
        <v>1.5</v>
      </c>
      <c r="BJ11">
        <f>VLOOKUP(RAW!BJ11,Index!$A$16:$B$24,2,FALSE)</f>
        <v>3</v>
      </c>
      <c r="BK11">
        <f>VLOOKUP(RAW!BK11,Index!$A$16:$B$24,2,FALSE)</f>
        <v>2</v>
      </c>
      <c r="BL11">
        <f>VLOOKUP(RAW!BL11,Index!$A$16:$B$24,2,FALSE)</f>
        <v>3</v>
      </c>
      <c r="BM11">
        <f>VLOOKUP(RAW!BM11,Index!$A$16:$B$24,2,FALSE)</f>
        <v>2</v>
      </c>
      <c r="BN11">
        <f>VLOOKUP(RAW!BN11,Index!$A$16:$B$24,2,FALSE)</f>
        <v>3</v>
      </c>
      <c r="BO11">
        <f>VLOOKUP(RAW!BO11,Index!$A$16:$B$24,2,FALSE)</f>
        <v>2.5</v>
      </c>
      <c r="BP11">
        <f>VLOOKUP(RAW!BP11,Index!$A$16:$B$24,2,FALSE)</f>
        <v>4</v>
      </c>
      <c r="BQ11">
        <f>VLOOKUP(RAW!BQ11,Index!$A$16:$B$24,2,FALSE)</f>
        <v>3</v>
      </c>
      <c r="BR11">
        <f>VLOOKUP(RAW!BR11,Index!$A$16:$B$24,2,FALSE)</f>
        <v>4</v>
      </c>
      <c r="BS11">
        <f>VLOOKUP(RAW!BS11,Index!$A$16:$B$24,2,FALSE)</f>
        <v>1</v>
      </c>
      <c r="BT11">
        <f>VLOOKUP(RAW!BT11,Index!$A$16:$B$24,2,FALSE)</f>
        <v>1</v>
      </c>
      <c r="BU11">
        <f>VLOOKUP(RAW!BU11,Index!$A$16:$B$24,2,FALSE)</f>
        <v>1.5</v>
      </c>
      <c r="BV11">
        <f>VLOOKUP(RAW!BV11,Index!$A$16:$B$24,2,FALSE)</f>
        <v>2.5</v>
      </c>
      <c r="BW11">
        <f>VLOOKUP(RAW!BW11,Index!$A$16:$B$24,2,FALSE)</f>
        <v>2.5</v>
      </c>
      <c r="BX11">
        <f>VLOOKUP(RAW!BX11,Index!$A$16:$B$24,2,FALSE)</f>
        <v>4</v>
      </c>
      <c r="BY11">
        <f>VLOOKUP(RAW!BY11,Index!$A$16:$B$24,2,FALSE)</f>
        <v>2.5</v>
      </c>
      <c r="BZ11">
        <f>VLOOKUP(RAW!BZ11,Index!$A$16:$B$24,2,FALSE)</f>
        <v>2</v>
      </c>
      <c r="CA11">
        <f>VLOOKUP(RAW!CA11,Index!$A$16:$B$24,2,FALSE)</f>
        <v>2.5</v>
      </c>
      <c r="CB11">
        <f>VLOOKUP(RAW!CB11,Index!$A$16:$B$24,2,FALSE)</f>
        <v>4.5</v>
      </c>
      <c r="CC11">
        <f>VLOOKUP(RAW!CC11,Index!$A$16:$B$24,2,FALSE)</f>
        <v>1.5</v>
      </c>
      <c r="CD11">
        <f>VLOOKUP(RAW!CD11,Index!$A$16:$B$24,2,FALSE)</f>
        <v>2</v>
      </c>
      <c r="CE11">
        <f>VLOOKUP(RAW!CE11,Index!$A$16:$B$24,2,FALSE)</f>
        <v>3</v>
      </c>
      <c r="CF11">
        <f>VLOOKUP(RAW!CF11,Index!$A$16:$B$24,2,FALSE)</f>
        <v>3</v>
      </c>
      <c r="CG11" s="12">
        <f>VLOOKUP(RAW!CG11,Index!$A$16:$B$24,2,FALSE)</f>
        <v>1.5</v>
      </c>
      <c r="CH11">
        <f>RAW!CH11</f>
        <v>4</v>
      </c>
      <c r="CI11">
        <f>RAW!CI11</f>
        <v>4</v>
      </c>
      <c r="CJ11">
        <f>RAW!CJ11</f>
        <v>2</v>
      </c>
      <c r="CK11">
        <f>RAW!CK11</f>
        <v>4</v>
      </c>
      <c r="CL11">
        <f>RAW!CL11</f>
        <v>6</v>
      </c>
      <c r="CM11">
        <f>RAW!CM11</f>
        <v>5</v>
      </c>
      <c r="CN11">
        <f>RAW!CN11</f>
        <v>3</v>
      </c>
      <c r="CO11">
        <f>RAW!CO11</f>
        <v>4</v>
      </c>
      <c r="CP11">
        <f>RAW!CP11</f>
        <v>2</v>
      </c>
      <c r="CQ11">
        <f>RAW!CQ11</f>
        <v>2</v>
      </c>
      <c r="CR11">
        <f>RAW!CR11</f>
        <v>6</v>
      </c>
      <c r="CS11">
        <f>RAW!CS11</f>
        <v>4</v>
      </c>
      <c r="CT11">
        <f>RAW!CT11</f>
        <v>7</v>
      </c>
      <c r="CU11">
        <f>RAW!CU11</f>
        <v>4</v>
      </c>
      <c r="CV11">
        <f>RAW!CV11</f>
        <v>3</v>
      </c>
      <c r="CW11">
        <f>RAW!CW11</f>
        <v>3</v>
      </c>
      <c r="CX11">
        <f>RAW!CX11</f>
        <v>4</v>
      </c>
      <c r="CY11">
        <f>RAW!CY11</f>
        <v>4</v>
      </c>
      <c r="CZ11">
        <f>RAW!CZ11</f>
        <v>4</v>
      </c>
      <c r="DA11">
        <f>RAW!DA11</f>
        <v>1</v>
      </c>
      <c r="DB11">
        <f>RAW!DB11</f>
        <v>1</v>
      </c>
      <c r="DC11">
        <f>RAW!DC11</f>
        <v>5</v>
      </c>
      <c r="DD11">
        <f>RAW!DD11</f>
        <v>1</v>
      </c>
      <c r="DE11">
        <f>RAW!DE11</f>
        <v>3</v>
      </c>
      <c r="DF11">
        <f>RAW!DF11</f>
        <v>1</v>
      </c>
      <c r="DG11">
        <f>RAW!DG11</f>
        <v>3</v>
      </c>
      <c r="DH11">
        <f>RAW!DH11</f>
        <v>3</v>
      </c>
      <c r="DI11">
        <f>RAW!DI11</f>
        <v>6</v>
      </c>
      <c r="DJ11">
        <f>RAW!DJ11</f>
        <v>5</v>
      </c>
      <c r="DK11">
        <f>RAW!DK11</f>
        <v>3</v>
      </c>
      <c r="DL11" s="25" t="s">
        <v>406</v>
      </c>
      <c r="DM11">
        <v>8</v>
      </c>
      <c r="DN11">
        <v>8</v>
      </c>
      <c r="DO11">
        <f>VLOOKUP(RAW!DM11,Index!$A$26:$C$34,2,FALSE)</f>
        <v>2.5</v>
      </c>
      <c r="DP11">
        <f>VLOOKUP(RAW!DN11,Index!$A$26:$C$34,2,FALSE)</f>
        <v>3.5</v>
      </c>
      <c r="DQ11">
        <f>VLOOKUP(RAW!DO11,Index!$A$26:$C$34,2,FALSE)</f>
        <v>1.5</v>
      </c>
      <c r="DR11">
        <f>VLOOKUP(RAW!DP11,Index!$A$26:$C$34,2,FALSE)</f>
        <v>3.5</v>
      </c>
      <c r="DS11">
        <f>VLOOKUP(RAW!DQ11,Index!$A$26:$C$34,2,FALSE)</f>
        <v>2.5</v>
      </c>
      <c r="DT11">
        <f>VLOOKUP(RAW!DR11,Index!$A$26:$C$34,2,FALSE)</f>
        <v>3.5</v>
      </c>
      <c r="DU11">
        <f>VLOOKUP(RAW!DS11,Index!$A$26:$C$34,2,FALSE)</f>
        <v>3</v>
      </c>
      <c r="DV11">
        <f>VLOOKUP(RAW!DT11,Index!$A$26:$C$34,2,FALSE)</f>
        <v>3.5</v>
      </c>
      <c r="DW11">
        <f>VLOOKUP(RAW!DU11,Index!$A$26:$C$34,2,FALSE)</f>
        <v>3</v>
      </c>
      <c r="DX11">
        <f>VLOOKUP(RAW!DV11,Index!$A$26:$C$34,2,FALSE)</f>
        <v>3</v>
      </c>
      <c r="DY11">
        <f>VLOOKUP(RAW!DW11,Index!$A$26:$C$34,2,FALSE)</f>
        <v>2</v>
      </c>
      <c r="DZ11">
        <f>VLOOKUP(RAW!DX11,Index!$A$26:$C$34,2,FALSE)</f>
        <v>3.5</v>
      </c>
      <c r="EA11">
        <f>VLOOKUP(RAW!DY11,Index!$A$26:$C$34,2,FALSE)</f>
        <v>4</v>
      </c>
      <c r="EB11">
        <f>VLOOKUP(RAW!DZ11,Index!$A$26:$C$34,2,FALSE)</f>
        <v>4</v>
      </c>
      <c r="EC11">
        <f>VLOOKUP(RAW!EA11,Index!$A$26:$C$34,2,FALSE)</f>
        <v>3.5</v>
      </c>
      <c r="ED11">
        <f>VLOOKUP(RAW!EB11,Index!$A$26:$C$34,2,FALSE)</f>
        <v>1.5</v>
      </c>
      <c r="EE11">
        <f>VLOOKUP(RAW!EC11,Index!$A$26:$C$34,2,FALSE)</f>
        <v>3</v>
      </c>
      <c r="EF11">
        <f>VLOOKUP(RAW!ED11,Index!$A$26:$C$34,2,FALSE)</f>
        <v>3</v>
      </c>
      <c r="EG11">
        <f>VLOOKUP(RAW!EE11,Index!$A$26:$C$34,2,FALSE)</f>
        <v>3.5</v>
      </c>
      <c r="EH11">
        <f>VLOOKUP(RAW!EF11,Index!$A$26:$C$34,2,FALSE)</f>
        <v>3</v>
      </c>
      <c r="EI11">
        <f>VLOOKUP(RAW!EG11,Index!$A$26:$C$34,2,FALSE)</f>
        <v>2</v>
      </c>
      <c r="EJ11">
        <f>VLOOKUP(RAW!EH11,Index!$A$26:$C$34,2,FALSE)</f>
        <v>2.5</v>
      </c>
      <c r="EK11">
        <f>VLOOKUP(RAW!EI11,Index!$A$26:$C$34,2,FALSE)</f>
        <v>3</v>
      </c>
      <c r="EL11">
        <f>VLOOKUP(RAW!EJ11,Index!$A$26:$C$34,2,FALSE)</f>
        <v>2</v>
      </c>
      <c r="EM11">
        <f>VLOOKUP(RAW!EK11,Index!$A$26:$C$34,2,FALSE)</f>
        <v>3</v>
      </c>
      <c r="EN11">
        <f>VLOOKUP(RAW!EL11,Index!$A$26:$C$34,2,FALSE)</f>
        <v>3</v>
      </c>
      <c r="EO11">
        <f>VLOOKUP(RAW!EM11,Index!$A$26:$C$34,2,FALSE)</f>
        <v>3</v>
      </c>
      <c r="EP11">
        <f>VLOOKUP(RAW!EN11,Index!$A$26:$C$34,2,FALSE)</f>
        <v>2</v>
      </c>
      <c r="EQ11">
        <f>VLOOKUP(RAW!EO11,Index!$A$26:$C$34,2,FALSE)</f>
        <v>3</v>
      </c>
      <c r="ER11">
        <f>VLOOKUP(RAW!EP11,Index!$A$26:$C$34,2,FALSE)</f>
        <v>2.5</v>
      </c>
      <c r="ES11">
        <f>VLOOKUP(RAW!EQ11,Index!$A$26:$C$34,2,FALSE)</f>
        <v>4</v>
      </c>
      <c r="ET11">
        <f>VLOOKUP(RAW!ER11,Index!$A$26:$C$34,2,FALSE)</f>
        <v>4</v>
      </c>
      <c r="EU11">
        <f>VLOOKUP(RAW!ES11,Index!$A$26:$C$34,2,FALSE)</f>
        <v>4</v>
      </c>
      <c r="EV11">
        <f>VLOOKUP(RAW!ET11,Index!$A$26:$C$34,2,FALSE)</f>
        <v>1.5</v>
      </c>
      <c r="EW11">
        <f>VLOOKUP(RAW!EU11,Index!$A$26:$C$34,2,FALSE)</f>
        <v>2</v>
      </c>
      <c r="EX11">
        <f>VLOOKUP(RAW!EV11,Index!$A$26:$C$34,2,FALSE)</f>
        <v>1.5</v>
      </c>
      <c r="EY11">
        <f>VLOOKUP(RAW!EW11,Index!$A$26:$C$34,2,FALSE)</f>
        <v>3.5</v>
      </c>
      <c r="EZ11">
        <f>VLOOKUP(RAW!EX11,Index!$A$26:$C$34,2,FALSE)</f>
        <v>2</v>
      </c>
      <c r="FA11">
        <f>VLOOKUP(RAW!EY11,Index!$A$26:$C$34,2,FALSE)</f>
        <v>4</v>
      </c>
      <c r="FB11">
        <f>VLOOKUP(RAW!EZ11,Index!$A$26:$C$34,2,FALSE)</f>
        <v>2.5</v>
      </c>
      <c r="FC11">
        <f>VLOOKUP(RAW!FA11,Index!$A$26:$C$34,2,FALSE)</f>
        <v>2</v>
      </c>
      <c r="FD11">
        <f>VLOOKUP(RAW!FB11,Index!$A$26:$C$34,2,FALSE)</f>
        <v>2</v>
      </c>
      <c r="FE11">
        <f>VLOOKUP(RAW!FC11,Index!$A$26:$C$34,2,FALSE)</f>
        <v>2.5</v>
      </c>
      <c r="FF11">
        <f>VLOOKUP(RAW!FD11,Index!$A$26:$C$34,2,FALSE)</f>
        <v>2.5</v>
      </c>
      <c r="FG11">
        <f>VLOOKUP(RAW!FE11,Index!$A$26:$C$34,2,FALSE)</f>
        <v>2.5</v>
      </c>
      <c r="FH11">
        <f>VLOOKUP(RAW!FF11,Index!$A$26:$C$34,2,FALSE)</f>
        <v>3.5</v>
      </c>
      <c r="FI11">
        <f>VLOOKUP(RAW!FG11,Index!$A$26:$C$34,2,FALSE)</f>
        <v>3</v>
      </c>
      <c r="FJ11">
        <f>VLOOKUP(RAW!FH11,Index!$A$26:$C$34,2,FALSE)</f>
        <v>3.5</v>
      </c>
      <c r="FK11" t="str">
        <f>RAW!FI11</f>
        <v>43</v>
      </c>
      <c r="FL11">
        <f>RAW!FK11</f>
        <v>0</v>
      </c>
      <c r="FM11">
        <f>RAW!FM11</f>
        <v>2</v>
      </c>
      <c r="FN11">
        <f>RAW!FR11</f>
        <v>5</v>
      </c>
      <c r="FO11">
        <f>RAW!FT11</f>
        <v>2</v>
      </c>
      <c r="FP11">
        <f>RAW!FV11</f>
        <v>0</v>
      </c>
    </row>
    <row r="12" spans="1:172" ht="409.6" x14ac:dyDescent="0.2">
      <c r="A12" t="str">
        <f>RAW!A12</f>
        <v>Olive</v>
      </c>
      <c r="B12">
        <f>RAW!D12</f>
        <v>4</v>
      </c>
      <c r="C12" t="str">
        <f>RAW!E12</f>
        <v>Paranoid Android by Radiohead</v>
      </c>
      <c r="D12">
        <f>RAW!F12</f>
        <v>0</v>
      </c>
      <c r="E12">
        <f>VLOOKUP(RAW!G12,Index!$A$7:$B$13,2,FALSE)</f>
        <v>6</v>
      </c>
      <c r="F12">
        <f>VLOOKUP(RAW!H12,Index!$A$7:$B$13,2,FALSE)</f>
        <v>5</v>
      </c>
      <c r="G12">
        <f>VLOOKUP(RAW!I12,Index!$A$7:$B$13,2,FALSE)</f>
        <v>5</v>
      </c>
      <c r="H12">
        <f>VLOOKUP(RAW!J12,Index!$A$7:$B$13,2,FALSE)</f>
        <v>6</v>
      </c>
      <c r="I12">
        <f>VLOOKUP(RAW!K12,Index!$A$7:$B$13,2,FALSE)</f>
        <v>5</v>
      </c>
      <c r="J12">
        <f>VLOOKUP(RAW!L12,Index!$A$7:$B$13,2,FALSE)</f>
        <v>7</v>
      </c>
      <c r="K12">
        <f>VLOOKUP(RAW!M12,Index!$A$7:$B$13,2,FALSE)</f>
        <v>4</v>
      </c>
      <c r="L12">
        <f>VLOOKUP(RAW!N12,Index!$A$7:$B$13,2,FALSE)</f>
        <v>4</v>
      </c>
      <c r="M12">
        <f>VLOOKUP(RAW!O12,Index!$A$7:$B$13,2,FALSE)</f>
        <v>5</v>
      </c>
      <c r="N12">
        <f>VLOOKUP(RAW!P12,Index!$A$7:$B$13,2,FALSE)</f>
        <v>4</v>
      </c>
      <c r="O12">
        <f>VLOOKUP(RAW!Q12,Index!$A$7:$B$13,2,FALSE)</f>
        <v>7</v>
      </c>
      <c r="P12">
        <f>VLOOKUP(RAW!R12,Index!$A$7:$B$13,2,FALSE)</f>
        <v>5</v>
      </c>
      <c r="Q12">
        <f>VLOOKUP(RAW!S12,Index!$A$7:$B$13,2,FALSE)</f>
        <v>7</v>
      </c>
      <c r="R12">
        <f>VLOOKUP(RAW!T12,Index!$A$7:$B$13,2,FALSE)</f>
        <v>7</v>
      </c>
      <c r="S12">
        <f>VLOOKUP(RAW!U12,Index!$A$7:$B$13,2,FALSE)</f>
        <v>4</v>
      </c>
      <c r="T12">
        <f>VLOOKUP(RAW!V12,Index!$A$7:$B$13,2,FALSE)</f>
        <v>4</v>
      </c>
      <c r="U12">
        <f>VLOOKUP(RAW!W12,Index!$A$7:$B$13,2,FALSE)</f>
        <v>4</v>
      </c>
      <c r="V12">
        <f>VLOOKUP(RAW!X12,Index!$A$7:$B$13,2,FALSE)</f>
        <v>6</v>
      </c>
      <c r="W12">
        <f>VLOOKUP(RAW!Y12,Index!$A$7:$B$13,2,FALSE)</f>
        <v>4</v>
      </c>
      <c r="X12">
        <f>VLOOKUP(RAW!Z12,Index!$A$7:$B$13,2,FALSE)</f>
        <v>5</v>
      </c>
      <c r="Y12">
        <f>VLOOKUP(RAW!AA12,Index!$A$7:$B$13,2,FALSE)</f>
        <v>5</v>
      </c>
      <c r="Z12">
        <f>VLOOKUP(RAW!AB12,Index!$A$7:$B$13,2,FALSE)</f>
        <v>6</v>
      </c>
      <c r="AA12">
        <f>VLOOKUP(RAW!AC12,Index!$A$7:$B$13,2,FALSE)</f>
        <v>1</v>
      </c>
      <c r="AB12">
        <f>VLOOKUP(RAW!AD12,Index!$A$7:$B$13,2,FALSE)</f>
        <v>6</v>
      </c>
      <c r="AC12">
        <f>VLOOKUP(RAW!AE12,Index!$A$7:$B$13,2,FALSE)</f>
        <v>5</v>
      </c>
      <c r="AD12">
        <f>VLOOKUP(RAW!AF12,Index!$A$7:$B$13,2,FALSE)</f>
        <v>5</v>
      </c>
      <c r="AE12">
        <f>VLOOKUP(RAW!AG12,Index!$A$7:$B$13,2,FALSE)</f>
        <v>4</v>
      </c>
      <c r="AF12">
        <f>VLOOKUP(RAW!AH12,Index!$A$7:$B$13,2,FALSE)</f>
        <v>6</v>
      </c>
      <c r="AG12">
        <f>VLOOKUP(RAW!AI12,Index!$A$7:$B$13,2,FALSE)</f>
        <v>6</v>
      </c>
      <c r="AH12">
        <f>VLOOKUP(RAW!AJ12,Index!$A$7:$B$13,2,FALSE)</f>
        <v>5</v>
      </c>
      <c r="AI12" s="25" t="s">
        <v>311</v>
      </c>
      <c r="AJ12">
        <v>11</v>
      </c>
      <c r="AK12">
        <v>9</v>
      </c>
      <c r="AL12">
        <f>VLOOKUP(RAW!AL12,Index!$A$16:$B$24,2,FALSE)</f>
        <v>4</v>
      </c>
      <c r="AM12">
        <f>VLOOKUP(RAW!AM12,Index!$A$16:$B$24,2,FALSE)</f>
        <v>4.5</v>
      </c>
      <c r="AN12">
        <f>VLOOKUP(RAW!AN12,Index!$A$16:$B$24,2,FALSE)</f>
        <v>4.5</v>
      </c>
      <c r="AO12">
        <f>VLOOKUP(RAW!AO12,Index!$A$16:$B$24,2,FALSE)</f>
        <v>1.5</v>
      </c>
      <c r="AP12">
        <f>VLOOKUP(RAW!AP12,Index!$A$16:$B$24,2,FALSE)</f>
        <v>1.5</v>
      </c>
      <c r="AQ12">
        <f>VLOOKUP(RAW!AQ12,Index!$A$16:$B$24,2,FALSE)</f>
        <v>1</v>
      </c>
      <c r="AR12">
        <f>VLOOKUP(RAW!AR12,Index!$A$16:$B$24,2,FALSE)</f>
        <v>3</v>
      </c>
      <c r="AS12">
        <f>VLOOKUP(RAW!AS12,Index!$A$16:$B$24,2,FALSE)</f>
        <v>4.5</v>
      </c>
      <c r="AT12">
        <f>VLOOKUP(RAW!AT12,Index!$A$16:$B$24,2,FALSE)</f>
        <v>1</v>
      </c>
      <c r="AU12">
        <f>VLOOKUP(RAW!AU12,Index!$A$16:$B$24,2,FALSE)</f>
        <v>1.5</v>
      </c>
      <c r="AV12">
        <f>VLOOKUP(RAW!AV12,Index!$A$16:$B$24,2,FALSE)</f>
        <v>1.5</v>
      </c>
      <c r="AW12">
        <f>VLOOKUP(RAW!AW12,Index!$A$16:$B$24,2,FALSE)</f>
        <v>2</v>
      </c>
      <c r="AX12">
        <f>VLOOKUP(RAW!AX12,Index!$A$16:$B$24,2,FALSE)</f>
        <v>4</v>
      </c>
      <c r="AY12">
        <f>VLOOKUP(RAW!AY12,Index!$A$16:$B$24,2,FALSE)</f>
        <v>4.5</v>
      </c>
      <c r="AZ12">
        <f>VLOOKUP(RAW!AZ12,Index!$A$16:$B$24,2,FALSE)</f>
        <v>3</v>
      </c>
      <c r="BA12">
        <f>VLOOKUP(RAW!BA12,Index!$A$16:$B$24,2,FALSE)</f>
        <v>2</v>
      </c>
      <c r="BB12">
        <f>VLOOKUP(RAW!BB12,Index!$A$16:$B$24,2,FALSE)</f>
        <v>3</v>
      </c>
      <c r="BC12">
        <f>VLOOKUP(RAW!BC12,Index!$A$16:$B$24,2,FALSE)</f>
        <v>3</v>
      </c>
      <c r="BD12">
        <f>VLOOKUP(RAW!BD12,Index!$A$16:$B$24,2,FALSE)</f>
        <v>1.5</v>
      </c>
      <c r="BE12">
        <f>VLOOKUP(RAW!BE12,Index!$A$16:$B$24,2,FALSE)</f>
        <v>2</v>
      </c>
      <c r="BF12">
        <f>VLOOKUP(RAW!BF12,Index!$A$16:$B$24,2,FALSE)</f>
        <v>3</v>
      </c>
      <c r="BG12">
        <f>VLOOKUP(RAW!BG12,Index!$A$16:$B$24,2,FALSE)</f>
        <v>4</v>
      </c>
      <c r="BH12">
        <f>VLOOKUP(RAW!BH12,Index!$A$16:$B$24,2,FALSE)</f>
        <v>4</v>
      </c>
      <c r="BI12">
        <f>VLOOKUP(RAW!BI12,Index!$A$16:$B$24,2,FALSE)</f>
        <v>2.5</v>
      </c>
      <c r="BJ12">
        <f>VLOOKUP(RAW!BJ12,Index!$A$16:$B$24,2,FALSE)</f>
        <v>1.5</v>
      </c>
      <c r="BK12">
        <f>VLOOKUP(RAW!BK12,Index!$A$16:$B$24,2,FALSE)</f>
        <v>3</v>
      </c>
      <c r="BL12">
        <f>VLOOKUP(RAW!BL12,Index!$A$16:$B$24,2,FALSE)</f>
        <v>2</v>
      </c>
      <c r="BM12">
        <f>VLOOKUP(RAW!BM12,Index!$A$16:$B$24,2,FALSE)</f>
        <v>2.5</v>
      </c>
      <c r="BN12">
        <f>VLOOKUP(RAW!BN12,Index!$A$16:$B$24,2,FALSE)</f>
        <v>4.5</v>
      </c>
      <c r="BO12">
        <f>VLOOKUP(RAW!BO12,Index!$A$16:$B$24,2,FALSE)</f>
        <v>3</v>
      </c>
      <c r="BP12">
        <f>VLOOKUP(RAW!BP12,Index!$A$16:$B$24,2,FALSE)</f>
        <v>5</v>
      </c>
      <c r="BQ12">
        <f>VLOOKUP(RAW!BQ12,Index!$A$16:$B$24,2,FALSE)</f>
        <v>4</v>
      </c>
      <c r="BR12">
        <f>VLOOKUP(RAW!BR12,Index!$A$16:$B$24,2,FALSE)</f>
        <v>3</v>
      </c>
      <c r="BS12">
        <f>VLOOKUP(RAW!BS12,Index!$A$16:$B$24,2,FALSE)</f>
        <v>1.5</v>
      </c>
      <c r="BT12">
        <f>VLOOKUP(RAW!BT12,Index!$A$16:$B$24,2,FALSE)</f>
        <v>3</v>
      </c>
      <c r="BU12">
        <f>VLOOKUP(RAW!BU12,Index!$A$16:$B$24,2,FALSE)</f>
        <v>1.5</v>
      </c>
      <c r="BV12">
        <f>VLOOKUP(RAW!BV12,Index!$A$16:$B$24,2,FALSE)</f>
        <v>5</v>
      </c>
      <c r="BW12">
        <f>VLOOKUP(RAW!BW12,Index!$A$16:$B$24,2,FALSE)</f>
        <v>5</v>
      </c>
      <c r="BX12">
        <f>VLOOKUP(RAW!BX12,Index!$A$16:$B$24,2,FALSE)</f>
        <v>5</v>
      </c>
      <c r="BY12">
        <f>VLOOKUP(RAW!BY12,Index!$A$16:$B$24,2,FALSE)</f>
        <v>2</v>
      </c>
      <c r="BZ12">
        <f>VLOOKUP(RAW!BZ12,Index!$A$16:$B$24,2,FALSE)</f>
        <v>2</v>
      </c>
      <c r="CA12">
        <f>VLOOKUP(RAW!CA12,Index!$A$16:$B$24,2,FALSE)</f>
        <v>1.5</v>
      </c>
      <c r="CB12">
        <f>VLOOKUP(RAW!CB12,Index!$A$16:$B$24,2,FALSE)</f>
        <v>3</v>
      </c>
      <c r="CC12">
        <f>VLOOKUP(RAW!CC12,Index!$A$16:$B$24,2,FALSE)</f>
        <v>3</v>
      </c>
      <c r="CD12">
        <f>VLOOKUP(RAW!CD12,Index!$A$16:$B$24,2,FALSE)</f>
        <v>2.5</v>
      </c>
      <c r="CE12">
        <f>VLOOKUP(RAW!CE12,Index!$A$16:$B$24,2,FALSE)</f>
        <v>3</v>
      </c>
      <c r="CF12">
        <f>VLOOKUP(RAW!CF12,Index!$A$16:$B$24,2,FALSE)</f>
        <v>3</v>
      </c>
      <c r="CG12" s="12">
        <f>VLOOKUP(RAW!CG12,Index!$A$16:$B$24,2,FALSE)</f>
        <v>2</v>
      </c>
      <c r="CH12">
        <f>RAW!CH12</f>
        <v>6</v>
      </c>
      <c r="CI12">
        <f>RAW!CI12</f>
        <v>5</v>
      </c>
      <c r="CJ12">
        <f>RAW!CJ12</f>
        <v>6</v>
      </c>
      <c r="CK12">
        <f>RAW!CK12</f>
        <v>6</v>
      </c>
      <c r="CL12">
        <f>RAW!CL12</f>
        <v>4</v>
      </c>
      <c r="CM12">
        <f>RAW!CM12</f>
        <v>7</v>
      </c>
      <c r="CN12">
        <f>RAW!CN12</f>
        <v>4</v>
      </c>
      <c r="CO12">
        <f>RAW!CO12</f>
        <v>4</v>
      </c>
      <c r="CP12">
        <f>RAW!CP12</f>
        <v>5</v>
      </c>
      <c r="CQ12">
        <f>RAW!CQ12</f>
        <v>4</v>
      </c>
      <c r="CR12">
        <f>RAW!CR12</f>
        <v>7</v>
      </c>
      <c r="CS12">
        <f>RAW!CS12</f>
        <v>6</v>
      </c>
      <c r="CT12">
        <f>RAW!CT12</f>
        <v>6</v>
      </c>
      <c r="CU12">
        <f>RAW!CU12</f>
        <v>6</v>
      </c>
      <c r="CV12">
        <f>RAW!CV12</f>
        <v>4</v>
      </c>
      <c r="CW12">
        <f>RAW!CW12</f>
        <v>4</v>
      </c>
      <c r="CX12">
        <f>RAW!CX12</f>
        <v>5</v>
      </c>
      <c r="CY12">
        <f>RAW!CY12</f>
        <v>6</v>
      </c>
      <c r="CZ12">
        <f>RAW!CZ12</f>
        <v>4</v>
      </c>
      <c r="DA12">
        <f>RAW!DA12</f>
        <v>4</v>
      </c>
      <c r="DB12">
        <f>RAW!DB12</f>
        <v>4</v>
      </c>
      <c r="DC12">
        <f>RAW!DC12</f>
        <v>6</v>
      </c>
      <c r="DD12">
        <f>RAW!DD12</f>
        <v>2</v>
      </c>
      <c r="DE12">
        <f>RAW!DE12</f>
        <v>4</v>
      </c>
      <c r="DF12">
        <f>RAW!DF12</f>
        <v>4</v>
      </c>
      <c r="DG12">
        <f>RAW!DG12</f>
        <v>4</v>
      </c>
      <c r="DH12">
        <f>RAW!DH12</f>
        <v>4</v>
      </c>
      <c r="DI12">
        <f>RAW!DI12</f>
        <v>5</v>
      </c>
      <c r="DJ12">
        <f>RAW!DJ12</f>
        <v>5</v>
      </c>
      <c r="DK12">
        <f>RAW!DK12</f>
        <v>5</v>
      </c>
      <c r="DL12" s="25" t="s">
        <v>407</v>
      </c>
      <c r="DM12">
        <v>15</v>
      </c>
      <c r="DN12">
        <v>5</v>
      </c>
      <c r="DO12">
        <f>VLOOKUP(RAW!DM12,Index!$A$26:$C$34,2,FALSE)</f>
        <v>4</v>
      </c>
      <c r="DP12">
        <f>VLOOKUP(RAW!DN12,Index!$A$26:$C$34,2,FALSE)</f>
        <v>4</v>
      </c>
      <c r="DQ12">
        <f>VLOOKUP(RAW!DO12,Index!$A$26:$C$34,2,FALSE)</f>
        <v>4</v>
      </c>
      <c r="DR12">
        <f>VLOOKUP(RAW!DP12,Index!$A$26:$C$34,2,FALSE)</f>
        <v>2.5</v>
      </c>
      <c r="DS12">
        <f>VLOOKUP(RAW!DQ12,Index!$A$26:$C$34,2,FALSE)</f>
        <v>1.5</v>
      </c>
      <c r="DT12">
        <f>VLOOKUP(RAW!DR12,Index!$A$26:$C$34,2,FALSE)</f>
        <v>2</v>
      </c>
      <c r="DU12">
        <f>VLOOKUP(RAW!DS12,Index!$A$26:$C$34,2,FALSE)</f>
        <v>4.5</v>
      </c>
      <c r="DV12">
        <f>VLOOKUP(RAW!DT12,Index!$A$26:$C$34,2,FALSE)</f>
        <v>2</v>
      </c>
      <c r="DW12">
        <f>VLOOKUP(RAW!DU12,Index!$A$26:$C$34,2,FALSE)</f>
        <v>2</v>
      </c>
      <c r="DX12">
        <f>VLOOKUP(RAW!DV12,Index!$A$26:$C$34,2,FALSE)</f>
        <v>2</v>
      </c>
      <c r="DY12">
        <f>VLOOKUP(RAW!DW12,Index!$A$26:$C$34,2,FALSE)</f>
        <v>2</v>
      </c>
      <c r="DZ12">
        <f>VLOOKUP(RAW!DX12,Index!$A$26:$C$34,2,FALSE)</f>
        <v>2</v>
      </c>
      <c r="EA12">
        <f>VLOOKUP(RAW!DY12,Index!$A$26:$C$34,2,FALSE)</f>
        <v>4</v>
      </c>
      <c r="EB12">
        <f>VLOOKUP(RAW!DZ12,Index!$A$26:$C$34,2,FALSE)</f>
        <v>4.5</v>
      </c>
      <c r="EC12">
        <f>VLOOKUP(RAW!EA12,Index!$A$26:$C$34,2,FALSE)</f>
        <v>4</v>
      </c>
      <c r="ED12">
        <f>VLOOKUP(RAW!EB12,Index!$A$26:$C$34,2,FALSE)</f>
        <v>2</v>
      </c>
      <c r="EE12">
        <f>VLOOKUP(RAW!EC12,Index!$A$26:$C$34,2,FALSE)</f>
        <v>2.5</v>
      </c>
      <c r="EF12">
        <f>VLOOKUP(RAW!ED12,Index!$A$26:$C$34,2,FALSE)</f>
        <v>2</v>
      </c>
      <c r="EG12">
        <f>VLOOKUP(RAW!EE12,Index!$A$26:$C$34,2,FALSE)</f>
        <v>3</v>
      </c>
      <c r="EH12">
        <f>VLOOKUP(RAW!EF12,Index!$A$26:$C$34,2,FALSE)</f>
        <v>3.5</v>
      </c>
      <c r="EI12">
        <f>VLOOKUP(RAW!EG12,Index!$A$26:$C$34,2,FALSE)</f>
        <v>4.5</v>
      </c>
      <c r="EJ12">
        <f>VLOOKUP(RAW!EH12,Index!$A$26:$C$34,2,FALSE)</f>
        <v>2.5</v>
      </c>
      <c r="EK12">
        <f>VLOOKUP(RAW!EI12,Index!$A$26:$C$34,2,FALSE)</f>
        <v>3</v>
      </c>
      <c r="EL12">
        <f>VLOOKUP(RAW!EJ12,Index!$A$26:$C$34,2,FALSE)</f>
        <v>3</v>
      </c>
      <c r="EM12">
        <f>VLOOKUP(RAW!EK12,Index!$A$26:$C$34,2,FALSE)</f>
        <v>3</v>
      </c>
      <c r="EN12">
        <f>VLOOKUP(RAW!EL12,Index!$A$26:$C$34,2,FALSE)</f>
        <v>3</v>
      </c>
      <c r="EO12">
        <f>VLOOKUP(RAW!EM12,Index!$A$26:$C$34,2,FALSE)</f>
        <v>3</v>
      </c>
      <c r="EP12">
        <f>VLOOKUP(RAW!EN12,Index!$A$26:$C$34,2,FALSE)</f>
        <v>3</v>
      </c>
      <c r="EQ12">
        <f>VLOOKUP(RAW!EO12,Index!$A$26:$C$34,2,FALSE)</f>
        <v>3</v>
      </c>
      <c r="ER12">
        <f>VLOOKUP(RAW!EP12,Index!$A$26:$C$34,2,FALSE)</f>
        <v>3</v>
      </c>
      <c r="ES12">
        <f>VLOOKUP(RAW!EQ12,Index!$A$26:$C$34,2,FALSE)</f>
        <v>4</v>
      </c>
      <c r="ET12">
        <f>VLOOKUP(RAW!ER12,Index!$A$26:$C$34,2,FALSE)</f>
        <v>4</v>
      </c>
      <c r="EU12">
        <f>VLOOKUP(RAW!ES12,Index!$A$26:$C$34,2,FALSE)</f>
        <v>3</v>
      </c>
      <c r="EV12">
        <f>VLOOKUP(RAW!ET12,Index!$A$26:$C$34,2,FALSE)</f>
        <v>1.5</v>
      </c>
      <c r="EW12">
        <f>VLOOKUP(RAW!EU12,Index!$A$26:$C$34,2,FALSE)</f>
        <v>2</v>
      </c>
      <c r="EX12">
        <f>VLOOKUP(RAW!EV12,Index!$A$26:$C$34,2,FALSE)</f>
        <v>2</v>
      </c>
      <c r="EY12">
        <f>VLOOKUP(RAW!EW12,Index!$A$26:$C$34,2,FALSE)</f>
        <v>4.5</v>
      </c>
      <c r="EZ12">
        <f>VLOOKUP(RAW!EX12,Index!$A$26:$C$34,2,FALSE)</f>
        <v>4.5</v>
      </c>
      <c r="FA12">
        <f>VLOOKUP(RAW!EY12,Index!$A$26:$C$34,2,FALSE)</f>
        <v>4.5</v>
      </c>
      <c r="FB12">
        <f>VLOOKUP(RAW!EZ12,Index!$A$26:$C$34,2,FALSE)</f>
        <v>1.5</v>
      </c>
      <c r="FC12">
        <f>VLOOKUP(RAW!FA12,Index!$A$26:$C$34,2,FALSE)</f>
        <v>1.5</v>
      </c>
      <c r="FD12">
        <f>VLOOKUP(RAW!FB12,Index!$A$26:$C$34,2,FALSE)</f>
        <v>1.5</v>
      </c>
      <c r="FE12">
        <f>VLOOKUP(RAW!FC12,Index!$A$26:$C$34,2,FALSE)</f>
        <v>4</v>
      </c>
      <c r="FF12">
        <f>VLOOKUP(RAW!FD12,Index!$A$26:$C$34,2,FALSE)</f>
        <v>3.5</v>
      </c>
      <c r="FG12">
        <f>VLOOKUP(RAW!FE12,Index!$A$26:$C$34,2,FALSE)</f>
        <v>4</v>
      </c>
      <c r="FH12">
        <f>VLOOKUP(RAW!FF12,Index!$A$26:$C$34,2,FALSE)</f>
        <v>3</v>
      </c>
      <c r="FI12">
        <f>VLOOKUP(RAW!FG12,Index!$A$26:$C$34,2,FALSE)</f>
        <v>3</v>
      </c>
      <c r="FJ12">
        <f>VLOOKUP(RAW!FH12,Index!$A$26:$C$34,2,FALSE)</f>
        <v>2.5</v>
      </c>
      <c r="FK12" t="str">
        <f>RAW!FI12</f>
        <v>39</v>
      </c>
      <c r="FL12">
        <f>RAW!FK12</f>
        <v>0</v>
      </c>
      <c r="FM12">
        <f>RAW!FM12</f>
        <v>2</v>
      </c>
      <c r="FN12">
        <f>RAW!FR12</f>
        <v>5</v>
      </c>
      <c r="FO12">
        <f>RAW!FT12</f>
        <v>1</v>
      </c>
      <c r="FP12">
        <f>RAW!FV12</f>
        <v>3</v>
      </c>
    </row>
    <row r="13" spans="1:172" ht="409.6" x14ac:dyDescent="0.2">
      <c r="A13" t="str">
        <f>RAW!A13</f>
        <v>Indigo</v>
      </c>
      <c r="B13">
        <f>RAW!D13</f>
        <v>22</v>
      </c>
      <c r="C13" t="str">
        <f>RAW!E13</f>
        <v>All of Me by John Legend</v>
      </c>
      <c r="D13">
        <f>RAW!F13</f>
        <v>2</v>
      </c>
      <c r="E13">
        <f>VLOOKUP(RAW!G13,Index!$A$7:$B$13,2,FALSE)</f>
        <v>5</v>
      </c>
      <c r="F13">
        <f>VLOOKUP(RAW!H13,Index!$A$7:$B$13,2,FALSE)</f>
        <v>5</v>
      </c>
      <c r="G13">
        <f>VLOOKUP(RAW!I13,Index!$A$7:$B$13,2,FALSE)</f>
        <v>5</v>
      </c>
      <c r="H13">
        <f>VLOOKUP(RAW!J13,Index!$A$7:$B$13,2,FALSE)</f>
        <v>5</v>
      </c>
      <c r="I13">
        <f>VLOOKUP(RAW!K13,Index!$A$7:$B$13,2,FALSE)</f>
        <v>5</v>
      </c>
      <c r="J13">
        <f>VLOOKUP(RAW!L13,Index!$A$7:$B$13,2,FALSE)</f>
        <v>5</v>
      </c>
      <c r="K13">
        <f>VLOOKUP(RAW!M13,Index!$A$7:$B$13,2,FALSE)</f>
        <v>5</v>
      </c>
      <c r="L13">
        <f>VLOOKUP(RAW!N13,Index!$A$7:$B$13,2,FALSE)</f>
        <v>5</v>
      </c>
      <c r="M13">
        <f>VLOOKUP(RAW!O13,Index!$A$7:$B$13,2,FALSE)</f>
        <v>6</v>
      </c>
      <c r="N13">
        <f>VLOOKUP(RAW!P13,Index!$A$7:$B$13,2,FALSE)</f>
        <v>5</v>
      </c>
      <c r="O13">
        <f>VLOOKUP(RAW!Q13,Index!$A$7:$B$13,2,FALSE)</f>
        <v>5</v>
      </c>
      <c r="P13">
        <f>VLOOKUP(RAW!R13,Index!$A$7:$B$13,2,FALSE)</f>
        <v>5</v>
      </c>
      <c r="Q13">
        <f>VLOOKUP(RAW!S13,Index!$A$7:$B$13,2,FALSE)</f>
        <v>5</v>
      </c>
      <c r="R13">
        <f>VLOOKUP(RAW!T13,Index!$A$7:$B$13,2,FALSE)</f>
        <v>5</v>
      </c>
      <c r="S13">
        <f>VLOOKUP(RAW!U13,Index!$A$7:$B$13,2,FALSE)</f>
        <v>5</v>
      </c>
      <c r="T13">
        <f>VLOOKUP(RAW!V13,Index!$A$7:$B$13,2,FALSE)</f>
        <v>5</v>
      </c>
      <c r="U13">
        <f>VLOOKUP(RAW!W13,Index!$A$7:$B$13,2,FALSE)</f>
        <v>5</v>
      </c>
      <c r="V13">
        <f>VLOOKUP(RAW!X13,Index!$A$7:$B$13,2,FALSE)</f>
        <v>5</v>
      </c>
      <c r="W13">
        <f>VLOOKUP(RAW!Y13,Index!$A$7:$B$13,2,FALSE)</f>
        <v>3</v>
      </c>
      <c r="X13">
        <f>VLOOKUP(RAW!Z13,Index!$A$7:$B$13,2,FALSE)</f>
        <v>2</v>
      </c>
      <c r="Y13">
        <f>VLOOKUP(RAW!AA13,Index!$A$7:$B$13,2,FALSE)</f>
        <v>3</v>
      </c>
      <c r="Z13">
        <f>VLOOKUP(RAW!AB13,Index!$A$7:$B$13,2,FALSE)</f>
        <v>5</v>
      </c>
      <c r="AA13">
        <f>VLOOKUP(RAW!AC13,Index!$A$7:$B$13,2,FALSE)</f>
        <v>1</v>
      </c>
      <c r="AB13">
        <f>VLOOKUP(RAW!AD13,Index!$A$7:$B$13,2,FALSE)</f>
        <v>5</v>
      </c>
      <c r="AC13">
        <f>VLOOKUP(RAW!AE13,Index!$A$7:$B$13,2,FALSE)</f>
        <v>2</v>
      </c>
      <c r="AD13">
        <f>VLOOKUP(RAW!AF13,Index!$A$7:$B$13,2,FALSE)</f>
        <v>3</v>
      </c>
      <c r="AE13">
        <f>VLOOKUP(RAW!AG13,Index!$A$7:$B$13,2,FALSE)</f>
        <v>3</v>
      </c>
      <c r="AF13">
        <f>VLOOKUP(RAW!AH13,Index!$A$7:$B$13,2,FALSE)</f>
        <v>5</v>
      </c>
      <c r="AG13">
        <f>VLOOKUP(RAW!AI13,Index!$A$7:$B$13,2,FALSE)</f>
        <v>5</v>
      </c>
      <c r="AH13">
        <f>VLOOKUP(RAW!AJ13,Index!$A$7:$B$13,2,FALSE)</f>
        <v>2</v>
      </c>
      <c r="AI13" s="25" t="s">
        <v>312</v>
      </c>
      <c r="AJ13">
        <v>8</v>
      </c>
      <c r="AK13">
        <v>12</v>
      </c>
      <c r="AL13">
        <f>VLOOKUP(RAW!AL13,Index!$A$16:$B$24,2,FALSE)</f>
        <v>3</v>
      </c>
      <c r="AM13">
        <f>VLOOKUP(RAW!AM13,Index!$A$16:$B$24,2,FALSE)</f>
        <v>3.5</v>
      </c>
      <c r="AN13">
        <f>VLOOKUP(RAW!AN13,Index!$A$16:$B$24,2,FALSE)</f>
        <v>2.5</v>
      </c>
      <c r="AO13">
        <f>VLOOKUP(RAW!AO13,Index!$A$16:$B$24,2,FALSE)</f>
        <v>2</v>
      </c>
      <c r="AP13">
        <f>VLOOKUP(RAW!AP13,Index!$A$16:$B$24,2,FALSE)</f>
        <v>2.5</v>
      </c>
      <c r="AQ13">
        <f>VLOOKUP(RAW!AQ13,Index!$A$16:$B$24,2,FALSE)</f>
        <v>4</v>
      </c>
      <c r="AR13">
        <f>VLOOKUP(RAW!AR13,Index!$A$16:$B$24,2,FALSE)</f>
        <v>4</v>
      </c>
      <c r="AS13">
        <f>VLOOKUP(RAW!AS13,Index!$A$16:$B$24,2,FALSE)</f>
        <v>4.5</v>
      </c>
      <c r="AT13">
        <f>VLOOKUP(RAW!AT13,Index!$A$16:$B$24,2,FALSE)</f>
        <v>1.5</v>
      </c>
      <c r="AU13">
        <f>VLOOKUP(RAW!AU13,Index!$A$16:$B$24,2,FALSE)</f>
        <v>1.5</v>
      </c>
      <c r="AV13">
        <f>VLOOKUP(RAW!AV13,Index!$A$16:$B$24,2,FALSE)</f>
        <v>1.5</v>
      </c>
      <c r="AW13">
        <f>VLOOKUP(RAW!AW13,Index!$A$16:$B$24,2,FALSE)</f>
        <v>2</v>
      </c>
      <c r="AX13">
        <f>VLOOKUP(RAW!AX13,Index!$A$16:$B$24,2,FALSE)</f>
        <v>3.5</v>
      </c>
      <c r="AY13">
        <f>VLOOKUP(RAW!AY13,Index!$A$16:$B$24,2,FALSE)</f>
        <v>2.5</v>
      </c>
      <c r="AZ13">
        <f>VLOOKUP(RAW!AZ13,Index!$A$16:$B$24,2,FALSE)</f>
        <v>4</v>
      </c>
      <c r="BA13">
        <f>VLOOKUP(RAW!BA13,Index!$A$16:$B$24,2,FALSE)</f>
        <v>3.5</v>
      </c>
      <c r="BB13">
        <f>VLOOKUP(RAW!BB13,Index!$A$16:$B$24,2,FALSE)</f>
        <v>3.5</v>
      </c>
      <c r="BC13">
        <f>VLOOKUP(RAW!BC13,Index!$A$16:$B$24,2,FALSE)</f>
        <v>1.5</v>
      </c>
      <c r="BD13">
        <f>VLOOKUP(RAW!BD13,Index!$A$16:$B$24,2,FALSE)</f>
        <v>3.5</v>
      </c>
      <c r="BE13">
        <f>VLOOKUP(RAW!BE13,Index!$A$16:$B$24,2,FALSE)</f>
        <v>2.5</v>
      </c>
      <c r="BF13">
        <f>VLOOKUP(RAW!BF13,Index!$A$16:$B$24,2,FALSE)</f>
        <v>3.5</v>
      </c>
      <c r="BG13">
        <f>VLOOKUP(RAW!BG13,Index!$A$16:$B$24,2,FALSE)</f>
        <v>3.5</v>
      </c>
      <c r="BH13">
        <f>VLOOKUP(RAW!BH13,Index!$A$16:$B$24,2,FALSE)</f>
        <v>4.5</v>
      </c>
      <c r="BI13">
        <f>VLOOKUP(RAW!BI13,Index!$A$16:$B$24,2,FALSE)</f>
        <v>3.5</v>
      </c>
      <c r="BJ13">
        <f>VLOOKUP(RAW!BJ13,Index!$A$16:$B$24,2,FALSE)</f>
        <v>3</v>
      </c>
      <c r="BK13">
        <f>VLOOKUP(RAW!BK13,Index!$A$16:$B$24,2,FALSE)</f>
        <v>4</v>
      </c>
      <c r="BL13">
        <f>VLOOKUP(RAW!BL13,Index!$A$16:$B$24,2,FALSE)</f>
        <v>4</v>
      </c>
      <c r="BM13">
        <f>VLOOKUP(RAW!BM13,Index!$A$16:$B$24,2,FALSE)</f>
        <v>2</v>
      </c>
      <c r="BN13">
        <f>VLOOKUP(RAW!BN13,Index!$A$16:$B$24,2,FALSE)</f>
        <v>2.5</v>
      </c>
      <c r="BO13">
        <f>VLOOKUP(RAW!BO13,Index!$A$16:$B$24,2,FALSE)</f>
        <v>2</v>
      </c>
      <c r="BP13">
        <f>VLOOKUP(RAW!BP13,Index!$A$16:$B$24,2,FALSE)</f>
        <v>4</v>
      </c>
      <c r="BQ13">
        <f>VLOOKUP(RAW!BQ13,Index!$A$16:$B$24,2,FALSE)</f>
        <v>4</v>
      </c>
      <c r="BR13">
        <f>VLOOKUP(RAW!BR13,Index!$A$16:$B$24,2,FALSE)</f>
        <v>4</v>
      </c>
      <c r="BS13">
        <f>VLOOKUP(RAW!BS13,Index!$A$16:$B$24,2,FALSE)</f>
        <v>2</v>
      </c>
      <c r="BT13">
        <f>VLOOKUP(RAW!BT13,Index!$A$16:$B$24,2,FALSE)</f>
        <v>1.5</v>
      </c>
      <c r="BU13">
        <f>VLOOKUP(RAW!BU13,Index!$A$16:$B$24,2,FALSE)</f>
        <v>2</v>
      </c>
      <c r="BV13">
        <f>VLOOKUP(RAW!BV13,Index!$A$16:$B$24,2,FALSE)</f>
        <v>3</v>
      </c>
      <c r="BW13">
        <f>VLOOKUP(RAW!BW13,Index!$A$16:$B$24,2,FALSE)</f>
        <v>2</v>
      </c>
      <c r="BX13">
        <f>VLOOKUP(RAW!BX13,Index!$A$16:$B$24,2,FALSE)</f>
        <v>3</v>
      </c>
      <c r="BY13">
        <f>VLOOKUP(RAW!BY13,Index!$A$16:$B$24,2,FALSE)</f>
        <v>4</v>
      </c>
      <c r="BZ13">
        <f>VLOOKUP(RAW!BZ13,Index!$A$16:$B$24,2,FALSE)</f>
        <v>2</v>
      </c>
      <c r="CA13">
        <f>VLOOKUP(RAW!CA13,Index!$A$16:$B$24,2,FALSE)</f>
        <v>4</v>
      </c>
      <c r="CB13">
        <f>VLOOKUP(RAW!CB13,Index!$A$16:$B$24,2,FALSE)</f>
        <v>4</v>
      </c>
      <c r="CC13">
        <f>VLOOKUP(RAW!CC13,Index!$A$16:$B$24,2,FALSE)</f>
        <v>2.5</v>
      </c>
      <c r="CD13">
        <f>VLOOKUP(RAW!CD13,Index!$A$16:$B$24,2,FALSE)</f>
        <v>3.5</v>
      </c>
      <c r="CE13">
        <f>VLOOKUP(RAW!CE13,Index!$A$16:$B$24,2,FALSE)</f>
        <v>4</v>
      </c>
      <c r="CF13">
        <f>VLOOKUP(RAW!CF13,Index!$A$16:$B$24,2,FALSE)</f>
        <v>1.5</v>
      </c>
      <c r="CG13" s="12">
        <f>VLOOKUP(RAW!CG13,Index!$A$16:$B$24,2,FALSE)</f>
        <v>3.5</v>
      </c>
      <c r="CH13">
        <f>RAW!CH13</f>
        <v>5</v>
      </c>
      <c r="CI13">
        <f>RAW!CI13</f>
        <v>5</v>
      </c>
      <c r="CJ13">
        <f>RAW!CJ13</f>
        <v>5</v>
      </c>
      <c r="CK13">
        <f>RAW!CK13</f>
        <v>6</v>
      </c>
      <c r="CL13">
        <f>RAW!CL13</f>
        <v>6</v>
      </c>
      <c r="CM13">
        <f>RAW!CM13</f>
        <v>5</v>
      </c>
      <c r="CN13">
        <f>RAW!CN13</f>
        <v>5</v>
      </c>
      <c r="CO13">
        <f>RAW!CO13</f>
        <v>5</v>
      </c>
      <c r="CP13">
        <f>RAW!CP13</f>
        <v>6</v>
      </c>
      <c r="CQ13">
        <f>RAW!CQ13</f>
        <v>5</v>
      </c>
      <c r="CR13">
        <f>RAW!CR13</f>
        <v>5</v>
      </c>
      <c r="CS13">
        <f>RAW!CS13</f>
        <v>5</v>
      </c>
      <c r="CT13">
        <f>RAW!CT13</f>
        <v>5</v>
      </c>
      <c r="CU13">
        <f>RAW!CU13</f>
        <v>5</v>
      </c>
      <c r="CV13">
        <f>RAW!CV13</f>
        <v>5</v>
      </c>
      <c r="CW13">
        <f>RAW!CW13</f>
        <v>5</v>
      </c>
      <c r="CX13">
        <f>RAW!CX13</f>
        <v>5</v>
      </c>
      <c r="CY13">
        <f>RAW!CY13</f>
        <v>5</v>
      </c>
      <c r="CZ13">
        <f>RAW!CZ13</f>
        <v>3</v>
      </c>
      <c r="DA13">
        <f>RAW!DA13</f>
        <v>5</v>
      </c>
      <c r="DB13">
        <f>RAW!DB13</f>
        <v>3</v>
      </c>
      <c r="DC13">
        <f>RAW!DC13</f>
        <v>5</v>
      </c>
      <c r="DD13">
        <f>RAW!DD13</f>
        <v>2</v>
      </c>
      <c r="DE13">
        <f>RAW!DE13</f>
        <v>5</v>
      </c>
      <c r="DF13">
        <f>RAW!DF13</f>
        <v>2</v>
      </c>
      <c r="DG13">
        <f>RAW!DG13</f>
        <v>2</v>
      </c>
      <c r="DH13">
        <f>RAW!DH13</f>
        <v>2</v>
      </c>
      <c r="DI13">
        <f>RAW!DI13</f>
        <v>5</v>
      </c>
      <c r="DJ13">
        <f>RAW!DJ13</f>
        <v>5</v>
      </c>
      <c r="DK13">
        <f>RAW!DK13</f>
        <v>3</v>
      </c>
      <c r="DL13" s="25" t="s">
        <v>408</v>
      </c>
      <c r="DM13">
        <v>10</v>
      </c>
      <c r="DN13">
        <v>10</v>
      </c>
      <c r="DO13">
        <f>VLOOKUP(RAW!DM13,Index!$A$26:$C$34,2,FALSE)</f>
        <v>3.5</v>
      </c>
      <c r="DP13">
        <f>VLOOKUP(RAW!DN13,Index!$A$26:$C$34,2,FALSE)</f>
        <v>4</v>
      </c>
      <c r="DQ13">
        <f>VLOOKUP(RAW!DO13,Index!$A$26:$C$34,2,FALSE)</f>
        <v>4</v>
      </c>
      <c r="DR13">
        <f>VLOOKUP(RAW!DP13,Index!$A$26:$C$34,2,FALSE)</f>
        <v>3</v>
      </c>
      <c r="DS13">
        <f>VLOOKUP(RAW!DQ13,Index!$A$26:$C$34,2,FALSE)</f>
        <v>4</v>
      </c>
      <c r="DT13">
        <f>VLOOKUP(RAW!DR13,Index!$A$26:$C$34,2,FALSE)</f>
        <v>4</v>
      </c>
      <c r="DU13">
        <f>VLOOKUP(RAW!DS13,Index!$A$26:$C$34,2,FALSE)</f>
        <v>4</v>
      </c>
      <c r="DV13">
        <f>VLOOKUP(RAW!DT13,Index!$A$26:$C$34,2,FALSE)</f>
        <v>4</v>
      </c>
      <c r="DW13">
        <f>VLOOKUP(RAW!DU13,Index!$A$26:$C$34,2,FALSE)</f>
        <v>1.5</v>
      </c>
      <c r="DX13">
        <f>VLOOKUP(RAW!DV13,Index!$A$26:$C$34,2,FALSE)</f>
        <v>4</v>
      </c>
      <c r="DY13">
        <f>VLOOKUP(RAW!DW13,Index!$A$26:$C$34,2,FALSE)</f>
        <v>1.5</v>
      </c>
      <c r="DZ13">
        <f>VLOOKUP(RAW!DX13,Index!$A$26:$C$34,2,FALSE)</f>
        <v>1.5</v>
      </c>
      <c r="EA13">
        <f>VLOOKUP(RAW!DY13,Index!$A$26:$C$34,2,FALSE)</f>
        <v>4</v>
      </c>
      <c r="EB13">
        <f>VLOOKUP(RAW!DZ13,Index!$A$26:$C$34,2,FALSE)</f>
        <v>4</v>
      </c>
      <c r="EC13">
        <f>VLOOKUP(RAW!EA13,Index!$A$26:$C$34,2,FALSE)</f>
        <v>3.5</v>
      </c>
      <c r="ED13">
        <f>VLOOKUP(RAW!EB13,Index!$A$26:$C$34,2,FALSE)</f>
        <v>1.5</v>
      </c>
      <c r="EE13">
        <f>VLOOKUP(RAW!EC13,Index!$A$26:$C$34,2,FALSE)</f>
        <v>2.5</v>
      </c>
      <c r="EF13">
        <f>VLOOKUP(RAW!ED13,Index!$A$26:$C$34,2,FALSE)</f>
        <v>2.5</v>
      </c>
      <c r="EG13">
        <f>VLOOKUP(RAW!EE13,Index!$A$26:$C$34,2,FALSE)</f>
        <v>4</v>
      </c>
      <c r="EH13">
        <f>VLOOKUP(RAW!EF13,Index!$A$26:$C$34,2,FALSE)</f>
        <v>4</v>
      </c>
      <c r="EI13">
        <f>VLOOKUP(RAW!EG13,Index!$A$26:$C$34,2,FALSE)</f>
        <v>4</v>
      </c>
      <c r="EJ13">
        <f>VLOOKUP(RAW!EH13,Index!$A$26:$C$34,2,FALSE)</f>
        <v>4</v>
      </c>
      <c r="EK13">
        <f>VLOOKUP(RAW!EI13,Index!$A$26:$C$34,2,FALSE)</f>
        <v>4</v>
      </c>
      <c r="EL13">
        <f>VLOOKUP(RAW!EJ13,Index!$A$26:$C$34,2,FALSE)</f>
        <v>2</v>
      </c>
      <c r="EM13">
        <f>VLOOKUP(RAW!EK13,Index!$A$26:$C$34,2,FALSE)</f>
        <v>4</v>
      </c>
      <c r="EN13">
        <f>VLOOKUP(RAW!EL13,Index!$A$26:$C$34,2,FALSE)</f>
        <v>4</v>
      </c>
      <c r="EO13">
        <f>VLOOKUP(RAW!EM13,Index!$A$26:$C$34,2,FALSE)</f>
        <v>4</v>
      </c>
      <c r="EP13">
        <f>VLOOKUP(RAW!EN13,Index!$A$26:$C$34,2,FALSE)</f>
        <v>2</v>
      </c>
      <c r="EQ13">
        <f>VLOOKUP(RAW!EO13,Index!$A$26:$C$34,2,FALSE)</f>
        <v>2.5</v>
      </c>
      <c r="ER13">
        <f>VLOOKUP(RAW!EP13,Index!$A$26:$C$34,2,FALSE)</f>
        <v>3.5</v>
      </c>
      <c r="ES13">
        <f>VLOOKUP(RAW!EQ13,Index!$A$26:$C$34,2,FALSE)</f>
        <v>1.5</v>
      </c>
      <c r="ET13">
        <f>VLOOKUP(RAW!ER13,Index!$A$26:$C$34,2,FALSE)</f>
        <v>4</v>
      </c>
      <c r="EU13">
        <f>VLOOKUP(RAW!ES13,Index!$A$26:$C$34,2,FALSE)</f>
        <v>1.5</v>
      </c>
      <c r="EV13">
        <f>VLOOKUP(RAW!ET13,Index!$A$26:$C$34,2,FALSE)</f>
        <v>2</v>
      </c>
      <c r="EW13">
        <f>VLOOKUP(RAW!EU13,Index!$A$26:$C$34,2,FALSE)</f>
        <v>1.5</v>
      </c>
      <c r="EX13">
        <f>VLOOKUP(RAW!EV13,Index!$A$26:$C$34,2,FALSE)</f>
        <v>1.5</v>
      </c>
      <c r="EY13">
        <f>VLOOKUP(RAW!EW13,Index!$A$26:$C$34,2,FALSE)</f>
        <v>3.5</v>
      </c>
      <c r="EZ13">
        <f>VLOOKUP(RAW!EX13,Index!$A$26:$C$34,2,FALSE)</f>
        <v>3.5</v>
      </c>
      <c r="FA13">
        <f>VLOOKUP(RAW!EY13,Index!$A$26:$C$34,2,FALSE)</f>
        <v>4</v>
      </c>
      <c r="FB13">
        <f>VLOOKUP(RAW!EZ13,Index!$A$26:$C$34,2,FALSE)</f>
        <v>4</v>
      </c>
      <c r="FC13">
        <f>VLOOKUP(RAW!FA13,Index!$A$26:$C$34,2,FALSE)</f>
        <v>4</v>
      </c>
      <c r="FD13">
        <f>VLOOKUP(RAW!FB13,Index!$A$26:$C$34,2,FALSE)</f>
        <v>2</v>
      </c>
      <c r="FE13">
        <f>VLOOKUP(RAW!FC13,Index!$A$26:$C$34,2,FALSE)</f>
        <v>4</v>
      </c>
      <c r="FF13">
        <f>VLOOKUP(RAW!FD13,Index!$A$26:$C$34,2,FALSE)</f>
        <v>4</v>
      </c>
      <c r="FG13">
        <f>VLOOKUP(RAW!FE13,Index!$A$26:$C$34,2,FALSE)</f>
        <v>4</v>
      </c>
      <c r="FH13">
        <f>VLOOKUP(RAW!FF13,Index!$A$26:$C$34,2,FALSE)</f>
        <v>4</v>
      </c>
      <c r="FI13">
        <f>VLOOKUP(RAW!FG13,Index!$A$26:$C$34,2,FALSE)</f>
        <v>2</v>
      </c>
      <c r="FJ13">
        <f>VLOOKUP(RAW!FH13,Index!$A$26:$C$34,2,FALSE)</f>
        <v>4</v>
      </c>
      <c r="FK13" t="str">
        <f>RAW!FI13</f>
        <v>30</v>
      </c>
      <c r="FL13">
        <f>RAW!FK13</f>
        <v>1</v>
      </c>
      <c r="FM13">
        <f>RAW!FM13</f>
        <v>2</v>
      </c>
      <c r="FN13">
        <f>RAW!FR13</f>
        <v>6</v>
      </c>
      <c r="FO13">
        <f>RAW!FT13</f>
        <v>3</v>
      </c>
      <c r="FP13">
        <f>RAW!FV13</f>
        <v>10</v>
      </c>
    </row>
    <row r="14" spans="1:172" ht="409.6" x14ac:dyDescent="0.2">
      <c r="A14" t="str">
        <f>RAW!A14</f>
        <v>Payton</v>
      </c>
      <c r="B14">
        <f>RAW!D14</f>
        <v>1</v>
      </c>
      <c r="C14" t="str">
        <f>RAW!E14</f>
        <v>So Close by NOTD</v>
      </c>
      <c r="D14">
        <f>RAW!F14</f>
        <v>0</v>
      </c>
      <c r="E14">
        <f>VLOOKUP(RAW!G14,Index!$A$7:$B$13,2,FALSE)</f>
        <v>7</v>
      </c>
      <c r="F14">
        <f>VLOOKUP(RAW!H14,Index!$A$7:$B$13,2,FALSE)</f>
        <v>7</v>
      </c>
      <c r="G14">
        <f>VLOOKUP(RAW!I14,Index!$A$7:$B$13,2,FALSE)</f>
        <v>7</v>
      </c>
      <c r="H14">
        <f>VLOOKUP(RAW!J14,Index!$A$7:$B$13,2,FALSE)</f>
        <v>7</v>
      </c>
      <c r="I14">
        <f>VLOOKUP(RAW!K14,Index!$A$7:$B$13,2,FALSE)</f>
        <v>7</v>
      </c>
      <c r="J14">
        <f>VLOOKUP(RAW!L14,Index!$A$7:$B$13,2,FALSE)</f>
        <v>2</v>
      </c>
      <c r="K14">
        <f>VLOOKUP(RAW!M14,Index!$A$7:$B$13,2,FALSE)</f>
        <v>5</v>
      </c>
      <c r="L14">
        <f>VLOOKUP(RAW!N14,Index!$A$7:$B$13,2,FALSE)</f>
        <v>6</v>
      </c>
      <c r="M14">
        <f>VLOOKUP(RAW!O14,Index!$A$7:$B$13,2,FALSE)</f>
        <v>4</v>
      </c>
      <c r="N14">
        <f>VLOOKUP(RAW!P14,Index!$A$7:$B$13,2,FALSE)</f>
        <v>6</v>
      </c>
      <c r="O14">
        <f>VLOOKUP(RAW!Q14,Index!$A$7:$B$13,2,FALSE)</f>
        <v>5</v>
      </c>
      <c r="P14">
        <f>VLOOKUP(RAW!R14,Index!$A$7:$B$13,2,FALSE)</f>
        <v>7</v>
      </c>
      <c r="Q14">
        <f>VLOOKUP(RAW!S14,Index!$A$7:$B$13,2,FALSE)</f>
        <v>7</v>
      </c>
      <c r="R14">
        <f>VLOOKUP(RAW!T14,Index!$A$7:$B$13,2,FALSE)</f>
        <v>7</v>
      </c>
      <c r="S14">
        <f>VLOOKUP(RAW!U14,Index!$A$7:$B$13,2,FALSE)</f>
        <v>5</v>
      </c>
      <c r="T14">
        <f>VLOOKUP(RAW!V14,Index!$A$7:$B$13,2,FALSE)</f>
        <v>2</v>
      </c>
      <c r="U14">
        <f>VLOOKUP(RAW!W14,Index!$A$7:$B$13,2,FALSE)</f>
        <v>3</v>
      </c>
      <c r="V14">
        <f>VLOOKUP(RAW!X14,Index!$A$7:$B$13,2,FALSE)</f>
        <v>7</v>
      </c>
      <c r="W14">
        <f>VLOOKUP(RAW!Y14,Index!$A$7:$B$13,2,FALSE)</f>
        <v>5</v>
      </c>
      <c r="X14">
        <f>VLOOKUP(RAW!Z14,Index!$A$7:$B$13,2,FALSE)</f>
        <v>1</v>
      </c>
      <c r="Y14">
        <f>VLOOKUP(RAW!AA14,Index!$A$7:$B$13,2,FALSE)</f>
        <v>1</v>
      </c>
      <c r="Z14">
        <f>VLOOKUP(RAW!AB14,Index!$A$7:$B$13,2,FALSE)</f>
        <v>5</v>
      </c>
      <c r="AA14">
        <f>VLOOKUP(RAW!AC14,Index!$A$7:$B$13,2,FALSE)</f>
        <v>1</v>
      </c>
      <c r="AB14">
        <f>VLOOKUP(RAW!AD14,Index!$A$7:$B$13,2,FALSE)</f>
        <v>3</v>
      </c>
      <c r="AC14">
        <f>VLOOKUP(RAW!AE14,Index!$A$7:$B$13,2,FALSE)</f>
        <v>7</v>
      </c>
      <c r="AD14">
        <f>VLOOKUP(RAW!AF14,Index!$A$7:$B$13,2,FALSE)</f>
        <v>1</v>
      </c>
      <c r="AE14">
        <f>VLOOKUP(RAW!AG14,Index!$A$7:$B$13,2,FALSE)</f>
        <v>6</v>
      </c>
      <c r="AF14">
        <f>VLOOKUP(RAW!AH14,Index!$A$7:$B$13,2,FALSE)</f>
        <v>6</v>
      </c>
      <c r="AG14">
        <f>VLOOKUP(RAW!AI14,Index!$A$7:$B$13,2,FALSE)</f>
        <v>6</v>
      </c>
      <c r="AH14">
        <f>VLOOKUP(RAW!AJ14,Index!$A$7:$B$13,2,FALSE)</f>
        <v>5</v>
      </c>
      <c r="AI14" s="25" t="s">
        <v>313</v>
      </c>
      <c r="AJ14">
        <v>20</v>
      </c>
      <c r="AK14">
        <v>0</v>
      </c>
      <c r="AL14">
        <f>VLOOKUP(RAW!AL14,Index!$A$16:$B$24,2,FALSE)</f>
        <v>5</v>
      </c>
      <c r="AM14">
        <f>VLOOKUP(RAW!AM14,Index!$A$16:$B$24,2,FALSE)</f>
        <v>5</v>
      </c>
      <c r="AN14">
        <f>VLOOKUP(RAW!AN14,Index!$A$16:$B$24,2,FALSE)</f>
        <v>5</v>
      </c>
      <c r="AO14">
        <f>VLOOKUP(RAW!AO14,Index!$A$16:$B$24,2,FALSE)</f>
        <v>1</v>
      </c>
      <c r="AP14">
        <f>VLOOKUP(RAW!AP14,Index!$A$16:$B$24,2,FALSE)</f>
        <v>1</v>
      </c>
      <c r="AQ14">
        <f>VLOOKUP(RAW!AQ14,Index!$A$16:$B$24,2,FALSE)</f>
        <v>1</v>
      </c>
      <c r="AR14">
        <f>VLOOKUP(RAW!AR14,Index!$A$16:$B$24,2,FALSE)</f>
        <v>5</v>
      </c>
      <c r="AS14">
        <f>VLOOKUP(RAW!AS14,Index!$A$16:$B$24,2,FALSE)</f>
        <v>5</v>
      </c>
      <c r="AT14">
        <f>VLOOKUP(RAW!AT14,Index!$A$16:$B$24,2,FALSE)</f>
        <v>1</v>
      </c>
      <c r="AU14">
        <f>VLOOKUP(RAW!AU14,Index!$A$16:$B$24,2,FALSE)</f>
        <v>1</v>
      </c>
      <c r="AV14">
        <f>VLOOKUP(RAW!AV14,Index!$A$16:$B$24,2,FALSE)</f>
        <v>5</v>
      </c>
      <c r="AW14">
        <f>VLOOKUP(RAW!AW14,Index!$A$16:$B$24,2,FALSE)</f>
        <v>1</v>
      </c>
      <c r="AX14">
        <f>VLOOKUP(RAW!AX14,Index!$A$16:$B$24,2,FALSE)</f>
        <v>5</v>
      </c>
      <c r="AY14">
        <f>VLOOKUP(RAW!AY14,Index!$A$16:$B$24,2,FALSE)</f>
        <v>5</v>
      </c>
      <c r="AZ14">
        <f>VLOOKUP(RAW!AZ14,Index!$A$16:$B$24,2,FALSE)</f>
        <v>5</v>
      </c>
      <c r="BA14">
        <f>VLOOKUP(RAW!BA14,Index!$A$16:$B$24,2,FALSE)</f>
        <v>1</v>
      </c>
      <c r="BB14">
        <f>VLOOKUP(RAW!BB14,Index!$A$16:$B$24,2,FALSE)</f>
        <v>3</v>
      </c>
      <c r="BC14">
        <f>VLOOKUP(RAW!BC14,Index!$A$16:$B$24,2,FALSE)</f>
        <v>1</v>
      </c>
      <c r="BD14">
        <f>VLOOKUP(RAW!BD14,Index!$A$16:$B$24,2,FALSE)</f>
        <v>5</v>
      </c>
      <c r="BE14">
        <f>VLOOKUP(RAW!BE14,Index!$A$16:$B$24,2,FALSE)</f>
        <v>5</v>
      </c>
      <c r="BF14">
        <f>VLOOKUP(RAW!BF14,Index!$A$16:$B$24,2,FALSE)</f>
        <v>5</v>
      </c>
      <c r="BG14">
        <f>VLOOKUP(RAW!BG14,Index!$A$16:$B$24,2,FALSE)</f>
        <v>4</v>
      </c>
      <c r="BH14">
        <f>VLOOKUP(RAW!BH14,Index!$A$16:$B$24,2,FALSE)</f>
        <v>4.5</v>
      </c>
      <c r="BI14">
        <f>VLOOKUP(RAW!BI14,Index!$A$16:$B$24,2,FALSE)</f>
        <v>1</v>
      </c>
      <c r="BJ14">
        <f>VLOOKUP(RAW!BJ14,Index!$A$16:$B$24,2,FALSE)</f>
        <v>2</v>
      </c>
      <c r="BK14">
        <f>VLOOKUP(RAW!BK14,Index!$A$16:$B$24,2,FALSE)</f>
        <v>1</v>
      </c>
      <c r="BL14">
        <f>VLOOKUP(RAW!BL14,Index!$A$16:$B$24,2,FALSE)</f>
        <v>3.5</v>
      </c>
      <c r="BM14">
        <f>VLOOKUP(RAW!BM14,Index!$A$16:$B$24,2,FALSE)</f>
        <v>5</v>
      </c>
      <c r="BN14">
        <f>VLOOKUP(RAW!BN14,Index!$A$16:$B$24,2,FALSE)</f>
        <v>4.5</v>
      </c>
      <c r="BO14">
        <f>VLOOKUP(RAW!BO14,Index!$A$16:$B$24,2,FALSE)</f>
        <v>5</v>
      </c>
      <c r="BP14">
        <f>VLOOKUP(RAW!BP14,Index!$A$16:$B$24,2,FALSE)</f>
        <v>5</v>
      </c>
      <c r="BQ14">
        <f>VLOOKUP(RAW!BQ14,Index!$A$16:$B$24,2,FALSE)</f>
        <v>5</v>
      </c>
      <c r="BR14">
        <f>VLOOKUP(RAW!BR14,Index!$A$16:$B$24,2,FALSE)</f>
        <v>5</v>
      </c>
      <c r="BS14">
        <f>VLOOKUP(RAW!BS14,Index!$A$16:$B$24,2,FALSE)</f>
        <v>1</v>
      </c>
      <c r="BT14">
        <f>VLOOKUP(RAW!BT14,Index!$A$16:$B$24,2,FALSE)</f>
        <v>1</v>
      </c>
      <c r="BU14">
        <f>VLOOKUP(RAW!BU14,Index!$A$16:$B$24,2,FALSE)</f>
        <v>1</v>
      </c>
      <c r="BV14">
        <f>VLOOKUP(RAW!BV14,Index!$A$16:$B$24,2,FALSE)</f>
        <v>5</v>
      </c>
      <c r="BW14">
        <f>VLOOKUP(RAW!BW14,Index!$A$16:$B$24,2,FALSE)</f>
        <v>5</v>
      </c>
      <c r="BX14">
        <f>VLOOKUP(RAW!BX14,Index!$A$16:$B$24,2,FALSE)</f>
        <v>5</v>
      </c>
      <c r="BY14">
        <f>VLOOKUP(RAW!BY14,Index!$A$16:$B$24,2,FALSE)</f>
        <v>1</v>
      </c>
      <c r="BZ14">
        <f>VLOOKUP(RAW!BZ14,Index!$A$16:$B$24,2,FALSE)</f>
        <v>1</v>
      </c>
      <c r="CA14">
        <f>VLOOKUP(RAW!CA14,Index!$A$16:$B$24,2,FALSE)</f>
        <v>1</v>
      </c>
      <c r="CB14">
        <f>VLOOKUP(RAW!CB14,Index!$A$16:$B$24,2,FALSE)</f>
        <v>5</v>
      </c>
      <c r="CC14">
        <f>VLOOKUP(RAW!CC14,Index!$A$16:$B$24,2,FALSE)</f>
        <v>5</v>
      </c>
      <c r="CD14">
        <f>VLOOKUP(RAW!CD14,Index!$A$16:$B$24,2,FALSE)</f>
        <v>5</v>
      </c>
      <c r="CE14">
        <f>VLOOKUP(RAW!CE14,Index!$A$16:$B$24,2,FALSE)</f>
        <v>2</v>
      </c>
      <c r="CF14">
        <f>VLOOKUP(RAW!CF14,Index!$A$16:$B$24,2,FALSE)</f>
        <v>1.5</v>
      </c>
      <c r="CG14" s="12">
        <f>VLOOKUP(RAW!CG14,Index!$A$16:$B$24,2,FALSE)</f>
        <v>1</v>
      </c>
      <c r="CH14">
        <f>RAW!CH14</f>
        <v>7</v>
      </c>
      <c r="CI14">
        <f>RAW!CI14</f>
        <v>5</v>
      </c>
      <c r="CJ14">
        <f>RAW!CJ14</f>
        <v>7</v>
      </c>
      <c r="CK14">
        <f>RAW!CK14</f>
        <v>7</v>
      </c>
      <c r="CL14">
        <f>RAW!CL14</f>
        <v>6</v>
      </c>
      <c r="CM14">
        <f>RAW!CM14</f>
        <v>1</v>
      </c>
      <c r="CN14">
        <f>RAW!CN14</f>
        <v>5</v>
      </c>
      <c r="CO14">
        <f>RAW!CO14</f>
        <v>3</v>
      </c>
      <c r="CP14">
        <f>RAW!CP14</f>
        <v>6</v>
      </c>
      <c r="CQ14">
        <f>RAW!CQ14</f>
        <v>2</v>
      </c>
      <c r="CR14">
        <f>RAW!CR14</f>
        <v>4</v>
      </c>
      <c r="CS14">
        <f>RAW!CS14</f>
        <v>7</v>
      </c>
      <c r="CT14">
        <f>RAW!CT14</f>
        <v>7</v>
      </c>
      <c r="CU14">
        <f>RAW!CU14</f>
        <v>7</v>
      </c>
      <c r="CV14">
        <f>RAW!CV14</f>
        <v>1</v>
      </c>
      <c r="CW14">
        <f>RAW!CW14</f>
        <v>2</v>
      </c>
      <c r="CX14">
        <f>RAW!CX14</f>
        <v>2</v>
      </c>
      <c r="CY14">
        <f>RAW!CY14</f>
        <v>7</v>
      </c>
      <c r="CZ14">
        <f>RAW!CZ14</f>
        <v>3</v>
      </c>
      <c r="DA14">
        <f>RAW!DA14</f>
        <v>1</v>
      </c>
      <c r="DB14">
        <f>RAW!DB14</f>
        <v>5</v>
      </c>
      <c r="DC14">
        <f>RAW!DC14</f>
        <v>5</v>
      </c>
      <c r="DD14">
        <f>RAW!DD14</f>
        <v>1</v>
      </c>
      <c r="DE14">
        <f>RAW!DE14</f>
        <v>3</v>
      </c>
      <c r="DF14">
        <f>RAW!DF14</f>
        <v>7</v>
      </c>
      <c r="DG14">
        <f>RAW!DG14</f>
        <v>1</v>
      </c>
      <c r="DH14">
        <f>RAW!DH14</f>
        <v>3</v>
      </c>
      <c r="DI14">
        <f>RAW!DI14</f>
        <v>4</v>
      </c>
      <c r="DJ14">
        <f>RAW!DJ14</f>
        <v>5</v>
      </c>
      <c r="DK14">
        <f>RAW!DK14</f>
        <v>7</v>
      </c>
      <c r="DL14" s="25" t="s">
        <v>409</v>
      </c>
      <c r="DM14">
        <v>19</v>
      </c>
      <c r="DN14">
        <v>1</v>
      </c>
      <c r="DO14">
        <f>VLOOKUP(RAW!DM14,Index!$A$26:$C$34,2,FALSE)</f>
        <v>5</v>
      </c>
      <c r="DP14">
        <f>VLOOKUP(RAW!DN14,Index!$A$26:$C$34,2,FALSE)</f>
        <v>5</v>
      </c>
      <c r="DQ14">
        <f>VLOOKUP(RAW!DO14,Index!$A$26:$C$34,2,FALSE)</f>
        <v>5</v>
      </c>
      <c r="DR14">
        <f>VLOOKUP(RAW!DP14,Index!$A$26:$C$34,2,FALSE)</f>
        <v>1</v>
      </c>
      <c r="DS14">
        <f>VLOOKUP(RAW!DQ14,Index!$A$26:$C$34,2,FALSE)</f>
        <v>1</v>
      </c>
      <c r="DT14">
        <f>VLOOKUP(RAW!DR14,Index!$A$26:$C$34,2,FALSE)</f>
        <v>1</v>
      </c>
      <c r="DU14">
        <f>VLOOKUP(RAW!DS14,Index!$A$26:$C$34,2,FALSE)</f>
        <v>5</v>
      </c>
      <c r="DV14">
        <f>VLOOKUP(RAW!DT14,Index!$A$26:$C$34,2,FALSE)</f>
        <v>5</v>
      </c>
      <c r="DW14">
        <f>VLOOKUP(RAW!DU14,Index!$A$26:$C$34,2,FALSE)</f>
        <v>1</v>
      </c>
      <c r="DX14">
        <f>VLOOKUP(RAW!DV14,Index!$A$26:$C$34,2,FALSE)</f>
        <v>1</v>
      </c>
      <c r="DY14">
        <f>VLOOKUP(RAW!DW14,Index!$A$26:$C$34,2,FALSE)</f>
        <v>1</v>
      </c>
      <c r="DZ14">
        <f>VLOOKUP(RAW!DX14,Index!$A$26:$C$34,2,FALSE)</f>
        <v>1</v>
      </c>
      <c r="EA14">
        <f>VLOOKUP(RAW!DY14,Index!$A$26:$C$34,2,FALSE)</f>
        <v>5</v>
      </c>
      <c r="EB14">
        <f>VLOOKUP(RAW!DZ14,Index!$A$26:$C$34,2,FALSE)</f>
        <v>5</v>
      </c>
      <c r="EC14">
        <f>VLOOKUP(RAW!EA14,Index!$A$26:$C$34,2,FALSE)</f>
        <v>5</v>
      </c>
      <c r="ED14">
        <f>VLOOKUP(RAW!EB14,Index!$A$26:$C$34,2,FALSE)</f>
        <v>1</v>
      </c>
      <c r="EE14">
        <f>VLOOKUP(RAW!EC14,Index!$A$26:$C$34,2,FALSE)</f>
        <v>2.5</v>
      </c>
      <c r="EF14">
        <f>VLOOKUP(RAW!ED14,Index!$A$26:$C$34,2,FALSE)</f>
        <v>1</v>
      </c>
      <c r="EG14">
        <f>VLOOKUP(RAW!EE14,Index!$A$26:$C$34,2,FALSE)</f>
        <v>5</v>
      </c>
      <c r="EH14">
        <f>VLOOKUP(RAW!EF14,Index!$A$26:$C$34,2,FALSE)</f>
        <v>4</v>
      </c>
      <c r="EI14">
        <f>VLOOKUP(RAW!EG14,Index!$A$26:$C$34,2,FALSE)</f>
        <v>3</v>
      </c>
      <c r="EJ14">
        <f>VLOOKUP(RAW!EH14,Index!$A$26:$C$34,2,FALSE)</f>
        <v>3</v>
      </c>
      <c r="EK14">
        <f>VLOOKUP(RAW!EI14,Index!$A$26:$C$34,2,FALSE)</f>
        <v>3</v>
      </c>
      <c r="EL14">
        <f>VLOOKUP(RAW!EJ14,Index!$A$26:$C$34,2,FALSE)</f>
        <v>1</v>
      </c>
      <c r="EM14">
        <f>VLOOKUP(RAW!EK14,Index!$A$26:$C$34,2,FALSE)</f>
        <v>1</v>
      </c>
      <c r="EN14">
        <f>VLOOKUP(RAW!EL14,Index!$A$26:$C$34,2,FALSE)</f>
        <v>1</v>
      </c>
      <c r="EO14">
        <f>VLOOKUP(RAW!EM14,Index!$A$26:$C$34,2,FALSE)</f>
        <v>1.5</v>
      </c>
      <c r="EP14">
        <f>VLOOKUP(RAW!EN14,Index!$A$26:$C$34,2,FALSE)</f>
        <v>1</v>
      </c>
      <c r="EQ14">
        <f>VLOOKUP(RAW!EO14,Index!$A$26:$C$34,2,FALSE)</f>
        <v>5</v>
      </c>
      <c r="ER14">
        <f>VLOOKUP(RAW!EP14,Index!$A$26:$C$34,2,FALSE)</f>
        <v>5</v>
      </c>
      <c r="ES14">
        <f>VLOOKUP(RAW!EQ14,Index!$A$26:$C$34,2,FALSE)</f>
        <v>5</v>
      </c>
      <c r="ET14">
        <f>VLOOKUP(RAW!ER14,Index!$A$26:$C$34,2,FALSE)</f>
        <v>5</v>
      </c>
      <c r="EU14">
        <f>VLOOKUP(RAW!ES14,Index!$A$26:$C$34,2,FALSE)</f>
        <v>5</v>
      </c>
      <c r="EV14">
        <f>VLOOKUP(RAW!ET14,Index!$A$26:$C$34,2,FALSE)</f>
        <v>1</v>
      </c>
      <c r="EW14">
        <f>VLOOKUP(RAW!EU14,Index!$A$26:$C$34,2,FALSE)</f>
        <v>1.5</v>
      </c>
      <c r="EX14">
        <f>VLOOKUP(RAW!EV14,Index!$A$26:$C$34,2,FALSE)</f>
        <v>1</v>
      </c>
      <c r="EY14">
        <f>VLOOKUP(RAW!EW14,Index!$A$26:$C$34,2,FALSE)</f>
        <v>5</v>
      </c>
      <c r="EZ14">
        <f>VLOOKUP(RAW!EX14,Index!$A$26:$C$34,2,FALSE)</f>
        <v>5</v>
      </c>
      <c r="FA14">
        <f>VLOOKUP(RAW!EY14,Index!$A$26:$C$34,2,FALSE)</f>
        <v>5</v>
      </c>
      <c r="FB14">
        <f>VLOOKUP(RAW!EZ14,Index!$A$26:$C$34,2,FALSE)</f>
        <v>2</v>
      </c>
      <c r="FC14">
        <f>VLOOKUP(RAW!FA14,Index!$A$26:$C$34,2,FALSE)</f>
        <v>1.5</v>
      </c>
      <c r="FD14">
        <f>VLOOKUP(RAW!FB14,Index!$A$26:$C$34,2,FALSE)</f>
        <v>1</v>
      </c>
      <c r="FE14">
        <f>VLOOKUP(RAW!FC14,Index!$A$26:$C$34,2,FALSE)</f>
        <v>5</v>
      </c>
      <c r="FF14">
        <f>VLOOKUP(RAW!FD14,Index!$A$26:$C$34,2,FALSE)</f>
        <v>5</v>
      </c>
      <c r="FG14">
        <f>VLOOKUP(RAW!FE14,Index!$A$26:$C$34,2,FALSE)</f>
        <v>5</v>
      </c>
      <c r="FH14">
        <f>VLOOKUP(RAW!FF14,Index!$A$26:$C$34,2,FALSE)</f>
        <v>2</v>
      </c>
      <c r="FI14">
        <f>VLOOKUP(RAW!FG14,Index!$A$26:$C$34,2,FALSE)</f>
        <v>3</v>
      </c>
      <c r="FJ14">
        <f>VLOOKUP(RAW!FH14,Index!$A$26:$C$34,2,FALSE)</f>
        <v>1</v>
      </c>
      <c r="FK14" t="str">
        <f>RAW!FI14</f>
        <v>33</v>
      </c>
      <c r="FL14">
        <f>RAW!FK14</f>
        <v>0</v>
      </c>
      <c r="FM14">
        <f>RAW!FM14</f>
        <v>2</v>
      </c>
      <c r="FN14">
        <f>RAW!FR14</f>
        <v>5</v>
      </c>
      <c r="FO14">
        <f>RAW!FT14</f>
        <v>2</v>
      </c>
      <c r="FP14">
        <f>RAW!FV14</f>
        <v>1</v>
      </c>
    </row>
    <row r="15" spans="1:172" ht="409.6" x14ac:dyDescent="0.2">
      <c r="A15" t="str">
        <f>RAW!A15</f>
        <v>Quinn</v>
      </c>
      <c r="B15">
        <f>RAW!D15</f>
        <v>2</v>
      </c>
      <c r="C15" t="str">
        <f>RAW!E15</f>
        <v>If Only (Ke Xi Mei You Ru Guo) by Lin Jun Jie</v>
      </c>
      <c r="D15">
        <f>RAW!F15</f>
        <v>1</v>
      </c>
      <c r="E15">
        <f>VLOOKUP(RAW!G15,Index!$A$7:$B$13,2,FALSE)</f>
        <v>4</v>
      </c>
      <c r="F15">
        <f>VLOOKUP(RAW!H15,Index!$A$7:$B$13,2,FALSE)</f>
        <v>5</v>
      </c>
      <c r="G15">
        <f>VLOOKUP(RAW!I15,Index!$A$7:$B$13,2,FALSE)</f>
        <v>5</v>
      </c>
      <c r="H15">
        <f>VLOOKUP(RAW!J15,Index!$A$7:$B$13,2,FALSE)</f>
        <v>5</v>
      </c>
      <c r="I15">
        <f>VLOOKUP(RAW!K15,Index!$A$7:$B$13,2,FALSE)</f>
        <v>5</v>
      </c>
      <c r="J15">
        <f>VLOOKUP(RAW!L15,Index!$A$7:$B$13,2,FALSE)</f>
        <v>6</v>
      </c>
      <c r="K15">
        <f>VLOOKUP(RAW!M15,Index!$A$7:$B$13,2,FALSE)</f>
        <v>5</v>
      </c>
      <c r="L15">
        <f>VLOOKUP(RAW!N15,Index!$A$7:$B$13,2,FALSE)</f>
        <v>6</v>
      </c>
      <c r="M15">
        <f>VLOOKUP(RAW!O15,Index!$A$7:$B$13,2,FALSE)</f>
        <v>6</v>
      </c>
      <c r="N15">
        <f>VLOOKUP(RAW!P15,Index!$A$7:$B$13,2,FALSE)</f>
        <v>5</v>
      </c>
      <c r="O15">
        <f>VLOOKUP(RAW!Q15,Index!$A$7:$B$13,2,FALSE)</f>
        <v>6</v>
      </c>
      <c r="P15">
        <f>VLOOKUP(RAW!R15,Index!$A$7:$B$13,2,FALSE)</f>
        <v>5</v>
      </c>
      <c r="Q15">
        <f>VLOOKUP(RAW!S15,Index!$A$7:$B$13,2,FALSE)</f>
        <v>6</v>
      </c>
      <c r="R15">
        <f>VLOOKUP(RAW!T15,Index!$A$7:$B$13,2,FALSE)</f>
        <v>5</v>
      </c>
      <c r="S15">
        <f>VLOOKUP(RAW!U15,Index!$A$7:$B$13,2,FALSE)</f>
        <v>6</v>
      </c>
      <c r="T15">
        <f>VLOOKUP(RAW!V15,Index!$A$7:$B$13,2,FALSE)</f>
        <v>3</v>
      </c>
      <c r="U15">
        <f>VLOOKUP(RAW!W15,Index!$A$7:$B$13,2,FALSE)</f>
        <v>4</v>
      </c>
      <c r="V15">
        <f>VLOOKUP(RAW!X15,Index!$A$7:$B$13,2,FALSE)</f>
        <v>6</v>
      </c>
      <c r="W15">
        <f>VLOOKUP(RAW!Y15,Index!$A$7:$B$13,2,FALSE)</f>
        <v>7</v>
      </c>
      <c r="X15">
        <f>VLOOKUP(RAW!Z15,Index!$A$7:$B$13,2,FALSE)</f>
        <v>4</v>
      </c>
      <c r="Y15">
        <f>VLOOKUP(RAW!AA15,Index!$A$7:$B$13,2,FALSE)</f>
        <v>5</v>
      </c>
      <c r="Z15">
        <f>VLOOKUP(RAW!AB15,Index!$A$7:$B$13,2,FALSE)</f>
        <v>6</v>
      </c>
      <c r="AA15">
        <f>VLOOKUP(RAW!AC15,Index!$A$7:$B$13,2,FALSE)</f>
        <v>5</v>
      </c>
      <c r="AB15">
        <f>VLOOKUP(RAW!AD15,Index!$A$7:$B$13,2,FALSE)</f>
        <v>7</v>
      </c>
      <c r="AC15">
        <f>VLOOKUP(RAW!AE15,Index!$A$7:$B$13,2,FALSE)</f>
        <v>5</v>
      </c>
      <c r="AD15">
        <f>VLOOKUP(RAW!AF15,Index!$A$7:$B$13,2,FALSE)</f>
        <v>7</v>
      </c>
      <c r="AE15">
        <f>VLOOKUP(RAW!AG15,Index!$A$7:$B$13,2,FALSE)</f>
        <v>4</v>
      </c>
      <c r="AF15">
        <f>VLOOKUP(RAW!AH15,Index!$A$7:$B$13,2,FALSE)</f>
        <v>5</v>
      </c>
      <c r="AG15">
        <f>VLOOKUP(RAW!AI15,Index!$A$7:$B$13,2,FALSE)</f>
        <v>5</v>
      </c>
      <c r="AH15">
        <f>VLOOKUP(RAW!AJ15,Index!$A$7:$B$13,2,FALSE)</f>
        <v>4</v>
      </c>
      <c r="AI15" s="25" t="s">
        <v>314</v>
      </c>
      <c r="AJ15">
        <v>10</v>
      </c>
      <c r="AK15">
        <v>10</v>
      </c>
      <c r="AL15">
        <f>VLOOKUP(RAW!AL15,Index!$A$16:$B$24,2,FALSE)</f>
        <v>2.5</v>
      </c>
      <c r="AM15">
        <f>VLOOKUP(RAW!AM15,Index!$A$16:$B$24,2,FALSE)</f>
        <v>3</v>
      </c>
      <c r="AN15">
        <f>VLOOKUP(RAW!AN15,Index!$A$16:$B$24,2,FALSE)</f>
        <v>3</v>
      </c>
      <c r="AO15">
        <f>VLOOKUP(RAW!AO15,Index!$A$16:$B$24,2,FALSE)</f>
        <v>3.5</v>
      </c>
      <c r="AP15">
        <f>VLOOKUP(RAW!AP15,Index!$A$16:$B$24,2,FALSE)</f>
        <v>3</v>
      </c>
      <c r="AQ15">
        <f>VLOOKUP(RAW!AQ15,Index!$A$16:$B$24,2,FALSE)</f>
        <v>3.5</v>
      </c>
      <c r="AR15">
        <f>VLOOKUP(RAW!AR15,Index!$A$16:$B$24,2,FALSE)</f>
        <v>2.5</v>
      </c>
      <c r="AS15">
        <f>VLOOKUP(RAW!AS15,Index!$A$16:$B$24,2,FALSE)</f>
        <v>4</v>
      </c>
      <c r="AT15">
        <f>VLOOKUP(RAW!AT15,Index!$A$16:$B$24,2,FALSE)</f>
        <v>4.5</v>
      </c>
      <c r="AU15">
        <f>VLOOKUP(RAW!AU15,Index!$A$16:$B$24,2,FALSE)</f>
        <v>4.5</v>
      </c>
      <c r="AV15">
        <f>VLOOKUP(RAW!AV15,Index!$A$16:$B$24,2,FALSE)</f>
        <v>4</v>
      </c>
      <c r="AW15">
        <f>VLOOKUP(RAW!AW15,Index!$A$16:$B$24,2,FALSE)</f>
        <v>4</v>
      </c>
      <c r="AX15">
        <f>VLOOKUP(RAW!AX15,Index!$A$16:$B$24,2,FALSE)</f>
        <v>3.5</v>
      </c>
      <c r="AY15">
        <f>VLOOKUP(RAW!AY15,Index!$A$16:$B$24,2,FALSE)</f>
        <v>4.5</v>
      </c>
      <c r="AZ15">
        <f>VLOOKUP(RAW!AZ15,Index!$A$16:$B$24,2,FALSE)</f>
        <v>4</v>
      </c>
      <c r="BA15">
        <f>VLOOKUP(RAW!BA15,Index!$A$16:$B$24,2,FALSE)</f>
        <v>3</v>
      </c>
      <c r="BB15">
        <f>VLOOKUP(RAW!BB15,Index!$A$16:$B$24,2,FALSE)</f>
        <v>4</v>
      </c>
      <c r="BC15">
        <f>VLOOKUP(RAW!BC15,Index!$A$16:$B$24,2,FALSE)</f>
        <v>2.5</v>
      </c>
      <c r="BD15">
        <f>VLOOKUP(RAW!BD15,Index!$A$16:$B$24,2,FALSE)</f>
        <v>3.5</v>
      </c>
      <c r="BE15">
        <f>VLOOKUP(RAW!BE15,Index!$A$16:$B$24,2,FALSE)</f>
        <v>3</v>
      </c>
      <c r="BF15">
        <f>VLOOKUP(RAW!BF15,Index!$A$16:$B$24,2,FALSE)</f>
        <v>3</v>
      </c>
      <c r="BG15">
        <f>VLOOKUP(RAW!BG15,Index!$A$16:$B$24,2,FALSE)</f>
        <v>3.5</v>
      </c>
      <c r="BH15">
        <f>VLOOKUP(RAW!BH15,Index!$A$16:$B$24,2,FALSE)</f>
        <v>3.5</v>
      </c>
      <c r="BI15">
        <f>VLOOKUP(RAW!BI15,Index!$A$16:$B$24,2,FALSE)</f>
        <v>2</v>
      </c>
      <c r="BJ15">
        <f>VLOOKUP(RAW!BJ15,Index!$A$16:$B$24,2,FALSE)</f>
        <v>3</v>
      </c>
      <c r="BK15">
        <f>VLOOKUP(RAW!BK15,Index!$A$16:$B$24,2,FALSE)</f>
        <v>3.5</v>
      </c>
      <c r="BL15">
        <f>VLOOKUP(RAW!BL15,Index!$A$16:$B$24,2,FALSE)</f>
        <v>4</v>
      </c>
      <c r="BM15">
        <f>VLOOKUP(RAW!BM15,Index!$A$16:$B$24,2,FALSE)</f>
        <v>3.5</v>
      </c>
      <c r="BN15">
        <f>VLOOKUP(RAW!BN15,Index!$A$16:$B$24,2,FALSE)</f>
        <v>3</v>
      </c>
      <c r="BO15">
        <f>VLOOKUP(RAW!BO15,Index!$A$16:$B$24,2,FALSE)</f>
        <v>2.5</v>
      </c>
      <c r="BP15">
        <f>VLOOKUP(RAW!BP15,Index!$A$16:$B$24,2,FALSE)</f>
        <v>2.5</v>
      </c>
      <c r="BQ15">
        <f>VLOOKUP(RAW!BQ15,Index!$A$16:$B$24,2,FALSE)</f>
        <v>2.5</v>
      </c>
      <c r="BR15">
        <f>VLOOKUP(RAW!BR15,Index!$A$16:$B$24,2,FALSE)</f>
        <v>1.5</v>
      </c>
      <c r="BS15">
        <f>VLOOKUP(RAW!BS15,Index!$A$16:$B$24,2,FALSE)</f>
        <v>4.5</v>
      </c>
      <c r="BT15">
        <f>VLOOKUP(RAW!BT15,Index!$A$16:$B$24,2,FALSE)</f>
        <v>3</v>
      </c>
      <c r="BU15">
        <f>VLOOKUP(RAW!BU15,Index!$A$16:$B$24,2,FALSE)</f>
        <v>4.5</v>
      </c>
      <c r="BV15">
        <f>VLOOKUP(RAW!BV15,Index!$A$16:$B$24,2,FALSE)</f>
        <v>5</v>
      </c>
      <c r="BW15">
        <f>VLOOKUP(RAW!BW15,Index!$A$16:$B$24,2,FALSE)</f>
        <v>2</v>
      </c>
      <c r="BX15">
        <f>VLOOKUP(RAW!BX15,Index!$A$16:$B$24,2,FALSE)</f>
        <v>2.5</v>
      </c>
      <c r="BY15">
        <f>VLOOKUP(RAW!BY15,Index!$A$16:$B$24,2,FALSE)</f>
        <v>1.5</v>
      </c>
      <c r="BZ15">
        <f>VLOOKUP(RAW!BZ15,Index!$A$16:$B$24,2,FALSE)</f>
        <v>3</v>
      </c>
      <c r="CA15">
        <f>VLOOKUP(RAW!CA15,Index!$A$16:$B$24,2,FALSE)</f>
        <v>1.5</v>
      </c>
      <c r="CB15">
        <f>VLOOKUP(RAW!CB15,Index!$A$16:$B$24,2,FALSE)</f>
        <v>3.5</v>
      </c>
      <c r="CC15">
        <f>VLOOKUP(RAW!CC15,Index!$A$16:$B$24,2,FALSE)</f>
        <v>2.5</v>
      </c>
      <c r="CD15">
        <f>VLOOKUP(RAW!CD15,Index!$A$16:$B$24,2,FALSE)</f>
        <v>4</v>
      </c>
      <c r="CE15">
        <f>VLOOKUP(RAW!CE15,Index!$A$16:$B$24,2,FALSE)</f>
        <v>4.5</v>
      </c>
      <c r="CF15">
        <f>VLOOKUP(RAW!CF15,Index!$A$16:$B$24,2,FALSE)</f>
        <v>4.5</v>
      </c>
      <c r="CG15" s="12">
        <f>VLOOKUP(RAW!CG15,Index!$A$16:$B$24,2,FALSE)</f>
        <v>4.5</v>
      </c>
      <c r="CH15">
        <f>RAW!CH15</f>
        <v>4</v>
      </c>
      <c r="CI15">
        <f>RAW!CI15</f>
        <v>6</v>
      </c>
      <c r="CJ15">
        <f>RAW!CJ15</f>
        <v>5</v>
      </c>
      <c r="CK15">
        <f>RAW!CK15</f>
        <v>6</v>
      </c>
      <c r="CL15">
        <f>RAW!CL15</f>
        <v>5</v>
      </c>
      <c r="CM15">
        <f>RAW!CM15</f>
        <v>5</v>
      </c>
      <c r="CN15">
        <f>RAW!CN15</f>
        <v>6</v>
      </c>
      <c r="CO15">
        <f>RAW!CO15</f>
        <v>5</v>
      </c>
      <c r="CP15">
        <f>RAW!CP15</f>
        <v>7</v>
      </c>
      <c r="CQ15">
        <f>RAW!CQ15</f>
        <v>5</v>
      </c>
      <c r="CR15">
        <f>RAW!CR15</f>
        <v>7</v>
      </c>
      <c r="CS15">
        <f>RAW!CS15</f>
        <v>4</v>
      </c>
      <c r="CT15">
        <f>RAW!CT15</f>
        <v>5</v>
      </c>
      <c r="CU15">
        <f>RAW!CU15</f>
        <v>4</v>
      </c>
      <c r="CV15">
        <f>RAW!CV15</f>
        <v>5</v>
      </c>
      <c r="CW15">
        <f>RAW!CW15</f>
        <v>3</v>
      </c>
      <c r="CX15">
        <f>RAW!CX15</f>
        <v>3</v>
      </c>
      <c r="CY15">
        <f>RAW!CY15</f>
        <v>6</v>
      </c>
      <c r="CZ15">
        <f>RAW!CZ15</f>
        <v>6</v>
      </c>
      <c r="DA15">
        <f>RAW!DA15</f>
        <v>1</v>
      </c>
      <c r="DB15">
        <f>RAW!DB15</f>
        <v>5</v>
      </c>
      <c r="DC15">
        <f>RAW!DC15</f>
        <v>6</v>
      </c>
      <c r="DD15">
        <f>RAW!DD15</f>
        <v>6</v>
      </c>
      <c r="DE15">
        <f>RAW!DE15</f>
        <v>6</v>
      </c>
      <c r="DF15">
        <f>RAW!DF15</f>
        <v>5</v>
      </c>
      <c r="DG15">
        <f>RAW!DG15</f>
        <v>2</v>
      </c>
      <c r="DH15">
        <f>RAW!DH15</f>
        <v>3</v>
      </c>
      <c r="DI15">
        <f>RAW!DI15</f>
        <v>5</v>
      </c>
      <c r="DJ15">
        <f>RAW!DJ15</f>
        <v>5</v>
      </c>
      <c r="DK15">
        <f>RAW!DK15</f>
        <v>4</v>
      </c>
      <c r="DL15" s="25" t="s">
        <v>410</v>
      </c>
      <c r="DM15">
        <v>8</v>
      </c>
      <c r="DN15">
        <v>12</v>
      </c>
      <c r="DO15">
        <f>VLOOKUP(RAW!DM15,Index!$A$26:$C$34,2,FALSE)</f>
        <v>3</v>
      </c>
      <c r="DP15">
        <f>VLOOKUP(RAW!DN15,Index!$A$26:$C$34,2,FALSE)</f>
        <v>2.5</v>
      </c>
      <c r="DQ15">
        <f>VLOOKUP(RAW!DO15,Index!$A$26:$C$34,2,FALSE)</f>
        <v>3</v>
      </c>
      <c r="DR15">
        <f>VLOOKUP(RAW!DP15,Index!$A$26:$C$34,2,FALSE)</f>
        <v>4</v>
      </c>
      <c r="DS15">
        <f>VLOOKUP(RAW!DQ15,Index!$A$26:$C$34,2,FALSE)</f>
        <v>2.5</v>
      </c>
      <c r="DT15">
        <f>VLOOKUP(RAW!DR15,Index!$A$26:$C$34,2,FALSE)</f>
        <v>4</v>
      </c>
      <c r="DU15">
        <f>VLOOKUP(RAW!DS15,Index!$A$26:$C$34,2,FALSE)</f>
        <v>4</v>
      </c>
      <c r="DV15">
        <f>VLOOKUP(RAW!DT15,Index!$A$26:$C$34,2,FALSE)</f>
        <v>5</v>
      </c>
      <c r="DW15">
        <f>VLOOKUP(RAW!DU15,Index!$A$26:$C$34,2,FALSE)</f>
        <v>3.5</v>
      </c>
      <c r="DX15">
        <f>VLOOKUP(RAW!DV15,Index!$A$26:$C$34,2,FALSE)</f>
        <v>4</v>
      </c>
      <c r="DY15">
        <f>VLOOKUP(RAW!DW15,Index!$A$26:$C$34,2,FALSE)</f>
        <v>4</v>
      </c>
      <c r="DZ15">
        <f>VLOOKUP(RAW!DX15,Index!$A$26:$C$34,2,FALSE)</f>
        <v>4</v>
      </c>
      <c r="EA15">
        <f>VLOOKUP(RAW!DY15,Index!$A$26:$C$34,2,FALSE)</f>
        <v>4</v>
      </c>
      <c r="EB15">
        <f>VLOOKUP(RAW!DZ15,Index!$A$26:$C$34,2,FALSE)</f>
        <v>4.5</v>
      </c>
      <c r="EC15">
        <f>VLOOKUP(RAW!EA15,Index!$A$26:$C$34,2,FALSE)</f>
        <v>4</v>
      </c>
      <c r="ED15">
        <f>VLOOKUP(RAW!EB15,Index!$A$26:$C$34,2,FALSE)</f>
        <v>1.5</v>
      </c>
      <c r="EE15">
        <f>VLOOKUP(RAW!EC15,Index!$A$26:$C$34,2,FALSE)</f>
        <v>3.5</v>
      </c>
      <c r="EF15">
        <f>VLOOKUP(RAW!ED15,Index!$A$26:$C$34,2,FALSE)</f>
        <v>2</v>
      </c>
      <c r="EG15">
        <f>VLOOKUP(RAW!EE15,Index!$A$26:$C$34,2,FALSE)</f>
        <v>3.5</v>
      </c>
      <c r="EH15">
        <f>VLOOKUP(RAW!EF15,Index!$A$26:$C$34,2,FALSE)</f>
        <v>2</v>
      </c>
      <c r="EI15">
        <f>VLOOKUP(RAW!EG15,Index!$A$26:$C$34,2,FALSE)</f>
        <v>4.5</v>
      </c>
      <c r="EJ15">
        <f>VLOOKUP(RAW!EH15,Index!$A$26:$C$34,2,FALSE)</f>
        <v>2.5</v>
      </c>
      <c r="EK15">
        <f>VLOOKUP(RAW!EI15,Index!$A$26:$C$34,2,FALSE)</f>
        <v>4</v>
      </c>
      <c r="EL15">
        <f>VLOOKUP(RAW!EJ15,Index!$A$26:$C$34,2,FALSE)</f>
        <v>2</v>
      </c>
      <c r="EM15">
        <f>VLOOKUP(RAW!EK15,Index!$A$26:$C$34,2,FALSE)</f>
        <v>3.5</v>
      </c>
      <c r="EN15">
        <f>VLOOKUP(RAW!EL15,Index!$A$26:$C$34,2,FALSE)</f>
        <v>3.5</v>
      </c>
      <c r="EO15">
        <f>VLOOKUP(RAW!EM15,Index!$A$26:$C$34,2,FALSE)</f>
        <v>3.5</v>
      </c>
      <c r="EP15">
        <f>VLOOKUP(RAW!EN15,Index!$A$26:$C$34,2,FALSE)</f>
        <v>2</v>
      </c>
      <c r="EQ15">
        <f>VLOOKUP(RAW!EO15,Index!$A$26:$C$34,2,FALSE)</f>
        <v>2.5</v>
      </c>
      <c r="ER15">
        <f>VLOOKUP(RAW!EP15,Index!$A$26:$C$34,2,FALSE)</f>
        <v>2.5</v>
      </c>
      <c r="ES15">
        <f>VLOOKUP(RAW!EQ15,Index!$A$26:$C$34,2,FALSE)</f>
        <v>3.5</v>
      </c>
      <c r="ET15">
        <f>VLOOKUP(RAW!ER15,Index!$A$26:$C$34,2,FALSE)</f>
        <v>2.5</v>
      </c>
      <c r="EU15">
        <f>VLOOKUP(RAW!ES15,Index!$A$26:$C$34,2,FALSE)</f>
        <v>4</v>
      </c>
      <c r="EV15">
        <f>VLOOKUP(RAW!ET15,Index!$A$26:$C$34,2,FALSE)</f>
        <v>3</v>
      </c>
      <c r="EW15">
        <f>VLOOKUP(RAW!EU15,Index!$A$26:$C$34,2,FALSE)</f>
        <v>2.5</v>
      </c>
      <c r="EX15">
        <f>VLOOKUP(RAW!EV15,Index!$A$26:$C$34,2,FALSE)</f>
        <v>4.5</v>
      </c>
      <c r="EY15">
        <f>VLOOKUP(RAW!EW15,Index!$A$26:$C$34,2,FALSE)</f>
        <v>4.5</v>
      </c>
      <c r="EZ15">
        <f>VLOOKUP(RAW!EX15,Index!$A$26:$C$34,2,FALSE)</f>
        <v>4</v>
      </c>
      <c r="FA15">
        <f>VLOOKUP(RAW!EY15,Index!$A$26:$C$34,2,FALSE)</f>
        <v>4.5</v>
      </c>
      <c r="FB15">
        <f>VLOOKUP(RAW!EZ15,Index!$A$26:$C$34,2,FALSE)</f>
        <v>1.5</v>
      </c>
      <c r="FC15">
        <f>VLOOKUP(RAW!FA15,Index!$A$26:$C$34,2,FALSE)</f>
        <v>2.5</v>
      </c>
      <c r="FD15">
        <f>VLOOKUP(RAW!FB15,Index!$A$26:$C$34,2,FALSE)</f>
        <v>1.5</v>
      </c>
      <c r="FE15">
        <f>VLOOKUP(RAW!FC15,Index!$A$26:$C$34,2,FALSE)</f>
        <v>3.5</v>
      </c>
      <c r="FF15">
        <f>VLOOKUP(RAW!FD15,Index!$A$26:$C$34,2,FALSE)</f>
        <v>2</v>
      </c>
      <c r="FG15">
        <f>VLOOKUP(RAW!FE15,Index!$A$26:$C$34,2,FALSE)</f>
        <v>2.5</v>
      </c>
      <c r="FH15">
        <f>VLOOKUP(RAW!FF15,Index!$A$26:$C$34,2,FALSE)</f>
        <v>4.5</v>
      </c>
      <c r="FI15">
        <f>VLOOKUP(RAW!FG15,Index!$A$26:$C$34,2,FALSE)</f>
        <v>3.5</v>
      </c>
      <c r="FJ15">
        <f>VLOOKUP(RAW!FH15,Index!$A$26:$C$34,2,FALSE)</f>
        <v>4</v>
      </c>
      <c r="FK15" t="str">
        <f>RAW!FI15</f>
        <v>31</v>
      </c>
      <c r="FL15">
        <f>RAW!FK15</f>
        <v>0</v>
      </c>
      <c r="FM15">
        <f>RAW!FM15</f>
        <v>2</v>
      </c>
      <c r="FN15">
        <f>RAW!FR15</f>
        <v>5</v>
      </c>
      <c r="FO15">
        <f>RAW!FT15</f>
        <v>2</v>
      </c>
      <c r="FP15">
        <f>RAW!FV15</f>
        <v>4</v>
      </c>
    </row>
    <row r="16" spans="1:172" ht="409.6" x14ac:dyDescent="0.2">
      <c r="A16" t="str">
        <f>RAW!A16</f>
        <v>Riley</v>
      </c>
      <c r="B16">
        <f>RAW!D16</f>
        <v>23</v>
      </c>
      <c r="C16" t="str">
        <f>RAW!E16</f>
        <v>Für Elise by Ludwig van Beethoven</v>
      </c>
      <c r="D16">
        <f>RAW!F16</f>
        <v>1</v>
      </c>
      <c r="E16">
        <f>VLOOKUP(RAW!G16,Index!$A$7:$B$13,2,FALSE)</f>
        <v>3</v>
      </c>
      <c r="F16">
        <f>VLOOKUP(RAW!H16,Index!$A$7:$B$13,2,FALSE)</f>
        <v>5</v>
      </c>
      <c r="G16">
        <f>VLOOKUP(RAW!I16,Index!$A$7:$B$13,2,FALSE)</f>
        <v>4</v>
      </c>
      <c r="H16">
        <f>VLOOKUP(RAW!J16,Index!$A$7:$B$13,2,FALSE)</f>
        <v>4</v>
      </c>
      <c r="I16">
        <f>VLOOKUP(RAW!K16,Index!$A$7:$B$13,2,FALSE)</f>
        <v>5</v>
      </c>
      <c r="J16">
        <f>VLOOKUP(RAW!L16,Index!$A$7:$B$13,2,FALSE)</f>
        <v>2</v>
      </c>
      <c r="K16">
        <f>VLOOKUP(RAW!M16,Index!$A$7:$B$13,2,FALSE)</f>
        <v>6</v>
      </c>
      <c r="L16">
        <f>VLOOKUP(RAW!N16,Index!$A$7:$B$13,2,FALSE)</f>
        <v>5</v>
      </c>
      <c r="M16">
        <f>VLOOKUP(RAW!O16,Index!$A$7:$B$13,2,FALSE)</f>
        <v>5</v>
      </c>
      <c r="N16">
        <f>VLOOKUP(RAW!P16,Index!$A$7:$B$13,2,FALSE)</f>
        <v>2</v>
      </c>
      <c r="O16">
        <f>VLOOKUP(RAW!Q16,Index!$A$7:$B$13,2,FALSE)</f>
        <v>7</v>
      </c>
      <c r="P16">
        <f>VLOOKUP(RAW!R16,Index!$A$7:$B$13,2,FALSE)</f>
        <v>5</v>
      </c>
      <c r="Q16">
        <f>VLOOKUP(RAW!S16,Index!$A$7:$B$13,2,FALSE)</f>
        <v>6</v>
      </c>
      <c r="R16">
        <f>VLOOKUP(RAW!T16,Index!$A$7:$B$13,2,FALSE)</f>
        <v>4</v>
      </c>
      <c r="S16">
        <f>VLOOKUP(RAW!U16,Index!$A$7:$B$13,2,FALSE)</f>
        <v>2</v>
      </c>
      <c r="T16">
        <f>VLOOKUP(RAW!V16,Index!$A$7:$B$13,2,FALSE)</f>
        <v>6</v>
      </c>
      <c r="U16">
        <f>VLOOKUP(RAW!W16,Index!$A$7:$B$13,2,FALSE)</f>
        <v>6</v>
      </c>
      <c r="V16">
        <f>VLOOKUP(RAW!X16,Index!$A$7:$B$13,2,FALSE)</f>
        <v>7</v>
      </c>
      <c r="W16">
        <f>VLOOKUP(RAW!Y16,Index!$A$7:$B$13,2,FALSE)</f>
        <v>6</v>
      </c>
      <c r="X16">
        <f>VLOOKUP(RAW!Z16,Index!$A$7:$B$13,2,FALSE)</f>
        <v>6</v>
      </c>
      <c r="Y16">
        <f>VLOOKUP(RAW!AA16,Index!$A$7:$B$13,2,FALSE)</f>
        <v>6</v>
      </c>
      <c r="Z16">
        <f>VLOOKUP(RAW!AB16,Index!$A$7:$B$13,2,FALSE)</f>
        <v>6</v>
      </c>
      <c r="AA16">
        <f>VLOOKUP(RAW!AC16,Index!$A$7:$B$13,2,FALSE)</f>
        <v>3</v>
      </c>
      <c r="AB16">
        <f>VLOOKUP(RAW!AD16,Index!$A$7:$B$13,2,FALSE)</f>
        <v>6</v>
      </c>
      <c r="AC16">
        <f>VLOOKUP(RAW!AE16,Index!$A$7:$B$13,2,FALSE)</f>
        <v>6</v>
      </c>
      <c r="AD16">
        <f>VLOOKUP(RAW!AF16,Index!$A$7:$B$13,2,FALSE)</f>
        <v>6</v>
      </c>
      <c r="AE16">
        <f>VLOOKUP(RAW!AG16,Index!$A$7:$B$13,2,FALSE)</f>
        <v>6</v>
      </c>
      <c r="AF16">
        <f>VLOOKUP(RAW!AH16,Index!$A$7:$B$13,2,FALSE)</f>
        <v>6</v>
      </c>
      <c r="AG16">
        <f>VLOOKUP(RAW!AI16,Index!$A$7:$B$13,2,FALSE)</f>
        <v>6</v>
      </c>
      <c r="AH16">
        <f>VLOOKUP(RAW!AJ16,Index!$A$7:$B$13,2,FALSE)</f>
        <v>6</v>
      </c>
      <c r="AI16" s="25" t="s">
        <v>394</v>
      </c>
      <c r="AJ16">
        <v>12</v>
      </c>
      <c r="AK16">
        <v>5</v>
      </c>
      <c r="AL16">
        <f>VLOOKUP(RAW!AL16,Index!$A$16:$B$24,2,FALSE)</f>
        <v>2.5</v>
      </c>
      <c r="AM16">
        <f>VLOOKUP(RAW!AM16,Index!$A$16:$B$24,2,FALSE)</f>
        <v>1.5</v>
      </c>
      <c r="AN16">
        <f>VLOOKUP(RAW!AN16,Index!$A$16:$B$24,2,FALSE)</f>
        <v>2</v>
      </c>
      <c r="AO16">
        <f>VLOOKUP(RAW!AO16,Index!$A$16:$B$24,2,FALSE)</f>
        <v>4</v>
      </c>
      <c r="AP16">
        <f>VLOOKUP(RAW!AP16,Index!$A$16:$B$24,2,FALSE)</f>
        <v>3.5</v>
      </c>
      <c r="AQ16">
        <f>VLOOKUP(RAW!AQ16,Index!$A$16:$B$24,2,FALSE)</f>
        <v>4</v>
      </c>
      <c r="AR16">
        <f>VLOOKUP(RAW!AR16,Index!$A$16:$B$24,2,FALSE)</f>
        <v>1.5</v>
      </c>
      <c r="AS16">
        <f>VLOOKUP(RAW!AS16,Index!$A$16:$B$24,2,FALSE)</f>
        <v>2</v>
      </c>
      <c r="AT16">
        <f>VLOOKUP(RAW!AT16,Index!$A$16:$B$24,2,FALSE)</f>
        <v>4</v>
      </c>
      <c r="AU16">
        <f>VLOOKUP(RAW!AU16,Index!$A$16:$B$24,2,FALSE)</f>
        <v>3</v>
      </c>
      <c r="AV16">
        <f>VLOOKUP(RAW!AV16,Index!$A$16:$B$24,2,FALSE)</f>
        <v>3</v>
      </c>
      <c r="AW16">
        <f>VLOOKUP(RAW!AW16,Index!$A$16:$B$24,2,FALSE)</f>
        <v>3.5</v>
      </c>
      <c r="AX16">
        <f>VLOOKUP(RAW!AX16,Index!$A$16:$B$24,2,FALSE)</f>
        <v>2</v>
      </c>
      <c r="AY16">
        <f>VLOOKUP(RAW!AY16,Index!$A$16:$B$24,2,FALSE)</f>
        <v>3</v>
      </c>
      <c r="AZ16">
        <f>VLOOKUP(RAW!AZ16,Index!$A$16:$B$24,2,FALSE)</f>
        <v>2</v>
      </c>
      <c r="BA16">
        <f>VLOOKUP(RAW!BA16,Index!$A$16:$B$24,2,FALSE)</f>
        <v>3.5</v>
      </c>
      <c r="BB16">
        <f>VLOOKUP(RAW!BB16,Index!$A$16:$B$24,2,FALSE)</f>
        <v>4</v>
      </c>
      <c r="BC16">
        <f>VLOOKUP(RAW!BC16,Index!$A$16:$B$24,2,FALSE)</f>
        <v>3.5</v>
      </c>
      <c r="BD16">
        <f>VLOOKUP(RAW!BD16,Index!$A$16:$B$24,2,FALSE)</f>
        <v>3</v>
      </c>
      <c r="BE16">
        <f>VLOOKUP(RAW!BE16,Index!$A$16:$B$24,2,FALSE)</f>
        <v>2.5</v>
      </c>
      <c r="BF16">
        <f>VLOOKUP(RAW!BF16,Index!$A$16:$B$24,2,FALSE)</f>
        <v>2</v>
      </c>
      <c r="BG16">
        <f>VLOOKUP(RAW!BG16,Index!$A$16:$B$24,2,FALSE)</f>
        <v>4</v>
      </c>
      <c r="BH16">
        <f>VLOOKUP(RAW!BH16,Index!$A$16:$B$24,2,FALSE)</f>
        <v>4.5</v>
      </c>
      <c r="BI16">
        <f>VLOOKUP(RAW!BI16,Index!$A$16:$B$24,2,FALSE)</f>
        <v>4.5</v>
      </c>
      <c r="BJ16">
        <f>VLOOKUP(RAW!BJ16,Index!$A$16:$B$24,2,FALSE)</f>
        <v>2</v>
      </c>
      <c r="BK16">
        <f>VLOOKUP(RAW!BK16,Index!$A$16:$B$24,2,FALSE)</f>
        <v>2</v>
      </c>
      <c r="BL16">
        <f>VLOOKUP(RAW!BL16,Index!$A$16:$B$24,2,FALSE)</f>
        <v>1.5</v>
      </c>
      <c r="BM16">
        <f>VLOOKUP(RAW!BM16,Index!$A$16:$B$24,2,FALSE)</f>
        <v>4</v>
      </c>
      <c r="BN16">
        <f>VLOOKUP(RAW!BN16,Index!$A$16:$B$24,2,FALSE)</f>
        <v>4.5</v>
      </c>
      <c r="BO16">
        <f>VLOOKUP(RAW!BO16,Index!$A$16:$B$24,2,FALSE)</f>
        <v>3.5</v>
      </c>
      <c r="BP16">
        <f>VLOOKUP(RAW!BP16,Index!$A$16:$B$24,2,FALSE)</f>
        <v>2</v>
      </c>
      <c r="BQ16">
        <f>VLOOKUP(RAW!BQ16,Index!$A$16:$B$24,2,FALSE)</f>
        <v>2</v>
      </c>
      <c r="BR16">
        <f>VLOOKUP(RAW!BR16,Index!$A$16:$B$24,2,FALSE)</f>
        <v>2</v>
      </c>
      <c r="BS16">
        <f>VLOOKUP(RAW!BS16,Index!$A$16:$B$24,2,FALSE)</f>
        <v>4</v>
      </c>
      <c r="BT16">
        <f>VLOOKUP(RAW!BT16,Index!$A$16:$B$24,2,FALSE)</f>
        <v>3.5</v>
      </c>
      <c r="BU16">
        <f>VLOOKUP(RAW!BU16,Index!$A$16:$B$24,2,FALSE)</f>
        <v>4</v>
      </c>
      <c r="BV16">
        <f>VLOOKUP(RAW!BV16,Index!$A$16:$B$24,2,FALSE)</f>
        <v>4</v>
      </c>
      <c r="BW16">
        <f>VLOOKUP(RAW!BW16,Index!$A$16:$B$24,2,FALSE)</f>
        <v>4</v>
      </c>
      <c r="BX16">
        <f>VLOOKUP(RAW!BX16,Index!$A$16:$B$24,2,FALSE)</f>
        <v>4.5</v>
      </c>
      <c r="BY16">
        <f>VLOOKUP(RAW!BY16,Index!$A$16:$B$24,2,FALSE)</f>
        <v>3.5</v>
      </c>
      <c r="BZ16">
        <f>VLOOKUP(RAW!BZ16,Index!$A$16:$B$24,2,FALSE)</f>
        <v>2</v>
      </c>
      <c r="CA16">
        <f>VLOOKUP(RAW!CA16,Index!$A$16:$B$24,2,FALSE)</f>
        <v>3</v>
      </c>
      <c r="CB16">
        <f>VLOOKUP(RAW!CB16,Index!$A$16:$B$24,2,FALSE)</f>
        <v>2.5</v>
      </c>
      <c r="CC16">
        <f>VLOOKUP(RAW!CC16,Index!$A$16:$B$24,2,FALSE)</f>
        <v>2</v>
      </c>
      <c r="CD16">
        <f>VLOOKUP(RAW!CD16,Index!$A$16:$B$24,2,FALSE)</f>
        <v>2</v>
      </c>
      <c r="CE16">
        <f>VLOOKUP(RAW!CE16,Index!$A$16:$B$24,2,FALSE)</f>
        <v>4</v>
      </c>
      <c r="CF16">
        <f>VLOOKUP(RAW!CF16,Index!$A$16:$B$24,2,FALSE)</f>
        <v>3.5</v>
      </c>
      <c r="CG16" s="12">
        <f>VLOOKUP(RAW!CG16,Index!$A$16:$B$24,2,FALSE)</f>
        <v>4</v>
      </c>
      <c r="CH16">
        <f>RAW!CH16</f>
        <v>4</v>
      </c>
      <c r="CI16">
        <f>RAW!CI16</f>
        <v>2</v>
      </c>
      <c r="CJ16">
        <f>RAW!CJ16</f>
        <v>4</v>
      </c>
      <c r="CK16">
        <f>RAW!CK16</f>
        <v>5</v>
      </c>
      <c r="CL16">
        <f>RAW!CL16</f>
        <v>5</v>
      </c>
      <c r="CM16">
        <f>RAW!CM16</f>
        <v>3</v>
      </c>
      <c r="CN16">
        <f>RAW!CN16</f>
        <v>4</v>
      </c>
      <c r="CO16">
        <f>RAW!CO16</f>
        <v>6</v>
      </c>
      <c r="CP16">
        <f>RAW!CP16</f>
        <v>5</v>
      </c>
      <c r="CQ16">
        <f>RAW!CQ16</f>
        <v>2</v>
      </c>
      <c r="CR16">
        <f>RAW!CR16</f>
        <v>6</v>
      </c>
      <c r="CS16">
        <f>RAW!CS16</f>
        <v>5</v>
      </c>
      <c r="CT16">
        <f>RAW!CT16</f>
        <v>6</v>
      </c>
      <c r="CU16">
        <f>RAW!CU16</f>
        <v>4</v>
      </c>
      <c r="CV16">
        <f>RAW!CV16</f>
        <v>3</v>
      </c>
      <c r="CW16">
        <f>RAW!CW16</f>
        <v>6</v>
      </c>
      <c r="CX16">
        <f>RAW!CX16</f>
        <v>7</v>
      </c>
      <c r="CY16">
        <f>RAW!CY16</f>
        <v>6</v>
      </c>
      <c r="CZ16">
        <f>RAW!CZ16</f>
        <v>6</v>
      </c>
      <c r="DA16">
        <f>RAW!DA16</f>
        <v>6</v>
      </c>
      <c r="DB16">
        <f>RAW!DB16</f>
        <v>5</v>
      </c>
      <c r="DC16">
        <f>RAW!DC16</f>
        <v>6</v>
      </c>
      <c r="DD16">
        <f>RAW!DD16</f>
        <v>5</v>
      </c>
      <c r="DE16">
        <f>RAW!DE16</f>
        <v>6</v>
      </c>
      <c r="DF16">
        <f>RAW!DF16</f>
        <v>6</v>
      </c>
      <c r="DG16">
        <f>RAW!DG16</f>
        <v>6</v>
      </c>
      <c r="DH16">
        <f>RAW!DH16</f>
        <v>5</v>
      </c>
      <c r="DI16">
        <f>RAW!DI16</f>
        <v>6</v>
      </c>
      <c r="DJ16">
        <f>RAW!DJ16</f>
        <v>6</v>
      </c>
      <c r="DK16">
        <f>RAW!DK16</f>
        <v>5</v>
      </c>
      <c r="DL16" s="25" t="s">
        <v>189</v>
      </c>
      <c r="DO16">
        <f>VLOOKUP(RAW!DM16,Index!$A$26:$C$34,2,FALSE)</f>
        <v>2</v>
      </c>
      <c r="DP16">
        <f>VLOOKUP(RAW!DN16,Index!$A$26:$C$34,2,FALSE)</f>
        <v>2</v>
      </c>
      <c r="DQ16">
        <f>VLOOKUP(RAW!DO16,Index!$A$26:$C$34,2,FALSE)</f>
        <v>2</v>
      </c>
      <c r="DR16">
        <f>VLOOKUP(RAW!DP16,Index!$A$26:$C$34,2,FALSE)</f>
        <v>3</v>
      </c>
      <c r="DS16">
        <f>VLOOKUP(RAW!DQ16,Index!$A$26:$C$34,2,FALSE)</f>
        <v>3.5</v>
      </c>
      <c r="DT16">
        <f>VLOOKUP(RAW!DR16,Index!$A$26:$C$34,2,FALSE)</f>
        <v>4</v>
      </c>
      <c r="DU16">
        <f>VLOOKUP(RAW!DS16,Index!$A$26:$C$34,2,FALSE)</f>
        <v>4</v>
      </c>
      <c r="DV16">
        <f>VLOOKUP(RAW!DT16,Index!$A$26:$C$34,2,FALSE)</f>
        <v>2</v>
      </c>
      <c r="DW16">
        <f>VLOOKUP(RAW!DU16,Index!$A$26:$C$34,2,FALSE)</f>
        <v>4.5</v>
      </c>
      <c r="DX16">
        <f>VLOOKUP(RAW!DV16,Index!$A$26:$C$34,2,FALSE)</f>
        <v>4</v>
      </c>
      <c r="DY16">
        <f>VLOOKUP(RAW!DW16,Index!$A$26:$C$34,2,FALSE)</f>
        <v>4</v>
      </c>
      <c r="DZ16">
        <f>VLOOKUP(RAW!DX16,Index!$A$26:$C$34,2,FALSE)</f>
        <v>4</v>
      </c>
      <c r="EA16">
        <f>VLOOKUP(RAW!DY16,Index!$A$26:$C$34,2,FALSE)</f>
        <v>3.5</v>
      </c>
      <c r="EB16">
        <f>VLOOKUP(RAW!DZ16,Index!$A$26:$C$34,2,FALSE)</f>
        <v>3.5</v>
      </c>
      <c r="EC16">
        <f>VLOOKUP(RAW!EA16,Index!$A$26:$C$34,2,FALSE)</f>
        <v>2</v>
      </c>
      <c r="ED16">
        <f>VLOOKUP(RAW!EB16,Index!$A$26:$C$34,2,FALSE)</f>
        <v>3</v>
      </c>
      <c r="EE16">
        <f>VLOOKUP(RAW!EC16,Index!$A$26:$C$34,2,FALSE)</f>
        <v>4</v>
      </c>
      <c r="EF16">
        <f>VLOOKUP(RAW!ED16,Index!$A$26:$C$34,2,FALSE)</f>
        <v>4.5</v>
      </c>
      <c r="EG16">
        <f>VLOOKUP(RAW!EE16,Index!$A$26:$C$34,2,FALSE)</f>
        <v>3</v>
      </c>
      <c r="EH16">
        <f>VLOOKUP(RAW!EF16,Index!$A$26:$C$34,2,FALSE)</f>
        <v>2</v>
      </c>
      <c r="EI16">
        <f>VLOOKUP(RAW!EG16,Index!$A$26:$C$34,2,FALSE)</f>
        <v>3</v>
      </c>
      <c r="EJ16">
        <f>VLOOKUP(RAW!EH16,Index!$A$26:$C$34,2,FALSE)</f>
        <v>4</v>
      </c>
      <c r="EK16">
        <f>VLOOKUP(RAW!EI16,Index!$A$26:$C$34,2,FALSE)</f>
        <v>3.5</v>
      </c>
      <c r="EL16">
        <f>VLOOKUP(RAW!EJ16,Index!$A$26:$C$34,2,FALSE)</f>
        <v>4</v>
      </c>
      <c r="EM16">
        <f>VLOOKUP(RAW!EK16,Index!$A$26:$C$34,2,FALSE)</f>
        <v>2</v>
      </c>
      <c r="EN16">
        <f>VLOOKUP(RAW!EL16,Index!$A$26:$C$34,2,FALSE)</f>
        <v>2</v>
      </c>
      <c r="EO16">
        <f>VLOOKUP(RAW!EM16,Index!$A$26:$C$34,2,FALSE)</f>
        <v>1.5</v>
      </c>
      <c r="EP16">
        <f>VLOOKUP(RAW!EN16,Index!$A$26:$C$34,2,FALSE)</f>
        <v>4.5</v>
      </c>
      <c r="EQ16">
        <f>VLOOKUP(RAW!EO16,Index!$A$26:$C$34,2,FALSE)</f>
        <v>4.5</v>
      </c>
      <c r="ER16">
        <f>VLOOKUP(RAW!EP16,Index!$A$26:$C$34,2,FALSE)</f>
        <v>3.5</v>
      </c>
      <c r="ES16">
        <f>VLOOKUP(RAW!EQ16,Index!$A$26:$C$34,2,FALSE)</f>
        <v>4</v>
      </c>
      <c r="ET16">
        <f>VLOOKUP(RAW!ER16,Index!$A$26:$C$34,2,FALSE)</f>
        <v>2.5</v>
      </c>
      <c r="EU16">
        <f>VLOOKUP(RAW!ES16,Index!$A$26:$C$34,2,FALSE)</f>
        <v>3</v>
      </c>
      <c r="EV16">
        <f>VLOOKUP(RAW!ET16,Index!$A$26:$C$34,2,FALSE)</f>
        <v>3</v>
      </c>
      <c r="EW16">
        <f>VLOOKUP(RAW!EU16,Index!$A$26:$C$34,2,FALSE)</f>
        <v>4</v>
      </c>
      <c r="EX16">
        <f>VLOOKUP(RAW!EV16,Index!$A$26:$C$34,2,FALSE)</f>
        <v>4</v>
      </c>
      <c r="EY16">
        <f>VLOOKUP(RAW!EW16,Index!$A$26:$C$34,2,FALSE)</f>
        <v>3.5</v>
      </c>
      <c r="EZ16">
        <f>VLOOKUP(RAW!EX16,Index!$A$26:$C$34,2,FALSE)</f>
        <v>3</v>
      </c>
      <c r="FA16">
        <f>VLOOKUP(RAW!EY16,Index!$A$26:$C$34,2,FALSE)</f>
        <v>4</v>
      </c>
      <c r="FB16">
        <f>VLOOKUP(RAW!EZ16,Index!$A$26:$C$34,2,FALSE)</f>
        <v>4</v>
      </c>
      <c r="FC16">
        <f>VLOOKUP(RAW!FA16,Index!$A$26:$C$34,2,FALSE)</f>
        <v>2</v>
      </c>
      <c r="FD16">
        <f>VLOOKUP(RAW!FB16,Index!$A$26:$C$34,2,FALSE)</f>
        <v>3</v>
      </c>
      <c r="FE16">
        <f>VLOOKUP(RAW!FC16,Index!$A$26:$C$34,2,FALSE)</f>
        <v>3.5</v>
      </c>
      <c r="FF16">
        <f>VLOOKUP(RAW!FD16,Index!$A$26:$C$34,2,FALSE)</f>
        <v>3</v>
      </c>
      <c r="FG16">
        <f>VLOOKUP(RAW!FE16,Index!$A$26:$C$34,2,FALSE)</f>
        <v>3</v>
      </c>
      <c r="FH16">
        <f>VLOOKUP(RAW!FF16,Index!$A$26:$C$34,2,FALSE)</f>
        <v>4</v>
      </c>
      <c r="FI16">
        <f>VLOOKUP(RAW!FG16,Index!$A$26:$C$34,2,FALSE)</f>
        <v>4</v>
      </c>
      <c r="FJ16">
        <f>VLOOKUP(RAW!FH16,Index!$A$26:$C$34,2,FALSE)</f>
        <v>3.5</v>
      </c>
      <c r="FK16" t="str">
        <f>RAW!FI16</f>
        <v>38</v>
      </c>
      <c r="FL16">
        <f>RAW!FK16</f>
        <v>0</v>
      </c>
      <c r="FM16">
        <f>RAW!FM16</f>
        <v>2</v>
      </c>
      <c r="FN16">
        <f>RAW!FR16</f>
        <v>5</v>
      </c>
      <c r="FO16">
        <f>RAW!FT16</f>
        <v>2</v>
      </c>
      <c r="FP16">
        <f>RAW!FV16</f>
        <v>0</v>
      </c>
    </row>
    <row r="17" spans="1:172" ht="409.6" x14ac:dyDescent="0.2">
      <c r="A17" t="str">
        <f>RAW!A17</f>
        <v>Spencer</v>
      </c>
      <c r="B17">
        <f>RAW!D17</f>
        <v>24</v>
      </c>
      <c r="C17" t="str">
        <f>RAW!E17</f>
        <v>如果可以 - WeiBird</v>
      </c>
      <c r="D17">
        <f>RAW!F17</f>
        <v>2</v>
      </c>
      <c r="E17">
        <f>VLOOKUP(RAW!G17,Index!$A$7:$B$13,2,FALSE)</f>
        <v>5</v>
      </c>
      <c r="F17">
        <f>VLOOKUP(RAW!H17,Index!$A$7:$B$13,2,FALSE)</f>
        <v>6</v>
      </c>
      <c r="G17">
        <f>VLOOKUP(RAW!I17,Index!$A$7:$B$13,2,FALSE)</f>
        <v>5</v>
      </c>
      <c r="H17">
        <f>VLOOKUP(RAW!J17,Index!$A$7:$B$13,2,FALSE)</f>
        <v>6</v>
      </c>
      <c r="I17">
        <f>VLOOKUP(RAW!K17,Index!$A$7:$B$13,2,FALSE)</f>
        <v>6</v>
      </c>
      <c r="J17">
        <f>VLOOKUP(RAW!L17,Index!$A$7:$B$13,2,FALSE)</f>
        <v>6</v>
      </c>
      <c r="K17">
        <f>VLOOKUP(RAW!M17,Index!$A$7:$B$13,2,FALSE)</f>
        <v>5</v>
      </c>
      <c r="L17">
        <f>VLOOKUP(RAW!N17,Index!$A$7:$B$13,2,FALSE)</f>
        <v>7</v>
      </c>
      <c r="M17">
        <f>VLOOKUP(RAW!O17,Index!$A$7:$B$13,2,FALSE)</f>
        <v>7</v>
      </c>
      <c r="N17">
        <f>VLOOKUP(RAW!P17,Index!$A$7:$B$13,2,FALSE)</f>
        <v>5</v>
      </c>
      <c r="O17">
        <f>VLOOKUP(RAW!Q17,Index!$A$7:$B$13,2,FALSE)</f>
        <v>7</v>
      </c>
      <c r="P17">
        <f>VLOOKUP(RAW!R17,Index!$A$7:$B$13,2,FALSE)</f>
        <v>5</v>
      </c>
      <c r="Q17">
        <f>VLOOKUP(RAW!S17,Index!$A$7:$B$13,2,FALSE)</f>
        <v>6</v>
      </c>
      <c r="R17">
        <f>VLOOKUP(RAW!T17,Index!$A$7:$B$13,2,FALSE)</f>
        <v>6</v>
      </c>
      <c r="S17">
        <f>VLOOKUP(RAW!U17,Index!$A$7:$B$13,2,FALSE)</f>
        <v>4</v>
      </c>
      <c r="T17">
        <f>VLOOKUP(RAW!V17,Index!$A$7:$B$13,2,FALSE)</f>
        <v>5</v>
      </c>
      <c r="U17">
        <f>VLOOKUP(RAW!W17,Index!$A$7:$B$13,2,FALSE)</f>
        <v>6</v>
      </c>
      <c r="V17">
        <f>VLOOKUP(RAW!X17,Index!$A$7:$B$13,2,FALSE)</f>
        <v>6</v>
      </c>
      <c r="W17">
        <f>VLOOKUP(RAW!Y17,Index!$A$7:$B$13,2,FALSE)</f>
        <v>3</v>
      </c>
      <c r="X17">
        <f>VLOOKUP(RAW!Z17,Index!$A$7:$B$13,2,FALSE)</f>
        <v>4</v>
      </c>
      <c r="Y17">
        <f>VLOOKUP(RAW!AA17,Index!$A$7:$B$13,2,FALSE)</f>
        <v>5</v>
      </c>
      <c r="Z17">
        <f>VLOOKUP(RAW!AB17,Index!$A$7:$B$13,2,FALSE)</f>
        <v>6</v>
      </c>
      <c r="AA17">
        <f>VLOOKUP(RAW!AC17,Index!$A$7:$B$13,2,FALSE)</f>
        <v>3</v>
      </c>
      <c r="AB17">
        <f>VLOOKUP(RAW!AD17,Index!$A$7:$B$13,2,FALSE)</f>
        <v>3</v>
      </c>
      <c r="AC17">
        <f>VLOOKUP(RAW!AE17,Index!$A$7:$B$13,2,FALSE)</f>
        <v>6</v>
      </c>
      <c r="AD17">
        <f>VLOOKUP(RAW!AF17,Index!$A$7:$B$13,2,FALSE)</f>
        <v>6</v>
      </c>
      <c r="AE17">
        <f>VLOOKUP(RAW!AG17,Index!$A$7:$B$13,2,FALSE)</f>
        <v>2</v>
      </c>
      <c r="AF17">
        <f>VLOOKUP(RAW!AH17,Index!$A$7:$B$13,2,FALSE)</f>
        <v>6</v>
      </c>
      <c r="AG17">
        <f>VLOOKUP(RAW!AI17,Index!$A$7:$B$13,2,FALSE)</f>
        <v>5</v>
      </c>
      <c r="AH17">
        <f>VLOOKUP(RAW!AJ17,Index!$A$7:$B$13,2,FALSE)</f>
        <v>3</v>
      </c>
      <c r="AI17" s="25" t="s">
        <v>315</v>
      </c>
      <c r="AJ17">
        <v>10</v>
      </c>
      <c r="AK17">
        <v>10</v>
      </c>
      <c r="AL17">
        <f>VLOOKUP(RAW!AL17,Index!$A$16:$B$24,2,FALSE)</f>
        <v>3.5</v>
      </c>
      <c r="AM17">
        <f>VLOOKUP(RAW!AM17,Index!$A$16:$B$24,2,FALSE)</f>
        <v>3.5</v>
      </c>
      <c r="AN17">
        <f>VLOOKUP(RAW!AN17,Index!$A$16:$B$24,2,FALSE)</f>
        <v>3</v>
      </c>
      <c r="AO17">
        <f>VLOOKUP(RAW!AO17,Index!$A$16:$B$24,2,FALSE)</f>
        <v>4</v>
      </c>
      <c r="AP17">
        <f>VLOOKUP(RAW!AP17,Index!$A$16:$B$24,2,FALSE)</f>
        <v>3.5</v>
      </c>
      <c r="AQ17">
        <f>VLOOKUP(RAW!AQ17,Index!$A$16:$B$24,2,FALSE)</f>
        <v>3.5</v>
      </c>
      <c r="AR17">
        <f>VLOOKUP(RAW!AR17,Index!$A$16:$B$24,2,FALSE)</f>
        <v>3.5</v>
      </c>
      <c r="AS17">
        <f>VLOOKUP(RAW!AS17,Index!$A$16:$B$24,2,FALSE)</f>
        <v>4</v>
      </c>
      <c r="AT17">
        <f>VLOOKUP(RAW!AT17,Index!$A$16:$B$24,2,FALSE)</f>
        <v>2</v>
      </c>
      <c r="AU17">
        <f>VLOOKUP(RAW!AU17,Index!$A$16:$B$24,2,FALSE)</f>
        <v>2.5</v>
      </c>
      <c r="AV17">
        <f>VLOOKUP(RAW!AV17,Index!$A$16:$B$24,2,FALSE)</f>
        <v>2.5</v>
      </c>
      <c r="AW17">
        <f>VLOOKUP(RAW!AW17,Index!$A$16:$B$24,2,FALSE)</f>
        <v>1.5</v>
      </c>
      <c r="AX17">
        <f>VLOOKUP(RAW!AX17,Index!$A$16:$B$24,2,FALSE)</f>
        <v>4.5</v>
      </c>
      <c r="AY17">
        <f>VLOOKUP(RAW!AY17,Index!$A$16:$B$24,2,FALSE)</f>
        <v>4.5</v>
      </c>
      <c r="AZ17">
        <f>VLOOKUP(RAW!AZ17,Index!$A$16:$B$24,2,FALSE)</f>
        <v>4.5</v>
      </c>
      <c r="BA17">
        <f>VLOOKUP(RAW!BA17,Index!$A$16:$B$24,2,FALSE)</f>
        <v>3</v>
      </c>
      <c r="BB17">
        <f>VLOOKUP(RAW!BB17,Index!$A$16:$B$24,2,FALSE)</f>
        <v>4</v>
      </c>
      <c r="BC17">
        <f>VLOOKUP(RAW!BC17,Index!$A$16:$B$24,2,FALSE)</f>
        <v>2</v>
      </c>
      <c r="BD17">
        <f>VLOOKUP(RAW!BD17,Index!$A$16:$B$24,2,FALSE)</f>
        <v>2</v>
      </c>
      <c r="BE17">
        <f>VLOOKUP(RAW!BE17,Index!$A$16:$B$24,2,FALSE)</f>
        <v>4</v>
      </c>
      <c r="BF17">
        <f>VLOOKUP(RAW!BF17,Index!$A$16:$B$24,2,FALSE)</f>
        <v>2</v>
      </c>
      <c r="BG17">
        <f>VLOOKUP(RAW!BG17,Index!$A$16:$B$24,2,FALSE)</f>
        <v>3</v>
      </c>
      <c r="BH17">
        <f>VLOOKUP(RAW!BH17,Index!$A$16:$B$24,2,FALSE)</f>
        <v>4</v>
      </c>
      <c r="BI17">
        <f>VLOOKUP(RAW!BI17,Index!$A$16:$B$24,2,FALSE)</f>
        <v>3.5</v>
      </c>
      <c r="BJ17">
        <f>VLOOKUP(RAW!BJ17,Index!$A$16:$B$24,2,FALSE)</f>
        <v>3.5</v>
      </c>
      <c r="BK17">
        <f>VLOOKUP(RAW!BK17,Index!$A$16:$B$24,2,FALSE)</f>
        <v>3.5</v>
      </c>
      <c r="BL17">
        <f>VLOOKUP(RAW!BL17,Index!$A$16:$B$24,2,FALSE)</f>
        <v>3.5</v>
      </c>
      <c r="BM17">
        <f>VLOOKUP(RAW!BM17,Index!$A$16:$B$24,2,FALSE)</f>
        <v>2</v>
      </c>
      <c r="BN17">
        <f>VLOOKUP(RAW!BN17,Index!$A$16:$B$24,2,FALSE)</f>
        <v>2</v>
      </c>
      <c r="BO17">
        <f>VLOOKUP(RAW!BO17,Index!$A$16:$B$24,2,FALSE)</f>
        <v>3.5</v>
      </c>
      <c r="BP17">
        <f>VLOOKUP(RAW!BP17,Index!$A$16:$B$24,2,FALSE)</f>
        <v>4</v>
      </c>
      <c r="BQ17">
        <f>VLOOKUP(RAW!BQ17,Index!$A$16:$B$24,2,FALSE)</f>
        <v>4</v>
      </c>
      <c r="BR17">
        <f>VLOOKUP(RAW!BR17,Index!$A$16:$B$24,2,FALSE)</f>
        <v>4.5</v>
      </c>
      <c r="BS17">
        <f>VLOOKUP(RAW!BS17,Index!$A$16:$B$24,2,FALSE)</f>
        <v>1</v>
      </c>
      <c r="BT17">
        <f>VLOOKUP(RAW!BT17,Index!$A$16:$B$24,2,FALSE)</f>
        <v>2.5</v>
      </c>
      <c r="BU17">
        <f>VLOOKUP(RAW!BU17,Index!$A$16:$B$24,2,FALSE)</f>
        <v>1</v>
      </c>
      <c r="BV17">
        <f>VLOOKUP(RAW!BV17,Index!$A$16:$B$24,2,FALSE)</f>
        <v>3.5</v>
      </c>
      <c r="BW17">
        <f>VLOOKUP(RAW!BW17,Index!$A$16:$B$24,2,FALSE)</f>
        <v>4.5</v>
      </c>
      <c r="BX17">
        <f>VLOOKUP(RAW!BX17,Index!$A$16:$B$24,2,FALSE)</f>
        <v>4</v>
      </c>
      <c r="BY17">
        <f>VLOOKUP(RAW!BY17,Index!$A$16:$B$24,2,FALSE)</f>
        <v>3.5</v>
      </c>
      <c r="BZ17">
        <f>VLOOKUP(RAW!BZ17,Index!$A$16:$B$24,2,FALSE)</f>
        <v>3</v>
      </c>
      <c r="CA17">
        <f>VLOOKUP(RAW!CA17,Index!$A$16:$B$24,2,FALSE)</f>
        <v>2</v>
      </c>
      <c r="CB17">
        <f>VLOOKUP(RAW!CB17,Index!$A$16:$B$24,2,FALSE)</f>
        <v>4</v>
      </c>
      <c r="CC17">
        <f>VLOOKUP(RAW!CC17,Index!$A$16:$B$24,2,FALSE)</f>
        <v>3.5</v>
      </c>
      <c r="CD17">
        <f>VLOOKUP(RAW!CD17,Index!$A$16:$B$24,2,FALSE)</f>
        <v>4</v>
      </c>
      <c r="CE17">
        <f>VLOOKUP(RAW!CE17,Index!$A$16:$B$24,2,FALSE)</f>
        <v>2.5</v>
      </c>
      <c r="CF17">
        <f>VLOOKUP(RAW!CF17,Index!$A$16:$B$24,2,FALSE)</f>
        <v>2</v>
      </c>
      <c r="CG17" s="12">
        <f>VLOOKUP(RAW!CG17,Index!$A$16:$B$24,2,FALSE)</f>
        <v>2.5</v>
      </c>
      <c r="CH17">
        <f>RAW!CH17</f>
        <v>3</v>
      </c>
      <c r="CI17">
        <f>RAW!CI17</f>
        <v>5</v>
      </c>
      <c r="CJ17">
        <f>RAW!CJ17</f>
        <v>5</v>
      </c>
      <c r="CK17">
        <f>RAW!CK17</f>
        <v>5</v>
      </c>
      <c r="CL17">
        <f>RAW!CL17</f>
        <v>5</v>
      </c>
      <c r="CM17">
        <f>RAW!CM17</f>
        <v>5</v>
      </c>
      <c r="CN17">
        <f>RAW!CN17</f>
        <v>5</v>
      </c>
      <c r="CO17">
        <f>RAW!CO17</f>
        <v>7</v>
      </c>
      <c r="CP17">
        <f>RAW!CP17</f>
        <v>6</v>
      </c>
      <c r="CQ17">
        <f>RAW!CQ17</f>
        <v>6</v>
      </c>
      <c r="CR17">
        <f>RAW!CR17</f>
        <v>7</v>
      </c>
      <c r="CS17">
        <f>RAW!CS17</f>
        <v>5</v>
      </c>
      <c r="CT17">
        <f>RAW!CT17</f>
        <v>4</v>
      </c>
      <c r="CU17">
        <f>RAW!CU17</f>
        <v>5</v>
      </c>
      <c r="CV17">
        <f>RAW!CV17</f>
        <v>5</v>
      </c>
      <c r="CW17">
        <f>RAW!CW17</f>
        <v>5</v>
      </c>
      <c r="CX17">
        <f>RAW!CX17</f>
        <v>5</v>
      </c>
      <c r="CY17">
        <f>RAW!CY17</f>
        <v>5</v>
      </c>
      <c r="CZ17">
        <f>RAW!CZ17</f>
        <v>2</v>
      </c>
      <c r="DA17">
        <f>RAW!DA17</f>
        <v>3</v>
      </c>
      <c r="DB17">
        <f>RAW!DB17</f>
        <v>3</v>
      </c>
      <c r="DC17">
        <f>RAW!DC17</f>
        <v>5</v>
      </c>
      <c r="DD17">
        <f>RAW!DD17</f>
        <v>3</v>
      </c>
      <c r="DE17">
        <f>RAW!DE17</f>
        <v>2</v>
      </c>
      <c r="DF17">
        <f>RAW!DF17</f>
        <v>4</v>
      </c>
      <c r="DG17">
        <f>RAW!DG17</f>
        <v>3</v>
      </c>
      <c r="DH17">
        <f>RAW!DH17</f>
        <v>2</v>
      </c>
      <c r="DI17">
        <f>RAW!DI17</f>
        <v>4</v>
      </c>
      <c r="DJ17">
        <f>RAW!DJ17</f>
        <v>5</v>
      </c>
      <c r="DK17">
        <f>RAW!DK17</f>
        <v>3</v>
      </c>
      <c r="DL17" s="25" t="s">
        <v>411</v>
      </c>
      <c r="DM17">
        <v>9</v>
      </c>
      <c r="DN17">
        <v>11</v>
      </c>
      <c r="DO17">
        <f>VLOOKUP(RAW!DM17,Index!$A$26:$C$34,2,FALSE)</f>
        <v>2.5</v>
      </c>
      <c r="DP17">
        <f>VLOOKUP(RAW!DN17,Index!$A$26:$C$34,2,FALSE)</f>
        <v>2</v>
      </c>
      <c r="DQ17">
        <f>VLOOKUP(RAW!DO17,Index!$A$26:$C$34,2,FALSE)</f>
        <v>2</v>
      </c>
      <c r="DR17">
        <f>VLOOKUP(RAW!DP17,Index!$A$26:$C$34,2,FALSE)</f>
        <v>4</v>
      </c>
      <c r="DS17">
        <f>VLOOKUP(RAW!DQ17,Index!$A$26:$C$34,2,FALSE)</f>
        <v>4</v>
      </c>
      <c r="DT17">
        <f>VLOOKUP(RAW!DR17,Index!$A$26:$C$34,2,FALSE)</f>
        <v>3</v>
      </c>
      <c r="DU17">
        <f>VLOOKUP(RAW!DS17,Index!$A$26:$C$34,2,FALSE)</f>
        <v>3</v>
      </c>
      <c r="DV17">
        <f>VLOOKUP(RAW!DT17,Index!$A$26:$C$34,2,FALSE)</f>
        <v>2</v>
      </c>
      <c r="DW17">
        <f>VLOOKUP(RAW!DU17,Index!$A$26:$C$34,2,FALSE)</f>
        <v>3</v>
      </c>
      <c r="DX17">
        <f>VLOOKUP(RAW!DV17,Index!$A$26:$C$34,2,FALSE)</f>
        <v>3</v>
      </c>
      <c r="DY17">
        <f>VLOOKUP(RAW!DW17,Index!$A$26:$C$34,2,FALSE)</f>
        <v>3</v>
      </c>
      <c r="DZ17">
        <f>VLOOKUP(RAW!DX17,Index!$A$26:$C$34,2,FALSE)</f>
        <v>2.5</v>
      </c>
      <c r="EA17">
        <f>VLOOKUP(RAW!DY17,Index!$A$26:$C$34,2,FALSE)</f>
        <v>3.5</v>
      </c>
      <c r="EB17">
        <f>VLOOKUP(RAW!DZ17,Index!$A$26:$C$34,2,FALSE)</f>
        <v>4</v>
      </c>
      <c r="EC17">
        <f>VLOOKUP(RAW!EA17,Index!$A$26:$C$34,2,FALSE)</f>
        <v>3.5</v>
      </c>
      <c r="ED17">
        <f>VLOOKUP(RAW!EB17,Index!$A$26:$C$34,2,FALSE)</f>
        <v>4</v>
      </c>
      <c r="EE17">
        <f>VLOOKUP(RAW!EC17,Index!$A$26:$C$34,2,FALSE)</f>
        <v>3</v>
      </c>
      <c r="EF17">
        <f>VLOOKUP(RAW!ED17,Index!$A$26:$C$34,2,FALSE)</f>
        <v>2</v>
      </c>
      <c r="EG17">
        <f>VLOOKUP(RAW!EE17,Index!$A$26:$C$34,2,FALSE)</f>
        <v>2</v>
      </c>
      <c r="EH17">
        <f>VLOOKUP(RAW!EF17,Index!$A$26:$C$34,2,FALSE)</f>
        <v>3</v>
      </c>
      <c r="EI17">
        <f>VLOOKUP(RAW!EG17,Index!$A$26:$C$34,2,FALSE)</f>
        <v>2</v>
      </c>
      <c r="EJ17">
        <f>VLOOKUP(RAW!EH17,Index!$A$26:$C$34,2,FALSE)</f>
        <v>3.5</v>
      </c>
      <c r="EK17">
        <f>VLOOKUP(RAW!EI17,Index!$A$26:$C$34,2,FALSE)</f>
        <v>4</v>
      </c>
      <c r="EL17">
        <f>VLOOKUP(RAW!EJ17,Index!$A$26:$C$34,2,FALSE)</f>
        <v>3.5</v>
      </c>
      <c r="EM17">
        <f>VLOOKUP(RAW!EK17,Index!$A$26:$C$34,2,FALSE)</f>
        <v>3.5</v>
      </c>
      <c r="EN17">
        <f>VLOOKUP(RAW!EL17,Index!$A$26:$C$34,2,FALSE)</f>
        <v>3</v>
      </c>
      <c r="EO17">
        <f>VLOOKUP(RAW!EM17,Index!$A$26:$C$34,2,FALSE)</f>
        <v>4</v>
      </c>
      <c r="EP17">
        <f>VLOOKUP(RAW!EN17,Index!$A$26:$C$34,2,FALSE)</f>
        <v>2</v>
      </c>
      <c r="EQ17">
        <f>VLOOKUP(RAW!EO17,Index!$A$26:$C$34,2,FALSE)</f>
        <v>3</v>
      </c>
      <c r="ER17">
        <f>VLOOKUP(RAW!EP17,Index!$A$26:$C$34,2,FALSE)</f>
        <v>2.5</v>
      </c>
      <c r="ES17">
        <f>VLOOKUP(RAW!EQ17,Index!$A$26:$C$34,2,FALSE)</f>
        <v>3</v>
      </c>
      <c r="ET17">
        <f>VLOOKUP(RAW!ER17,Index!$A$26:$C$34,2,FALSE)</f>
        <v>4.5</v>
      </c>
      <c r="EU17">
        <f>VLOOKUP(RAW!ES17,Index!$A$26:$C$34,2,FALSE)</f>
        <v>4</v>
      </c>
      <c r="EV17">
        <f>VLOOKUP(RAW!ET17,Index!$A$26:$C$34,2,FALSE)</f>
        <v>1</v>
      </c>
      <c r="EW17">
        <f>VLOOKUP(RAW!EU17,Index!$A$26:$C$34,2,FALSE)</f>
        <v>1.5</v>
      </c>
      <c r="EX17">
        <f>VLOOKUP(RAW!EV17,Index!$A$26:$C$34,2,FALSE)</f>
        <v>1</v>
      </c>
      <c r="EY17">
        <f>VLOOKUP(RAW!EW17,Index!$A$26:$C$34,2,FALSE)</f>
        <v>3.5</v>
      </c>
      <c r="EZ17">
        <f>VLOOKUP(RAW!EX17,Index!$A$26:$C$34,2,FALSE)</f>
        <v>3.5</v>
      </c>
      <c r="FA17">
        <f>VLOOKUP(RAW!EY17,Index!$A$26:$C$34,2,FALSE)</f>
        <v>3.5</v>
      </c>
      <c r="FB17">
        <f>VLOOKUP(RAW!EZ17,Index!$A$26:$C$34,2,FALSE)</f>
        <v>2</v>
      </c>
      <c r="FC17">
        <f>VLOOKUP(RAW!FA17,Index!$A$26:$C$34,2,FALSE)</f>
        <v>2.5</v>
      </c>
      <c r="FD17">
        <f>VLOOKUP(RAW!FB17,Index!$A$26:$C$34,2,FALSE)</f>
        <v>2</v>
      </c>
      <c r="FE17">
        <f>VLOOKUP(RAW!FC17,Index!$A$26:$C$34,2,FALSE)</f>
        <v>3.5</v>
      </c>
      <c r="FF17">
        <f>VLOOKUP(RAW!FD17,Index!$A$26:$C$34,2,FALSE)</f>
        <v>3.5</v>
      </c>
      <c r="FG17">
        <f>VLOOKUP(RAW!FE17,Index!$A$26:$C$34,2,FALSE)</f>
        <v>3.5</v>
      </c>
      <c r="FH17">
        <f>VLOOKUP(RAW!FF17,Index!$A$26:$C$34,2,FALSE)</f>
        <v>2.5</v>
      </c>
      <c r="FI17">
        <f>VLOOKUP(RAW!FG17,Index!$A$26:$C$34,2,FALSE)</f>
        <v>2</v>
      </c>
      <c r="FJ17">
        <f>VLOOKUP(RAW!FH17,Index!$A$26:$C$34,2,FALSE)</f>
        <v>1</v>
      </c>
      <c r="FK17" t="str">
        <f>RAW!FI17</f>
        <v>36</v>
      </c>
      <c r="FL17">
        <f>RAW!FK17</f>
        <v>0</v>
      </c>
      <c r="FM17">
        <f>RAW!FM17</f>
        <v>2</v>
      </c>
      <c r="FN17">
        <f>RAW!FR17</f>
        <v>5</v>
      </c>
      <c r="FO17">
        <f>RAW!FT17</f>
        <v>1</v>
      </c>
      <c r="FP17">
        <f>RAW!FV17</f>
        <v>2</v>
      </c>
    </row>
    <row r="18" spans="1:172" ht="409.6" x14ac:dyDescent="0.2">
      <c r="A18" t="str">
        <f>RAW!A18</f>
        <v>Keagan</v>
      </c>
      <c r="B18">
        <f>RAW!D18</f>
        <v>16</v>
      </c>
      <c r="C18" t="str">
        <f>RAW!E18</f>
        <v xml:space="preserve">Last Dance by E ve </v>
      </c>
      <c r="D18">
        <f>RAW!F18</f>
        <v>0</v>
      </c>
      <c r="E18">
        <f>VLOOKUP(RAW!G18,Index!$A$7:$B$13,2,FALSE)</f>
        <v>7</v>
      </c>
      <c r="F18">
        <f>VLOOKUP(RAW!H18,Index!$A$7:$B$13,2,FALSE)</f>
        <v>2</v>
      </c>
      <c r="G18">
        <f>VLOOKUP(RAW!I18,Index!$A$7:$B$13,2,FALSE)</f>
        <v>5</v>
      </c>
      <c r="H18">
        <f>VLOOKUP(RAW!J18,Index!$A$7:$B$13,2,FALSE)</f>
        <v>6</v>
      </c>
      <c r="I18">
        <f>VLOOKUP(RAW!K18,Index!$A$7:$B$13,2,FALSE)</f>
        <v>6</v>
      </c>
      <c r="J18">
        <f>VLOOKUP(RAW!L18,Index!$A$7:$B$13,2,FALSE)</f>
        <v>7</v>
      </c>
      <c r="K18">
        <f>VLOOKUP(RAW!M18,Index!$A$7:$B$13,2,FALSE)</f>
        <v>4</v>
      </c>
      <c r="L18">
        <f>VLOOKUP(RAW!N18,Index!$A$7:$B$13,2,FALSE)</f>
        <v>3</v>
      </c>
      <c r="M18">
        <f>VLOOKUP(RAW!O18,Index!$A$7:$B$13,2,FALSE)</f>
        <v>6</v>
      </c>
      <c r="N18">
        <f>VLOOKUP(RAW!P18,Index!$A$7:$B$13,2,FALSE)</f>
        <v>1</v>
      </c>
      <c r="O18">
        <f>VLOOKUP(RAW!Q18,Index!$A$7:$B$13,2,FALSE)</f>
        <v>6</v>
      </c>
      <c r="P18">
        <f>VLOOKUP(RAW!R18,Index!$A$7:$B$13,2,FALSE)</f>
        <v>6</v>
      </c>
      <c r="Q18">
        <f>VLOOKUP(RAW!S18,Index!$A$7:$B$13,2,FALSE)</f>
        <v>7</v>
      </c>
      <c r="R18">
        <f>VLOOKUP(RAW!T18,Index!$A$7:$B$13,2,FALSE)</f>
        <v>6</v>
      </c>
      <c r="S18">
        <f>VLOOKUP(RAW!U18,Index!$A$7:$B$13,2,FALSE)</f>
        <v>1</v>
      </c>
      <c r="T18">
        <f>VLOOKUP(RAW!V18,Index!$A$7:$B$13,2,FALSE)</f>
        <v>7</v>
      </c>
      <c r="U18">
        <f>VLOOKUP(RAW!W18,Index!$A$7:$B$13,2,FALSE)</f>
        <v>5</v>
      </c>
      <c r="V18">
        <f>VLOOKUP(RAW!X18,Index!$A$7:$B$13,2,FALSE)</f>
        <v>5</v>
      </c>
      <c r="W18">
        <f>VLOOKUP(RAW!Y18,Index!$A$7:$B$13,2,FALSE)</f>
        <v>6</v>
      </c>
      <c r="X18">
        <f>VLOOKUP(RAW!Z18,Index!$A$7:$B$13,2,FALSE)</f>
        <v>5</v>
      </c>
      <c r="Y18">
        <f>VLOOKUP(RAW!AA18,Index!$A$7:$B$13,2,FALSE)</f>
        <v>2</v>
      </c>
      <c r="Z18">
        <f>VLOOKUP(RAW!AB18,Index!$A$7:$B$13,2,FALSE)</f>
        <v>6</v>
      </c>
      <c r="AA18">
        <f>VLOOKUP(RAW!AC18,Index!$A$7:$B$13,2,FALSE)</f>
        <v>2</v>
      </c>
      <c r="AB18">
        <f>VLOOKUP(RAW!AD18,Index!$A$7:$B$13,2,FALSE)</f>
        <v>6</v>
      </c>
      <c r="AC18">
        <f>VLOOKUP(RAW!AE18,Index!$A$7:$B$13,2,FALSE)</f>
        <v>2</v>
      </c>
      <c r="AD18">
        <f>VLOOKUP(RAW!AF18,Index!$A$7:$B$13,2,FALSE)</f>
        <v>6</v>
      </c>
      <c r="AE18">
        <f>VLOOKUP(RAW!AG18,Index!$A$7:$B$13,2,FALSE)</f>
        <v>4</v>
      </c>
      <c r="AF18">
        <f>VLOOKUP(RAW!AH18,Index!$A$7:$B$13,2,FALSE)</f>
        <v>3</v>
      </c>
      <c r="AG18">
        <f>VLOOKUP(RAW!AI18,Index!$A$7:$B$13,2,FALSE)</f>
        <v>7</v>
      </c>
      <c r="AH18">
        <f>VLOOKUP(RAW!AJ18,Index!$A$7:$B$13,2,FALSE)</f>
        <v>6</v>
      </c>
      <c r="AI18" s="25" t="s">
        <v>380</v>
      </c>
      <c r="AJ18">
        <v>20</v>
      </c>
      <c r="AK18">
        <v>0</v>
      </c>
      <c r="AL18">
        <f>VLOOKUP(RAW!AL18,Index!$A$16:$B$24,2,FALSE)</f>
        <v>5</v>
      </c>
      <c r="AM18">
        <f>VLOOKUP(RAW!AM18,Index!$A$16:$B$24,2,FALSE)</f>
        <v>4.5</v>
      </c>
      <c r="AN18">
        <f>VLOOKUP(RAW!AN18,Index!$A$16:$B$24,2,FALSE)</f>
        <v>4.5</v>
      </c>
      <c r="AO18">
        <f>VLOOKUP(RAW!AO18,Index!$A$16:$B$24,2,FALSE)</f>
        <v>1</v>
      </c>
      <c r="AP18">
        <f>VLOOKUP(RAW!AP18,Index!$A$16:$B$24,2,FALSE)</f>
        <v>1.5</v>
      </c>
      <c r="AQ18">
        <f>VLOOKUP(RAW!AQ18,Index!$A$16:$B$24,2,FALSE)</f>
        <v>1.5</v>
      </c>
      <c r="AR18">
        <f>VLOOKUP(RAW!AR18,Index!$A$16:$B$24,2,FALSE)</f>
        <v>4.5</v>
      </c>
      <c r="AS18">
        <f>VLOOKUP(RAW!AS18,Index!$A$16:$B$24,2,FALSE)</f>
        <v>4</v>
      </c>
      <c r="AT18">
        <f>VLOOKUP(RAW!AT18,Index!$A$16:$B$24,2,FALSE)</f>
        <v>2</v>
      </c>
      <c r="AU18">
        <f>VLOOKUP(RAW!AU18,Index!$A$16:$B$24,2,FALSE)</f>
        <v>2</v>
      </c>
      <c r="AV18">
        <f>VLOOKUP(RAW!AV18,Index!$A$16:$B$24,2,FALSE)</f>
        <v>1</v>
      </c>
      <c r="AW18">
        <f>VLOOKUP(RAW!AW18,Index!$A$16:$B$24,2,FALSE)</f>
        <v>1.5</v>
      </c>
      <c r="AX18">
        <f>VLOOKUP(RAW!AX18,Index!$A$16:$B$24,2,FALSE)</f>
        <v>4</v>
      </c>
      <c r="AY18">
        <f>VLOOKUP(RAW!AY18,Index!$A$16:$B$24,2,FALSE)</f>
        <v>4.5</v>
      </c>
      <c r="AZ18">
        <f>VLOOKUP(RAW!AZ18,Index!$A$16:$B$24,2,FALSE)</f>
        <v>4</v>
      </c>
      <c r="BA18">
        <f>VLOOKUP(RAW!BA18,Index!$A$16:$B$24,2,FALSE)</f>
        <v>3.5</v>
      </c>
      <c r="BB18">
        <f>VLOOKUP(RAW!BB18,Index!$A$16:$B$24,2,FALSE)</f>
        <v>3.5</v>
      </c>
      <c r="BC18">
        <f>VLOOKUP(RAW!BC18,Index!$A$16:$B$24,2,FALSE)</f>
        <v>3.5</v>
      </c>
      <c r="BD18">
        <f>VLOOKUP(RAW!BD18,Index!$A$16:$B$24,2,FALSE)</f>
        <v>4.5</v>
      </c>
      <c r="BE18">
        <f>VLOOKUP(RAW!BE18,Index!$A$16:$B$24,2,FALSE)</f>
        <v>1</v>
      </c>
      <c r="BF18">
        <f>VLOOKUP(RAW!BF18,Index!$A$16:$B$24,2,FALSE)</f>
        <v>3.5</v>
      </c>
      <c r="BG18">
        <f>VLOOKUP(RAW!BG18,Index!$A$16:$B$24,2,FALSE)</f>
        <v>4</v>
      </c>
      <c r="BH18">
        <f>VLOOKUP(RAW!BH18,Index!$A$16:$B$24,2,FALSE)</f>
        <v>4</v>
      </c>
      <c r="BI18">
        <f>VLOOKUP(RAW!BI18,Index!$A$16:$B$24,2,FALSE)</f>
        <v>1.5</v>
      </c>
      <c r="BJ18">
        <f>VLOOKUP(RAW!BJ18,Index!$A$16:$B$24,2,FALSE)</f>
        <v>2</v>
      </c>
      <c r="BK18">
        <f>VLOOKUP(RAW!BK18,Index!$A$16:$B$24,2,FALSE)</f>
        <v>1</v>
      </c>
      <c r="BL18">
        <f>VLOOKUP(RAW!BL18,Index!$A$16:$B$24,2,FALSE)</f>
        <v>1</v>
      </c>
      <c r="BM18">
        <f>VLOOKUP(RAW!BM18,Index!$A$16:$B$24,2,FALSE)</f>
        <v>5</v>
      </c>
      <c r="BN18">
        <f>VLOOKUP(RAW!BN18,Index!$A$16:$B$24,2,FALSE)</f>
        <v>5</v>
      </c>
      <c r="BO18">
        <f>VLOOKUP(RAW!BO18,Index!$A$16:$B$24,2,FALSE)</f>
        <v>4</v>
      </c>
      <c r="BP18">
        <f>VLOOKUP(RAW!BP18,Index!$A$16:$B$24,2,FALSE)</f>
        <v>4.5</v>
      </c>
      <c r="BQ18">
        <f>VLOOKUP(RAW!BQ18,Index!$A$16:$B$24,2,FALSE)</f>
        <v>4</v>
      </c>
      <c r="BR18">
        <f>VLOOKUP(RAW!BR18,Index!$A$16:$B$24,2,FALSE)</f>
        <v>4.5</v>
      </c>
      <c r="BS18">
        <f>VLOOKUP(RAW!BS18,Index!$A$16:$B$24,2,FALSE)</f>
        <v>2</v>
      </c>
      <c r="BT18">
        <f>VLOOKUP(RAW!BT18,Index!$A$16:$B$24,2,FALSE)</f>
        <v>2</v>
      </c>
      <c r="BU18">
        <f>VLOOKUP(RAW!BU18,Index!$A$16:$B$24,2,FALSE)</f>
        <v>1.5</v>
      </c>
      <c r="BV18">
        <f>VLOOKUP(RAW!BV18,Index!$A$16:$B$24,2,FALSE)</f>
        <v>3</v>
      </c>
      <c r="BW18">
        <f>VLOOKUP(RAW!BW18,Index!$A$16:$B$24,2,FALSE)</f>
        <v>4.5</v>
      </c>
      <c r="BX18">
        <f>VLOOKUP(RAW!BX18,Index!$A$16:$B$24,2,FALSE)</f>
        <v>4</v>
      </c>
      <c r="BY18">
        <f>VLOOKUP(RAW!BY18,Index!$A$16:$B$24,2,FALSE)</f>
        <v>4</v>
      </c>
      <c r="BZ18">
        <f>VLOOKUP(RAW!BZ18,Index!$A$16:$B$24,2,FALSE)</f>
        <v>3.5</v>
      </c>
      <c r="CA18">
        <f>VLOOKUP(RAW!CA18,Index!$A$16:$B$24,2,FALSE)</f>
        <v>4</v>
      </c>
      <c r="CB18">
        <f>VLOOKUP(RAW!CB18,Index!$A$16:$B$24,2,FALSE)</f>
        <v>4</v>
      </c>
      <c r="CC18">
        <f>VLOOKUP(RAW!CC18,Index!$A$16:$B$24,2,FALSE)</f>
        <v>3.5</v>
      </c>
      <c r="CD18">
        <f>VLOOKUP(RAW!CD18,Index!$A$16:$B$24,2,FALSE)</f>
        <v>4.5</v>
      </c>
      <c r="CE18">
        <f>VLOOKUP(RAW!CE18,Index!$A$16:$B$24,2,FALSE)</f>
        <v>4.5</v>
      </c>
      <c r="CF18">
        <f>VLOOKUP(RAW!CF18,Index!$A$16:$B$24,2,FALSE)</f>
        <v>4.5</v>
      </c>
      <c r="CG18" s="12">
        <f>VLOOKUP(RAW!CG18,Index!$A$16:$B$24,2,FALSE)</f>
        <v>2</v>
      </c>
      <c r="CH18">
        <f>RAW!CH18</f>
        <v>6</v>
      </c>
      <c r="CI18">
        <f>RAW!CI18</f>
        <v>4</v>
      </c>
      <c r="CJ18">
        <f>RAW!CJ18</f>
        <v>5</v>
      </c>
      <c r="CK18">
        <f>RAW!CK18</f>
        <v>6</v>
      </c>
      <c r="CL18">
        <f>RAW!CL18</f>
        <v>6</v>
      </c>
      <c r="CM18">
        <f>RAW!CM18</f>
        <v>7</v>
      </c>
      <c r="CN18">
        <f>RAW!CN18</f>
        <v>4</v>
      </c>
      <c r="CO18">
        <f>RAW!CO18</f>
        <v>2</v>
      </c>
      <c r="CP18">
        <f>RAW!CP18</f>
        <v>6</v>
      </c>
      <c r="CQ18">
        <f>RAW!CQ18</f>
        <v>1</v>
      </c>
      <c r="CR18">
        <f>RAW!CR18</f>
        <v>5</v>
      </c>
      <c r="CS18">
        <f>RAW!CS18</f>
        <v>3</v>
      </c>
      <c r="CT18">
        <f>RAW!CT18</f>
        <v>6</v>
      </c>
      <c r="CU18">
        <f>RAW!CU18</f>
        <v>6</v>
      </c>
      <c r="CV18">
        <f>RAW!CV18</f>
        <v>2</v>
      </c>
      <c r="CW18">
        <f>RAW!CW18</f>
        <v>5</v>
      </c>
      <c r="CX18">
        <f>RAW!CX18</f>
        <v>6</v>
      </c>
      <c r="CY18">
        <f>RAW!CY18</f>
        <v>6</v>
      </c>
      <c r="CZ18">
        <f>RAW!CZ18</f>
        <v>4</v>
      </c>
      <c r="DA18">
        <f>RAW!DA18</f>
        <v>5</v>
      </c>
      <c r="DB18">
        <f>RAW!DB18</f>
        <v>2</v>
      </c>
      <c r="DC18">
        <f>RAW!DC18</f>
        <v>6</v>
      </c>
      <c r="DD18">
        <f>RAW!DD18</f>
        <v>2</v>
      </c>
      <c r="DE18">
        <f>RAW!DE18</f>
        <v>5</v>
      </c>
      <c r="DF18">
        <f>RAW!DF18</f>
        <v>2</v>
      </c>
      <c r="DG18">
        <f>RAW!DG18</f>
        <v>3</v>
      </c>
      <c r="DH18">
        <f>RAW!DH18</f>
        <v>5</v>
      </c>
      <c r="DI18">
        <f>RAW!DI18</f>
        <v>6</v>
      </c>
      <c r="DJ18">
        <f>RAW!DJ18</f>
        <v>6</v>
      </c>
      <c r="DK18">
        <f>RAW!DK18</f>
        <v>4</v>
      </c>
      <c r="DL18" s="25" t="s">
        <v>412</v>
      </c>
      <c r="DM18">
        <v>18</v>
      </c>
      <c r="DN18">
        <v>2</v>
      </c>
      <c r="DO18">
        <f>VLOOKUP(RAW!DM18,Index!$A$26:$C$34,2,FALSE)</f>
        <v>4</v>
      </c>
      <c r="DP18">
        <f>VLOOKUP(RAW!DN18,Index!$A$26:$C$34,2,FALSE)</f>
        <v>4</v>
      </c>
      <c r="DQ18">
        <f>VLOOKUP(RAW!DO18,Index!$A$26:$C$34,2,FALSE)</f>
        <v>3.5</v>
      </c>
      <c r="DR18">
        <f>VLOOKUP(RAW!DP18,Index!$A$26:$C$34,2,FALSE)</f>
        <v>2</v>
      </c>
      <c r="DS18">
        <f>VLOOKUP(RAW!DQ18,Index!$A$26:$C$34,2,FALSE)</f>
        <v>1.5</v>
      </c>
      <c r="DT18">
        <f>VLOOKUP(RAW!DR18,Index!$A$26:$C$34,2,FALSE)</f>
        <v>2</v>
      </c>
      <c r="DU18">
        <f>VLOOKUP(RAW!DS18,Index!$A$26:$C$34,2,FALSE)</f>
        <v>4.5</v>
      </c>
      <c r="DV18">
        <f>VLOOKUP(RAW!DT18,Index!$A$26:$C$34,2,FALSE)</f>
        <v>4</v>
      </c>
      <c r="DW18">
        <f>VLOOKUP(RAW!DU18,Index!$A$26:$C$34,2,FALSE)</f>
        <v>1.5</v>
      </c>
      <c r="DX18">
        <f>VLOOKUP(RAW!DV18,Index!$A$26:$C$34,2,FALSE)</f>
        <v>2</v>
      </c>
      <c r="DY18">
        <f>VLOOKUP(RAW!DW18,Index!$A$26:$C$34,2,FALSE)</f>
        <v>1.5</v>
      </c>
      <c r="DZ18">
        <f>VLOOKUP(RAW!DX18,Index!$A$26:$C$34,2,FALSE)</f>
        <v>1.5</v>
      </c>
      <c r="EA18">
        <f>VLOOKUP(RAW!DY18,Index!$A$26:$C$34,2,FALSE)</f>
        <v>3</v>
      </c>
      <c r="EB18">
        <f>VLOOKUP(RAW!DZ18,Index!$A$26:$C$34,2,FALSE)</f>
        <v>4</v>
      </c>
      <c r="EC18">
        <f>VLOOKUP(RAW!EA18,Index!$A$26:$C$34,2,FALSE)</f>
        <v>4</v>
      </c>
      <c r="ED18">
        <f>VLOOKUP(RAW!EB18,Index!$A$26:$C$34,2,FALSE)</f>
        <v>4</v>
      </c>
      <c r="EE18">
        <f>VLOOKUP(RAW!EC18,Index!$A$26:$C$34,2,FALSE)</f>
        <v>3.5</v>
      </c>
      <c r="EF18">
        <f>VLOOKUP(RAW!ED18,Index!$A$26:$C$34,2,FALSE)</f>
        <v>2</v>
      </c>
      <c r="EG18">
        <f>VLOOKUP(RAW!EE18,Index!$A$26:$C$34,2,FALSE)</f>
        <v>1.5</v>
      </c>
      <c r="EH18">
        <f>VLOOKUP(RAW!EF18,Index!$A$26:$C$34,2,FALSE)</f>
        <v>1.5</v>
      </c>
      <c r="EI18">
        <f>VLOOKUP(RAW!EG18,Index!$A$26:$C$34,2,FALSE)</f>
        <v>4</v>
      </c>
      <c r="EJ18">
        <f>VLOOKUP(RAW!EH18,Index!$A$26:$C$34,2,FALSE)</f>
        <v>4.5</v>
      </c>
      <c r="EK18">
        <f>VLOOKUP(RAW!EI18,Index!$A$26:$C$34,2,FALSE)</f>
        <v>4</v>
      </c>
      <c r="EL18">
        <f>VLOOKUP(RAW!EJ18,Index!$A$26:$C$34,2,FALSE)</f>
        <v>1.5</v>
      </c>
      <c r="EM18">
        <f>VLOOKUP(RAW!EK18,Index!$A$26:$C$34,2,FALSE)</f>
        <v>1.5</v>
      </c>
      <c r="EN18">
        <f>VLOOKUP(RAW!EL18,Index!$A$26:$C$34,2,FALSE)</f>
        <v>1</v>
      </c>
      <c r="EO18">
        <f>VLOOKUP(RAW!EM18,Index!$A$26:$C$34,2,FALSE)</f>
        <v>1.5</v>
      </c>
      <c r="EP18">
        <f>VLOOKUP(RAW!EN18,Index!$A$26:$C$34,2,FALSE)</f>
        <v>4.5</v>
      </c>
      <c r="EQ18">
        <f>VLOOKUP(RAW!EO18,Index!$A$26:$C$34,2,FALSE)</f>
        <v>5</v>
      </c>
      <c r="ER18">
        <f>VLOOKUP(RAW!EP18,Index!$A$26:$C$34,2,FALSE)</f>
        <v>4</v>
      </c>
      <c r="ES18">
        <f>VLOOKUP(RAW!EQ18,Index!$A$26:$C$34,2,FALSE)</f>
        <v>4</v>
      </c>
      <c r="ET18">
        <f>VLOOKUP(RAW!ER18,Index!$A$26:$C$34,2,FALSE)</f>
        <v>4.5</v>
      </c>
      <c r="EU18">
        <f>VLOOKUP(RAW!ES18,Index!$A$26:$C$34,2,FALSE)</f>
        <v>4</v>
      </c>
      <c r="EV18">
        <f>VLOOKUP(RAW!ET18,Index!$A$26:$C$34,2,FALSE)</f>
        <v>2</v>
      </c>
      <c r="EW18">
        <f>VLOOKUP(RAW!EU18,Index!$A$26:$C$34,2,FALSE)</f>
        <v>1.5</v>
      </c>
      <c r="EX18">
        <f>VLOOKUP(RAW!EV18,Index!$A$26:$C$34,2,FALSE)</f>
        <v>1.5</v>
      </c>
      <c r="EY18">
        <f>VLOOKUP(RAW!EW18,Index!$A$26:$C$34,2,FALSE)</f>
        <v>2</v>
      </c>
      <c r="EZ18">
        <f>VLOOKUP(RAW!EX18,Index!$A$26:$C$34,2,FALSE)</f>
        <v>1.5</v>
      </c>
      <c r="FA18">
        <f>VLOOKUP(RAW!EY18,Index!$A$26:$C$34,2,FALSE)</f>
        <v>3</v>
      </c>
      <c r="FB18">
        <f>VLOOKUP(RAW!EZ18,Index!$A$26:$C$34,2,FALSE)</f>
        <v>4</v>
      </c>
      <c r="FC18">
        <f>VLOOKUP(RAW!FA18,Index!$A$26:$C$34,2,FALSE)</f>
        <v>4.5</v>
      </c>
      <c r="FD18">
        <f>VLOOKUP(RAW!FB18,Index!$A$26:$C$34,2,FALSE)</f>
        <v>4</v>
      </c>
      <c r="FE18">
        <f>VLOOKUP(RAW!FC18,Index!$A$26:$C$34,2,FALSE)</f>
        <v>3</v>
      </c>
      <c r="FF18">
        <f>VLOOKUP(RAW!FD18,Index!$A$26:$C$34,2,FALSE)</f>
        <v>2.5</v>
      </c>
      <c r="FG18">
        <f>VLOOKUP(RAW!FE18,Index!$A$26:$C$34,2,FALSE)</f>
        <v>4</v>
      </c>
      <c r="FH18">
        <f>VLOOKUP(RAW!FF18,Index!$A$26:$C$34,2,FALSE)</f>
        <v>4.5</v>
      </c>
      <c r="FI18">
        <f>VLOOKUP(RAW!FG18,Index!$A$26:$C$34,2,FALSE)</f>
        <v>4</v>
      </c>
      <c r="FJ18">
        <f>VLOOKUP(RAW!FH18,Index!$A$26:$C$34,2,FALSE)</f>
        <v>1.5</v>
      </c>
      <c r="FK18" t="str">
        <f>RAW!FI18</f>
        <v>24</v>
      </c>
      <c r="FL18">
        <f>RAW!FK18</f>
        <v>1</v>
      </c>
      <c r="FM18">
        <f>RAW!FM18</f>
        <v>2</v>
      </c>
      <c r="FN18">
        <f>RAW!FR18</f>
        <v>4</v>
      </c>
      <c r="FO18">
        <f>RAW!FT18</f>
        <v>3</v>
      </c>
      <c r="FP18">
        <f>RAW!FV18</f>
        <v>9</v>
      </c>
    </row>
    <row r="19" spans="1:172" ht="409.6" x14ac:dyDescent="0.2">
      <c r="A19" t="str">
        <f>RAW!A19</f>
        <v>Tate</v>
      </c>
      <c r="B19">
        <f>RAW!D19</f>
        <v>22</v>
      </c>
      <c r="C19" t="str">
        <f>RAW!E19</f>
        <v>Celine Dion my heart will go on</v>
      </c>
      <c r="D19">
        <f>RAW!F19</f>
        <v>2</v>
      </c>
      <c r="E19">
        <f>VLOOKUP(RAW!G19,Index!$A$7:$B$13,2,FALSE)</f>
        <v>6</v>
      </c>
      <c r="F19">
        <f>VLOOKUP(RAW!H19,Index!$A$7:$B$13,2,FALSE)</f>
        <v>7</v>
      </c>
      <c r="G19">
        <f>VLOOKUP(RAW!I19,Index!$A$7:$B$13,2,FALSE)</f>
        <v>7</v>
      </c>
      <c r="H19">
        <f>VLOOKUP(RAW!J19,Index!$A$7:$B$13,2,FALSE)</f>
        <v>7</v>
      </c>
      <c r="I19">
        <f>VLOOKUP(RAW!K19,Index!$A$7:$B$13,2,FALSE)</f>
        <v>7</v>
      </c>
      <c r="J19">
        <f>VLOOKUP(RAW!L19,Index!$A$7:$B$13,2,FALSE)</f>
        <v>6</v>
      </c>
      <c r="K19">
        <f>VLOOKUP(RAW!M19,Index!$A$7:$B$13,2,FALSE)</f>
        <v>7</v>
      </c>
      <c r="L19">
        <f>VLOOKUP(RAW!N19,Index!$A$7:$B$13,2,FALSE)</f>
        <v>6</v>
      </c>
      <c r="M19">
        <f>VLOOKUP(RAW!O19,Index!$A$7:$B$13,2,FALSE)</f>
        <v>6</v>
      </c>
      <c r="N19">
        <f>VLOOKUP(RAW!P19,Index!$A$7:$B$13,2,FALSE)</f>
        <v>7</v>
      </c>
      <c r="O19">
        <f>VLOOKUP(RAW!Q19,Index!$A$7:$B$13,2,FALSE)</f>
        <v>7</v>
      </c>
      <c r="P19">
        <f>VLOOKUP(RAW!R19,Index!$A$7:$B$13,2,FALSE)</f>
        <v>7</v>
      </c>
      <c r="Q19">
        <f>VLOOKUP(RAW!S19,Index!$A$7:$B$13,2,FALSE)</f>
        <v>7</v>
      </c>
      <c r="R19">
        <f>VLOOKUP(RAW!T19,Index!$A$7:$B$13,2,FALSE)</f>
        <v>6</v>
      </c>
      <c r="S19">
        <f>VLOOKUP(RAW!U19,Index!$A$7:$B$13,2,FALSE)</f>
        <v>7</v>
      </c>
      <c r="T19">
        <f>VLOOKUP(RAW!V19,Index!$A$7:$B$13,2,FALSE)</f>
        <v>7</v>
      </c>
      <c r="U19">
        <f>VLOOKUP(RAW!W19,Index!$A$7:$B$13,2,FALSE)</f>
        <v>6</v>
      </c>
      <c r="V19">
        <f>VLOOKUP(RAW!X19,Index!$A$7:$B$13,2,FALSE)</f>
        <v>7</v>
      </c>
      <c r="W19">
        <f>VLOOKUP(RAW!Y19,Index!$A$7:$B$13,2,FALSE)</f>
        <v>6</v>
      </c>
      <c r="X19">
        <f>VLOOKUP(RAW!Z19,Index!$A$7:$B$13,2,FALSE)</f>
        <v>6</v>
      </c>
      <c r="Y19">
        <f>VLOOKUP(RAW!AA19,Index!$A$7:$B$13,2,FALSE)</f>
        <v>6</v>
      </c>
      <c r="Z19">
        <f>VLOOKUP(RAW!AB19,Index!$A$7:$B$13,2,FALSE)</f>
        <v>6</v>
      </c>
      <c r="AA19">
        <f>VLOOKUP(RAW!AC19,Index!$A$7:$B$13,2,FALSE)</f>
        <v>4</v>
      </c>
      <c r="AB19">
        <f>VLOOKUP(RAW!AD19,Index!$A$7:$B$13,2,FALSE)</f>
        <v>7</v>
      </c>
      <c r="AC19">
        <f>VLOOKUP(RAW!AE19,Index!$A$7:$B$13,2,FALSE)</f>
        <v>5</v>
      </c>
      <c r="AD19">
        <f>VLOOKUP(RAW!AF19,Index!$A$7:$B$13,2,FALSE)</f>
        <v>7</v>
      </c>
      <c r="AE19">
        <f>VLOOKUP(RAW!AG19,Index!$A$7:$B$13,2,FALSE)</f>
        <v>5</v>
      </c>
      <c r="AF19">
        <f>VLOOKUP(RAW!AH19,Index!$A$7:$B$13,2,FALSE)</f>
        <v>6</v>
      </c>
      <c r="AG19">
        <f>VLOOKUP(RAW!AI19,Index!$A$7:$B$13,2,FALSE)</f>
        <v>7</v>
      </c>
      <c r="AH19">
        <f>VLOOKUP(RAW!AJ19,Index!$A$7:$B$13,2,FALSE)</f>
        <v>4</v>
      </c>
      <c r="AI19" s="25" t="s">
        <v>381</v>
      </c>
      <c r="AJ19">
        <v>9</v>
      </c>
      <c r="AK19">
        <v>11</v>
      </c>
      <c r="AL19">
        <f>VLOOKUP(RAW!AL19,Index!$A$16:$B$24,2,FALSE)</f>
        <v>4.5</v>
      </c>
      <c r="AM19">
        <f>VLOOKUP(RAW!AM19,Index!$A$16:$B$24,2,FALSE)</f>
        <v>5</v>
      </c>
      <c r="AN19">
        <f>VLOOKUP(RAW!AN19,Index!$A$16:$B$24,2,FALSE)</f>
        <v>4</v>
      </c>
      <c r="AO19">
        <f>VLOOKUP(RAW!AO19,Index!$A$16:$B$24,2,FALSE)</f>
        <v>4</v>
      </c>
      <c r="AP19">
        <f>VLOOKUP(RAW!AP19,Index!$A$16:$B$24,2,FALSE)</f>
        <v>4.5</v>
      </c>
      <c r="AQ19">
        <f>VLOOKUP(RAW!AQ19,Index!$A$16:$B$24,2,FALSE)</f>
        <v>4</v>
      </c>
      <c r="AR19">
        <f>VLOOKUP(RAW!AR19,Index!$A$16:$B$24,2,FALSE)</f>
        <v>4</v>
      </c>
      <c r="AS19">
        <f>VLOOKUP(RAW!AS19,Index!$A$16:$B$24,2,FALSE)</f>
        <v>4</v>
      </c>
      <c r="AT19">
        <f>VLOOKUP(RAW!AT19,Index!$A$16:$B$24,2,FALSE)</f>
        <v>3.5</v>
      </c>
      <c r="AU19">
        <f>VLOOKUP(RAW!AU19,Index!$A$16:$B$24,2,FALSE)</f>
        <v>4</v>
      </c>
      <c r="AV19">
        <f>VLOOKUP(RAW!AV19,Index!$A$16:$B$24,2,FALSE)</f>
        <v>4</v>
      </c>
      <c r="AW19">
        <f>VLOOKUP(RAW!AW19,Index!$A$16:$B$24,2,FALSE)</f>
        <v>4</v>
      </c>
      <c r="AX19">
        <f>VLOOKUP(RAW!AX19,Index!$A$16:$B$24,2,FALSE)</f>
        <v>4.5</v>
      </c>
      <c r="AY19">
        <f>VLOOKUP(RAW!AY19,Index!$A$16:$B$24,2,FALSE)</f>
        <v>5</v>
      </c>
      <c r="AZ19">
        <f>VLOOKUP(RAW!AZ19,Index!$A$16:$B$24,2,FALSE)</f>
        <v>4.5</v>
      </c>
      <c r="BA19">
        <f>VLOOKUP(RAW!BA19,Index!$A$16:$B$24,2,FALSE)</f>
        <v>3</v>
      </c>
      <c r="BB19">
        <f>VLOOKUP(RAW!BB19,Index!$A$16:$B$24,2,FALSE)</f>
        <v>4</v>
      </c>
      <c r="BC19">
        <f>VLOOKUP(RAW!BC19,Index!$A$16:$B$24,2,FALSE)</f>
        <v>4</v>
      </c>
      <c r="BD19">
        <f>VLOOKUP(RAW!BD19,Index!$A$16:$B$24,2,FALSE)</f>
        <v>4</v>
      </c>
      <c r="BE19">
        <f>VLOOKUP(RAW!BE19,Index!$A$16:$B$24,2,FALSE)</f>
        <v>4</v>
      </c>
      <c r="BF19">
        <f>VLOOKUP(RAW!BF19,Index!$A$16:$B$24,2,FALSE)</f>
        <v>4.5</v>
      </c>
      <c r="BG19">
        <f>VLOOKUP(RAW!BG19,Index!$A$16:$B$24,2,FALSE)</f>
        <v>4.5</v>
      </c>
      <c r="BH19">
        <f>VLOOKUP(RAW!BH19,Index!$A$16:$B$24,2,FALSE)</f>
        <v>4.5</v>
      </c>
      <c r="BI19">
        <f>VLOOKUP(RAW!BI19,Index!$A$16:$B$24,2,FALSE)</f>
        <v>5</v>
      </c>
      <c r="BJ19">
        <f>VLOOKUP(RAW!BJ19,Index!$A$16:$B$24,2,FALSE)</f>
        <v>4.5</v>
      </c>
      <c r="BK19">
        <f>VLOOKUP(RAW!BK19,Index!$A$16:$B$24,2,FALSE)</f>
        <v>5</v>
      </c>
      <c r="BL19">
        <f>VLOOKUP(RAW!BL19,Index!$A$16:$B$24,2,FALSE)</f>
        <v>4.5</v>
      </c>
      <c r="BM19">
        <f>VLOOKUP(RAW!BM19,Index!$A$16:$B$24,2,FALSE)</f>
        <v>4</v>
      </c>
      <c r="BN19">
        <f>VLOOKUP(RAW!BN19,Index!$A$16:$B$24,2,FALSE)</f>
        <v>4</v>
      </c>
      <c r="BO19">
        <f>VLOOKUP(RAW!BO19,Index!$A$16:$B$24,2,FALSE)</f>
        <v>5</v>
      </c>
      <c r="BP19">
        <f>VLOOKUP(RAW!BP19,Index!$A$16:$B$24,2,FALSE)</f>
        <v>5</v>
      </c>
      <c r="BQ19">
        <f>VLOOKUP(RAW!BQ19,Index!$A$16:$B$24,2,FALSE)</f>
        <v>4.5</v>
      </c>
      <c r="BR19">
        <f>VLOOKUP(RAW!BR19,Index!$A$16:$B$24,2,FALSE)</f>
        <v>4.5</v>
      </c>
      <c r="BS19">
        <f>VLOOKUP(RAW!BS19,Index!$A$16:$B$24,2,FALSE)</f>
        <v>4</v>
      </c>
      <c r="BT19">
        <f>VLOOKUP(RAW!BT19,Index!$A$16:$B$24,2,FALSE)</f>
        <v>4</v>
      </c>
      <c r="BU19">
        <f>VLOOKUP(RAW!BU19,Index!$A$16:$B$24,2,FALSE)</f>
        <v>4</v>
      </c>
      <c r="BV19">
        <f>VLOOKUP(RAW!BV19,Index!$A$16:$B$24,2,FALSE)</f>
        <v>5</v>
      </c>
      <c r="BW19">
        <f>VLOOKUP(RAW!BW19,Index!$A$16:$B$24,2,FALSE)</f>
        <v>5</v>
      </c>
      <c r="BX19">
        <f>VLOOKUP(RAW!BX19,Index!$A$16:$B$24,2,FALSE)</f>
        <v>5</v>
      </c>
      <c r="BY19">
        <f>VLOOKUP(RAW!BY19,Index!$A$16:$B$24,2,FALSE)</f>
        <v>4</v>
      </c>
      <c r="BZ19">
        <f>VLOOKUP(RAW!BZ19,Index!$A$16:$B$24,2,FALSE)</f>
        <v>3</v>
      </c>
      <c r="CA19">
        <f>VLOOKUP(RAW!CA19,Index!$A$16:$B$24,2,FALSE)</f>
        <v>1.5</v>
      </c>
      <c r="CB19">
        <f>VLOOKUP(RAW!CB19,Index!$A$16:$B$24,2,FALSE)</f>
        <v>4</v>
      </c>
      <c r="CC19">
        <f>VLOOKUP(RAW!CC19,Index!$A$16:$B$24,2,FALSE)</f>
        <v>4</v>
      </c>
      <c r="CD19">
        <f>VLOOKUP(RAW!CD19,Index!$A$16:$B$24,2,FALSE)</f>
        <v>4.5</v>
      </c>
      <c r="CE19">
        <f>VLOOKUP(RAW!CE19,Index!$A$16:$B$24,2,FALSE)</f>
        <v>4</v>
      </c>
      <c r="CF19">
        <f>VLOOKUP(RAW!CF19,Index!$A$16:$B$24,2,FALSE)</f>
        <v>4</v>
      </c>
      <c r="CG19" s="12">
        <f>VLOOKUP(RAW!CG19,Index!$A$16:$B$24,2,FALSE)</f>
        <v>4</v>
      </c>
      <c r="CH19">
        <f>RAW!CH19</f>
        <v>6</v>
      </c>
      <c r="CI19">
        <f>RAW!CI19</f>
        <v>6</v>
      </c>
      <c r="CJ19">
        <f>RAW!CJ19</f>
        <v>6</v>
      </c>
      <c r="CK19">
        <f>RAW!CK19</f>
        <v>7</v>
      </c>
      <c r="CL19">
        <f>RAW!CL19</f>
        <v>5</v>
      </c>
      <c r="CM19">
        <f>RAW!CM19</f>
        <v>4</v>
      </c>
      <c r="CN19">
        <f>RAW!CN19</f>
        <v>6</v>
      </c>
      <c r="CO19">
        <f>RAW!CO19</f>
        <v>4</v>
      </c>
      <c r="CP19">
        <f>RAW!CP19</f>
        <v>5</v>
      </c>
      <c r="CQ19">
        <f>RAW!CQ19</f>
        <v>5</v>
      </c>
      <c r="CR19">
        <f>RAW!CR19</f>
        <v>7</v>
      </c>
      <c r="CS19">
        <f>RAW!CS19</f>
        <v>6</v>
      </c>
      <c r="CT19">
        <f>RAW!CT19</f>
        <v>6</v>
      </c>
      <c r="CU19">
        <f>RAW!CU19</f>
        <v>6</v>
      </c>
      <c r="CV19">
        <f>RAW!CV19</f>
        <v>6</v>
      </c>
      <c r="CW19">
        <f>RAW!CW19</f>
        <v>5</v>
      </c>
      <c r="CX19">
        <f>RAW!CX19</f>
        <v>6</v>
      </c>
      <c r="CY19">
        <f>RAW!CY19</f>
        <v>7</v>
      </c>
      <c r="CZ19">
        <f>RAW!CZ19</f>
        <v>5</v>
      </c>
      <c r="DA19">
        <f>RAW!DA19</f>
        <v>4</v>
      </c>
      <c r="DB19">
        <f>RAW!DB19</f>
        <v>5</v>
      </c>
      <c r="DC19">
        <f>RAW!DC19</f>
        <v>6</v>
      </c>
      <c r="DD19">
        <f>RAW!DD19</f>
        <v>3</v>
      </c>
      <c r="DE19">
        <f>RAW!DE19</f>
        <v>6</v>
      </c>
      <c r="DF19">
        <f>RAW!DF19</f>
        <v>4</v>
      </c>
      <c r="DG19">
        <f>RAW!DG19</f>
        <v>6</v>
      </c>
      <c r="DH19">
        <f>RAW!DH19</f>
        <v>3</v>
      </c>
      <c r="DI19">
        <f>RAW!DI19</f>
        <v>6</v>
      </c>
      <c r="DJ19">
        <f>RAW!DJ19</f>
        <v>6</v>
      </c>
      <c r="DK19">
        <f>RAW!DK19</f>
        <v>4</v>
      </c>
      <c r="DL19" s="25" t="s">
        <v>413</v>
      </c>
      <c r="DM19">
        <v>11</v>
      </c>
      <c r="DN19">
        <v>9</v>
      </c>
      <c r="DO19">
        <f>VLOOKUP(RAW!DM19,Index!$A$26:$C$34,2,FALSE)</f>
        <v>3</v>
      </c>
      <c r="DP19">
        <f>VLOOKUP(RAW!DN19,Index!$A$26:$C$34,2,FALSE)</f>
        <v>4</v>
      </c>
      <c r="DQ19">
        <f>VLOOKUP(RAW!DO19,Index!$A$26:$C$34,2,FALSE)</f>
        <v>4</v>
      </c>
      <c r="DR19">
        <f>VLOOKUP(RAW!DP19,Index!$A$26:$C$34,2,FALSE)</f>
        <v>3.5</v>
      </c>
      <c r="DS19">
        <f>VLOOKUP(RAW!DQ19,Index!$A$26:$C$34,2,FALSE)</f>
        <v>3</v>
      </c>
      <c r="DT19">
        <f>VLOOKUP(RAW!DR19,Index!$A$26:$C$34,2,FALSE)</f>
        <v>3</v>
      </c>
      <c r="DU19">
        <f>VLOOKUP(RAW!DS19,Index!$A$26:$C$34,2,FALSE)</f>
        <v>3</v>
      </c>
      <c r="DV19">
        <f>VLOOKUP(RAW!DT19,Index!$A$26:$C$34,2,FALSE)</f>
        <v>3</v>
      </c>
      <c r="DW19">
        <f>VLOOKUP(RAW!DU19,Index!$A$26:$C$34,2,FALSE)</f>
        <v>3.5</v>
      </c>
      <c r="DX19">
        <f>VLOOKUP(RAW!DV19,Index!$A$26:$C$34,2,FALSE)</f>
        <v>3</v>
      </c>
      <c r="DY19">
        <f>VLOOKUP(RAW!DW19,Index!$A$26:$C$34,2,FALSE)</f>
        <v>3.5</v>
      </c>
      <c r="DZ19">
        <f>VLOOKUP(RAW!DX19,Index!$A$26:$C$34,2,FALSE)</f>
        <v>5</v>
      </c>
      <c r="EA19">
        <f>VLOOKUP(RAW!DY19,Index!$A$26:$C$34,2,FALSE)</f>
        <v>4</v>
      </c>
      <c r="EB19">
        <f>VLOOKUP(RAW!DZ19,Index!$A$26:$C$34,2,FALSE)</f>
        <v>4.5</v>
      </c>
      <c r="EC19">
        <f>VLOOKUP(RAW!EA19,Index!$A$26:$C$34,2,FALSE)</f>
        <v>5</v>
      </c>
      <c r="ED19">
        <f>VLOOKUP(RAW!EB19,Index!$A$26:$C$34,2,FALSE)</f>
        <v>1.5</v>
      </c>
      <c r="EE19">
        <f>VLOOKUP(RAW!EC19,Index!$A$26:$C$34,2,FALSE)</f>
        <v>4</v>
      </c>
      <c r="EF19">
        <f>VLOOKUP(RAW!ED19,Index!$A$26:$C$34,2,FALSE)</f>
        <v>3</v>
      </c>
      <c r="EG19">
        <f>VLOOKUP(RAW!EE19,Index!$A$26:$C$34,2,FALSE)</f>
        <v>2</v>
      </c>
      <c r="EH19">
        <f>VLOOKUP(RAW!EF19,Index!$A$26:$C$34,2,FALSE)</f>
        <v>3</v>
      </c>
      <c r="EI19">
        <f>VLOOKUP(RAW!EG19,Index!$A$26:$C$34,2,FALSE)</f>
        <v>2</v>
      </c>
      <c r="EJ19">
        <f>VLOOKUP(RAW!EH19,Index!$A$26:$C$34,2,FALSE)</f>
        <v>5</v>
      </c>
      <c r="EK19">
        <f>VLOOKUP(RAW!EI19,Index!$A$26:$C$34,2,FALSE)</f>
        <v>5</v>
      </c>
      <c r="EL19">
        <f>VLOOKUP(RAW!EJ19,Index!$A$26:$C$34,2,FALSE)</f>
        <v>5</v>
      </c>
      <c r="EM19">
        <f>VLOOKUP(RAW!EK19,Index!$A$26:$C$34,2,FALSE)</f>
        <v>4</v>
      </c>
      <c r="EN19">
        <f>VLOOKUP(RAW!EL19,Index!$A$26:$C$34,2,FALSE)</f>
        <v>4</v>
      </c>
      <c r="EO19">
        <f>VLOOKUP(RAW!EM19,Index!$A$26:$C$34,2,FALSE)</f>
        <v>3.5</v>
      </c>
      <c r="EP19">
        <f>VLOOKUP(RAW!EN19,Index!$A$26:$C$34,2,FALSE)</f>
        <v>2</v>
      </c>
      <c r="EQ19">
        <f>VLOOKUP(RAW!EO19,Index!$A$26:$C$34,2,FALSE)</f>
        <v>3</v>
      </c>
      <c r="ER19">
        <f>VLOOKUP(RAW!EP19,Index!$A$26:$C$34,2,FALSE)</f>
        <v>3</v>
      </c>
      <c r="ES19">
        <f>VLOOKUP(RAW!EQ19,Index!$A$26:$C$34,2,FALSE)</f>
        <v>5</v>
      </c>
      <c r="ET19">
        <f>VLOOKUP(RAW!ER19,Index!$A$26:$C$34,2,FALSE)</f>
        <v>4.5</v>
      </c>
      <c r="EU19">
        <f>VLOOKUP(RAW!ES19,Index!$A$26:$C$34,2,FALSE)</f>
        <v>5</v>
      </c>
      <c r="EV19">
        <f>VLOOKUP(RAW!ET19,Index!$A$26:$C$34,2,FALSE)</f>
        <v>1.5</v>
      </c>
      <c r="EW19">
        <f>VLOOKUP(RAW!EU19,Index!$A$26:$C$34,2,FALSE)</f>
        <v>3</v>
      </c>
      <c r="EX19">
        <f>VLOOKUP(RAW!EV19,Index!$A$26:$C$34,2,FALSE)</f>
        <v>2</v>
      </c>
      <c r="EY19">
        <f>VLOOKUP(RAW!EW19,Index!$A$26:$C$34,2,FALSE)</f>
        <v>5</v>
      </c>
      <c r="EZ19">
        <f>VLOOKUP(RAW!EX19,Index!$A$26:$C$34,2,FALSE)</f>
        <v>5</v>
      </c>
      <c r="FA19">
        <f>VLOOKUP(RAW!EY19,Index!$A$26:$C$34,2,FALSE)</f>
        <v>5</v>
      </c>
      <c r="FB19">
        <f>VLOOKUP(RAW!EZ19,Index!$A$26:$C$34,2,FALSE)</f>
        <v>1.5</v>
      </c>
      <c r="FC19">
        <f>VLOOKUP(RAW!FA19,Index!$A$26:$C$34,2,FALSE)</f>
        <v>1.5</v>
      </c>
      <c r="FD19">
        <f>VLOOKUP(RAW!FB19,Index!$A$26:$C$34,2,FALSE)</f>
        <v>2</v>
      </c>
      <c r="FE19">
        <f>VLOOKUP(RAW!FC19,Index!$A$26:$C$34,2,FALSE)</f>
        <v>4</v>
      </c>
      <c r="FF19">
        <f>VLOOKUP(RAW!FD19,Index!$A$26:$C$34,2,FALSE)</f>
        <v>3</v>
      </c>
      <c r="FG19">
        <f>VLOOKUP(RAW!FE19,Index!$A$26:$C$34,2,FALSE)</f>
        <v>3.5</v>
      </c>
      <c r="FH19">
        <f>VLOOKUP(RAW!FF19,Index!$A$26:$C$34,2,FALSE)</f>
        <v>4</v>
      </c>
      <c r="FI19">
        <f>VLOOKUP(RAW!FG19,Index!$A$26:$C$34,2,FALSE)</f>
        <v>4</v>
      </c>
      <c r="FJ19">
        <f>VLOOKUP(RAW!FH19,Index!$A$26:$C$34,2,FALSE)</f>
        <v>3.5</v>
      </c>
      <c r="FK19" t="str">
        <f>RAW!FI19</f>
        <v>30</v>
      </c>
      <c r="FL19">
        <f>RAW!FK19</f>
        <v>0</v>
      </c>
      <c r="FM19">
        <f>RAW!FM19</f>
        <v>2</v>
      </c>
      <c r="FN19">
        <f>RAW!FR19</f>
        <v>5</v>
      </c>
      <c r="FO19">
        <f>RAW!FT19</f>
        <v>1</v>
      </c>
      <c r="FP19">
        <f>RAW!FV19</f>
        <v>0</v>
      </c>
    </row>
    <row r="20" spans="1:172" ht="409.6" x14ac:dyDescent="0.2">
      <c r="A20" t="str">
        <f>RAW!A20</f>
        <v>Ulysse</v>
      </c>
      <c r="B20">
        <f>RAW!D20</f>
        <v>25</v>
      </c>
      <c r="C20" t="str">
        <f>RAW!E20</f>
        <v>Chappell Roan - Good Luck, Babe!</v>
      </c>
      <c r="D20">
        <f>RAW!F20</f>
        <v>1</v>
      </c>
      <c r="E20">
        <f>VLOOKUP(RAW!G20,Index!$A$7:$B$13,2,FALSE)</f>
        <v>6</v>
      </c>
      <c r="F20">
        <f>VLOOKUP(RAW!H20,Index!$A$7:$B$13,2,FALSE)</f>
        <v>4</v>
      </c>
      <c r="G20">
        <f>VLOOKUP(RAW!I20,Index!$A$7:$B$13,2,FALSE)</f>
        <v>6</v>
      </c>
      <c r="H20">
        <f>VLOOKUP(RAW!J20,Index!$A$7:$B$13,2,FALSE)</f>
        <v>6</v>
      </c>
      <c r="I20">
        <f>VLOOKUP(RAW!K20,Index!$A$7:$B$13,2,FALSE)</f>
        <v>2</v>
      </c>
      <c r="J20">
        <f>VLOOKUP(RAW!L20,Index!$A$7:$B$13,2,FALSE)</f>
        <v>7</v>
      </c>
      <c r="K20">
        <f>VLOOKUP(RAW!M20,Index!$A$7:$B$13,2,FALSE)</f>
        <v>7</v>
      </c>
      <c r="L20">
        <f>VLOOKUP(RAW!N20,Index!$A$7:$B$13,2,FALSE)</f>
        <v>5</v>
      </c>
      <c r="M20">
        <f>VLOOKUP(RAW!O20,Index!$A$7:$B$13,2,FALSE)</f>
        <v>2</v>
      </c>
      <c r="N20">
        <f>VLOOKUP(RAW!P20,Index!$A$7:$B$13,2,FALSE)</f>
        <v>7</v>
      </c>
      <c r="O20">
        <f>VLOOKUP(RAW!Q20,Index!$A$7:$B$13,2,FALSE)</f>
        <v>6</v>
      </c>
      <c r="P20">
        <f>VLOOKUP(RAW!R20,Index!$A$7:$B$13,2,FALSE)</f>
        <v>4</v>
      </c>
      <c r="Q20">
        <f>VLOOKUP(RAW!S20,Index!$A$7:$B$13,2,FALSE)</f>
        <v>6</v>
      </c>
      <c r="R20">
        <f>VLOOKUP(RAW!T20,Index!$A$7:$B$13,2,FALSE)</f>
        <v>6</v>
      </c>
      <c r="S20">
        <f>VLOOKUP(RAW!U20,Index!$A$7:$B$13,2,FALSE)</f>
        <v>7</v>
      </c>
      <c r="T20">
        <f>VLOOKUP(RAW!V20,Index!$A$7:$B$13,2,FALSE)</f>
        <v>7</v>
      </c>
      <c r="U20">
        <f>VLOOKUP(RAW!W20,Index!$A$7:$B$13,2,FALSE)</f>
        <v>6</v>
      </c>
      <c r="V20">
        <f>VLOOKUP(RAW!X20,Index!$A$7:$B$13,2,FALSE)</f>
        <v>6</v>
      </c>
      <c r="W20">
        <f>VLOOKUP(RAW!Y20,Index!$A$7:$B$13,2,FALSE)</f>
        <v>7</v>
      </c>
      <c r="X20">
        <f>VLOOKUP(RAW!Z20,Index!$A$7:$B$13,2,FALSE)</f>
        <v>4</v>
      </c>
      <c r="Y20">
        <f>VLOOKUP(RAW!AA20,Index!$A$7:$B$13,2,FALSE)</f>
        <v>6</v>
      </c>
      <c r="Z20">
        <f>VLOOKUP(RAW!AB20,Index!$A$7:$B$13,2,FALSE)</f>
        <v>6</v>
      </c>
      <c r="AA20">
        <f>VLOOKUP(RAW!AC20,Index!$A$7:$B$13,2,FALSE)</f>
        <v>4</v>
      </c>
      <c r="AB20">
        <f>VLOOKUP(RAW!AD20,Index!$A$7:$B$13,2,FALSE)</f>
        <v>7</v>
      </c>
      <c r="AC20">
        <f>VLOOKUP(RAW!AE20,Index!$A$7:$B$13,2,FALSE)</f>
        <v>6</v>
      </c>
      <c r="AD20">
        <f>VLOOKUP(RAW!AF20,Index!$A$7:$B$13,2,FALSE)</f>
        <v>7</v>
      </c>
      <c r="AE20">
        <f>VLOOKUP(RAW!AG20,Index!$A$7:$B$13,2,FALSE)</f>
        <v>2</v>
      </c>
      <c r="AF20">
        <f>VLOOKUP(RAW!AH20,Index!$A$7:$B$13,2,FALSE)</f>
        <v>6</v>
      </c>
      <c r="AG20">
        <f>VLOOKUP(RAW!AI20,Index!$A$7:$B$13,2,FALSE)</f>
        <v>7</v>
      </c>
      <c r="AH20">
        <f>VLOOKUP(RAW!AJ20,Index!$A$7:$B$13,2,FALSE)</f>
        <v>7</v>
      </c>
      <c r="AI20" s="25" t="s">
        <v>382</v>
      </c>
      <c r="AJ20">
        <v>19</v>
      </c>
      <c r="AK20">
        <v>1</v>
      </c>
      <c r="AL20">
        <f>VLOOKUP(RAW!AL20,Index!$A$16:$B$24,2,FALSE)</f>
        <v>2.5</v>
      </c>
      <c r="AM20">
        <f>VLOOKUP(RAW!AM20,Index!$A$16:$B$24,2,FALSE)</f>
        <v>5</v>
      </c>
      <c r="AN20">
        <f>VLOOKUP(RAW!AN20,Index!$A$16:$B$24,2,FALSE)</f>
        <v>3</v>
      </c>
      <c r="AO20">
        <f>VLOOKUP(RAW!AO20,Index!$A$16:$B$24,2,FALSE)</f>
        <v>5</v>
      </c>
      <c r="AP20">
        <f>VLOOKUP(RAW!AP20,Index!$A$16:$B$24,2,FALSE)</f>
        <v>2.5</v>
      </c>
      <c r="AQ20">
        <f>VLOOKUP(RAW!AQ20,Index!$A$16:$B$24,2,FALSE)</f>
        <v>5</v>
      </c>
      <c r="AR20">
        <f>VLOOKUP(RAW!AR20,Index!$A$16:$B$24,2,FALSE)</f>
        <v>1</v>
      </c>
      <c r="AS20">
        <f>VLOOKUP(RAW!AS20,Index!$A$16:$B$24,2,FALSE)</f>
        <v>1</v>
      </c>
      <c r="AT20">
        <f>VLOOKUP(RAW!AT20,Index!$A$16:$B$24,2,FALSE)</f>
        <v>5</v>
      </c>
      <c r="AU20">
        <f>VLOOKUP(RAW!AU20,Index!$A$16:$B$24,2,FALSE)</f>
        <v>2.5</v>
      </c>
      <c r="AV20">
        <f>VLOOKUP(RAW!AV20,Index!$A$16:$B$24,2,FALSE)</f>
        <v>5</v>
      </c>
      <c r="AW20">
        <f>VLOOKUP(RAW!AW20,Index!$A$16:$B$24,2,FALSE)</f>
        <v>5</v>
      </c>
      <c r="AX20">
        <f>VLOOKUP(RAW!AX20,Index!$A$16:$B$24,2,FALSE)</f>
        <v>2.5</v>
      </c>
      <c r="AY20">
        <f>VLOOKUP(RAW!AY20,Index!$A$16:$B$24,2,FALSE)</f>
        <v>1</v>
      </c>
      <c r="AZ20">
        <f>VLOOKUP(RAW!AZ20,Index!$A$16:$B$24,2,FALSE)</f>
        <v>1</v>
      </c>
      <c r="BA20">
        <f>VLOOKUP(RAW!BA20,Index!$A$16:$B$24,2,FALSE)</f>
        <v>4</v>
      </c>
      <c r="BB20">
        <f>VLOOKUP(RAW!BB20,Index!$A$16:$B$24,2,FALSE)</f>
        <v>5</v>
      </c>
      <c r="BC20">
        <f>VLOOKUP(RAW!BC20,Index!$A$16:$B$24,2,FALSE)</f>
        <v>5</v>
      </c>
      <c r="BD20">
        <f>VLOOKUP(RAW!BD20,Index!$A$16:$B$24,2,FALSE)</f>
        <v>5</v>
      </c>
      <c r="BE20">
        <f>VLOOKUP(RAW!BE20,Index!$A$16:$B$24,2,FALSE)</f>
        <v>2.5</v>
      </c>
      <c r="BF20">
        <f>VLOOKUP(RAW!BF20,Index!$A$16:$B$24,2,FALSE)</f>
        <v>1</v>
      </c>
      <c r="BG20">
        <f>VLOOKUP(RAW!BG20,Index!$A$16:$B$24,2,FALSE)</f>
        <v>5</v>
      </c>
      <c r="BH20">
        <f>VLOOKUP(RAW!BH20,Index!$A$16:$B$24,2,FALSE)</f>
        <v>1</v>
      </c>
      <c r="BI20">
        <f>VLOOKUP(RAW!BI20,Index!$A$16:$B$24,2,FALSE)</f>
        <v>1</v>
      </c>
      <c r="BJ20">
        <f>VLOOKUP(RAW!BJ20,Index!$A$16:$B$24,2,FALSE)</f>
        <v>5</v>
      </c>
      <c r="BK20">
        <f>VLOOKUP(RAW!BK20,Index!$A$16:$B$24,2,FALSE)</f>
        <v>5</v>
      </c>
      <c r="BL20">
        <f>VLOOKUP(RAW!BL20,Index!$A$16:$B$24,2,FALSE)</f>
        <v>5</v>
      </c>
      <c r="BM20">
        <f>VLOOKUP(RAW!BM20,Index!$A$16:$B$24,2,FALSE)</f>
        <v>1</v>
      </c>
      <c r="BN20">
        <f>VLOOKUP(RAW!BN20,Index!$A$16:$B$24,2,FALSE)</f>
        <v>1</v>
      </c>
      <c r="BO20">
        <f>VLOOKUP(RAW!BO20,Index!$A$16:$B$24,2,FALSE)</f>
        <v>1</v>
      </c>
      <c r="BP20">
        <f>VLOOKUP(RAW!BP20,Index!$A$16:$B$24,2,FALSE)</f>
        <v>5</v>
      </c>
      <c r="BQ20">
        <f>VLOOKUP(RAW!BQ20,Index!$A$16:$B$24,2,FALSE)</f>
        <v>5</v>
      </c>
      <c r="BR20">
        <f>VLOOKUP(RAW!BR20,Index!$A$16:$B$24,2,FALSE)</f>
        <v>2.5</v>
      </c>
      <c r="BS20">
        <f>VLOOKUP(RAW!BS20,Index!$A$16:$B$24,2,FALSE)</f>
        <v>3</v>
      </c>
      <c r="BT20">
        <f>VLOOKUP(RAW!BT20,Index!$A$16:$B$24,2,FALSE)</f>
        <v>5</v>
      </c>
      <c r="BU20">
        <f>VLOOKUP(RAW!BU20,Index!$A$16:$B$24,2,FALSE)</f>
        <v>2.5</v>
      </c>
      <c r="BV20">
        <f>VLOOKUP(RAW!BV20,Index!$A$16:$B$24,2,FALSE)</f>
        <v>5</v>
      </c>
      <c r="BW20">
        <f>VLOOKUP(RAW!BW20,Index!$A$16:$B$24,2,FALSE)</f>
        <v>5</v>
      </c>
      <c r="BX20">
        <f>VLOOKUP(RAW!BX20,Index!$A$16:$B$24,2,FALSE)</f>
        <v>5</v>
      </c>
      <c r="BY20">
        <f>VLOOKUP(RAW!BY20,Index!$A$16:$B$24,2,FALSE)</f>
        <v>1</v>
      </c>
      <c r="BZ20">
        <f>VLOOKUP(RAW!BZ20,Index!$A$16:$B$24,2,FALSE)</f>
        <v>5</v>
      </c>
      <c r="CA20">
        <f>VLOOKUP(RAW!CA20,Index!$A$16:$B$24,2,FALSE)</f>
        <v>1</v>
      </c>
      <c r="CB20">
        <f>VLOOKUP(RAW!CB20,Index!$A$16:$B$24,2,FALSE)</f>
        <v>5</v>
      </c>
      <c r="CC20">
        <f>VLOOKUP(RAW!CC20,Index!$A$16:$B$24,2,FALSE)</f>
        <v>3</v>
      </c>
      <c r="CD20">
        <f>VLOOKUP(RAW!CD20,Index!$A$16:$B$24,2,FALSE)</f>
        <v>1</v>
      </c>
      <c r="CE20">
        <f>VLOOKUP(RAW!CE20,Index!$A$16:$B$24,2,FALSE)</f>
        <v>5</v>
      </c>
      <c r="CF20">
        <f>VLOOKUP(RAW!CF20,Index!$A$16:$B$24,2,FALSE)</f>
        <v>5</v>
      </c>
      <c r="CG20" s="12">
        <f>VLOOKUP(RAW!CG20,Index!$A$16:$B$24,2,FALSE)</f>
        <v>5</v>
      </c>
      <c r="CH20">
        <f>RAW!CH20</f>
        <v>2</v>
      </c>
      <c r="CI20">
        <f>RAW!CI20</f>
        <v>5</v>
      </c>
      <c r="CJ20">
        <f>RAW!CJ20</f>
        <v>4</v>
      </c>
      <c r="CK20">
        <f>RAW!CK20</f>
        <v>5</v>
      </c>
      <c r="CL20">
        <f>RAW!CL20</f>
        <v>2</v>
      </c>
      <c r="CM20">
        <f>RAW!CM20</f>
        <v>6</v>
      </c>
      <c r="CN20">
        <f>RAW!CN20</f>
        <v>6</v>
      </c>
      <c r="CO20">
        <f>RAW!CO20</f>
        <v>4</v>
      </c>
      <c r="CP20">
        <f>RAW!CP20</f>
        <v>2</v>
      </c>
      <c r="CQ20">
        <f>RAW!CQ20</f>
        <v>6</v>
      </c>
      <c r="CR20">
        <f>RAW!CR20</f>
        <v>6</v>
      </c>
      <c r="CS20">
        <f>RAW!CS20</f>
        <v>4</v>
      </c>
      <c r="CT20">
        <f>RAW!CT20</f>
        <v>5</v>
      </c>
      <c r="CU20">
        <f>RAW!CU20</f>
        <v>6</v>
      </c>
      <c r="CV20">
        <f>RAW!CV20</f>
        <v>6</v>
      </c>
      <c r="CW20">
        <f>RAW!CW20</f>
        <v>6</v>
      </c>
      <c r="CX20">
        <f>RAW!CX20</f>
        <v>6</v>
      </c>
      <c r="CY20">
        <f>RAW!CY20</f>
        <v>6</v>
      </c>
      <c r="CZ20">
        <f>RAW!CZ20</f>
        <v>6</v>
      </c>
      <c r="DA20">
        <f>RAW!DA20</f>
        <v>4</v>
      </c>
      <c r="DB20">
        <f>RAW!DB20</f>
        <v>6</v>
      </c>
      <c r="DC20">
        <f>RAW!DC20</f>
        <v>6</v>
      </c>
      <c r="DD20">
        <f>RAW!DD20</f>
        <v>5</v>
      </c>
      <c r="DE20">
        <f>RAW!DE20</f>
        <v>6</v>
      </c>
      <c r="DF20">
        <f>RAW!DF20</f>
        <v>4</v>
      </c>
      <c r="DG20">
        <f>RAW!DG20</f>
        <v>6</v>
      </c>
      <c r="DH20">
        <f>RAW!DH20</f>
        <v>2</v>
      </c>
      <c r="DI20">
        <f>RAW!DI20</f>
        <v>6</v>
      </c>
      <c r="DJ20">
        <f>RAW!DJ20</f>
        <v>6</v>
      </c>
      <c r="DK20">
        <f>RAW!DK20</f>
        <v>6</v>
      </c>
      <c r="DL20" s="25" t="s">
        <v>414</v>
      </c>
      <c r="DM20">
        <v>20</v>
      </c>
      <c r="DN20">
        <v>0</v>
      </c>
      <c r="DO20">
        <f>VLOOKUP(RAW!DM20,Index!$A$26:$C$34,2,FALSE)</f>
        <v>1</v>
      </c>
      <c r="DP20">
        <f>VLOOKUP(RAW!DN20,Index!$A$26:$C$34,2,FALSE)</f>
        <v>1</v>
      </c>
      <c r="DQ20">
        <f>VLOOKUP(RAW!DO20,Index!$A$26:$C$34,2,FALSE)</f>
        <v>3</v>
      </c>
      <c r="DR20">
        <f>VLOOKUP(RAW!DP20,Index!$A$26:$C$34,2,FALSE)</f>
        <v>4.5</v>
      </c>
      <c r="DS20">
        <f>VLOOKUP(RAW!DQ20,Index!$A$26:$C$34,2,FALSE)</f>
        <v>3</v>
      </c>
      <c r="DT20">
        <f>VLOOKUP(RAW!DR20,Index!$A$26:$C$34,2,FALSE)</f>
        <v>5</v>
      </c>
      <c r="DU20">
        <f>VLOOKUP(RAW!DS20,Index!$A$26:$C$34,2,FALSE)</f>
        <v>3</v>
      </c>
      <c r="DV20">
        <f>VLOOKUP(RAW!DT20,Index!$A$26:$C$34,2,FALSE)</f>
        <v>1.5</v>
      </c>
      <c r="DW20">
        <f>VLOOKUP(RAW!DU20,Index!$A$26:$C$34,2,FALSE)</f>
        <v>3.5</v>
      </c>
      <c r="DX20">
        <f>VLOOKUP(RAW!DV20,Index!$A$26:$C$34,2,FALSE)</f>
        <v>3</v>
      </c>
      <c r="DY20">
        <f>VLOOKUP(RAW!DW20,Index!$A$26:$C$34,2,FALSE)</f>
        <v>3</v>
      </c>
      <c r="DZ20">
        <f>VLOOKUP(RAW!DX20,Index!$A$26:$C$34,2,FALSE)</f>
        <v>3</v>
      </c>
      <c r="EA20">
        <f>VLOOKUP(RAW!DY20,Index!$A$26:$C$34,2,FALSE)</f>
        <v>4</v>
      </c>
      <c r="EB20">
        <f>VLOOKUP(RAW!DZ20,Index!$A$26:$C$34,2,FALSE)</f>
        <v>2</v>
      </c>
      <c r="EC20">
        <f>VLOOKUP(RAW!EA20,Index!$A$26:$C$34,2,FALSE)</f>
        <v>4</v>
      </c>
      <c r="ED20">
        <f>VLOOKUP(RAW!EB20,Index!$A$26:$C$34,2,FALSE)</f>
        <v>4</v>
      </c>
      <c r="EE20">
        <f>VLOOKUP(RAW!EC20,Index!$A$26:$C$34,2,FALSE)</f>
        <v>3</v>
      </c>
      <c r="EF20">
        <f>VLOOKUP(RAW!ED20,Index!$A$26:$C$34,2,FALSE)</f>
        <v>5</v>
      </c>
      <c r="EG20">
        <f>VLOOKUP(RAW!EE20,Index!$A$26:$C$34,2,FALSE)</f>
        <v>5</v>
      </c>
      <c r="EH20">
        <f>VLOOKUP(RAW!EF20,Index!$A$26:$C$34,2,FALSE)</f>
        <v>1</v>
      </c>
      <c r="EI20">
        <f>VLOOKUP(RAW!EG20,Index!$A$26:$C$34,2,FALSE)</f>
        <v>1</v>
      </c>
      <c r="EJ20">
        <f>VLOOKUP(RAW!EH20,Index!$A$26:$C$34,2,FALSE)</f>
        <v>5</v>
      </c>
      <c r="EK20">
        <f>VLOOKUP(RAW!EI20,Index!$A$26:$C$34,2,FALSE)</f>
        <v>2</v>
      </c>
      <c r="EL20">
        <f>VLOOKUP(RAW!EJ20,Index!$A$26:$C$34,2,FALSE)</f>
        <v>2</v>
      </c>
      <c r="EM20">
        <f>VLOOKUP(RAW!EK20,Index!$A$26:$C$34,2,FALSE)</f>
        <v>5</v>
      </c>
      <c r="EN20">
        <f>VLOOKUP(RAW!EL20,Index!$A$26:$C$34,2,FALSE)</f>
        <v>5</v>
      </c>
      <c r="EO20">
        <f>VLOOKUP(RAW!EM20,Index!$A$26:$C$34,2,FALSE)</f>
        <v>5</v>
      </c>
      <c r="EP20">
        <f>VLOOKUP(RAW!EN20,Index!$A$26:$C$34,2,FALSE)</f>
        <v>1</v>
      </c>
      <c r="EQ20">
        <f>VLOOKUP(RAW!EO20,Index!$A$26:$C$34,2,FALSE)</f>
        <v>1</v>
      </c>
      <c r="ER20">
        <f>VLOOKUP(RAW!EP20,Index!$A$26:$C$34,2,FALSE)</f>
        <v>3</v>
      </c>
      <c r="ES20">
        <f>VLOOKUP(RAW!EQ20,Index!$A$26:$C$34,2,FALSE)</f>
        <v>1</v>
      </c>
      <c r="ET20">
        <f>VLOOKUP(RAW!ER20,Index!$A$26:$C$34,2,FALSE)</f>
        <v>5</v>
      </c>
      <c r="EU20">
        <f>VLOOKUP(RAW!ES20,Index!$A$26:$C$34,2,FALSE)</f>
        <v>5</v>
      </c>
      <c r="EV20">
        <f>VLOOKUP(RAW!ET20,Index!$A$26:$C$34,2,FALSE)</f>
        <v>1</v>
      </c>
      <c r="EW20">
        <f>VLOOKUP(RAW!EU20,Index!$A$26:$C$34,2,FALSE)</f>
        <v>1</v>
      </c>
      <c r="EX20">
        <f>VLOOKUP(RAW!EV20,Index!$A$26:$C$34,2,FALSE)</f>
        <v>1</v>
      </c>
      <c r="EY20">
        <f>VLOOKUP(RAW!EW20,Index!$A$26:$C$34,2,FALSE)</f>
        <v>5</v>
      </c>
      <c r="EZ20">
        <f>VLOOKUP(RAW!EX20,Index!$A$26:$C$34,2,FALSE)</f>
        <v>5</v>
      </c>
      <c r="FA20">
        <f>VLOOKUP(RAW!EY20,Index!$A$26:$C$34,2,FALSE)</f>
        <v>5</v>
      </c>
      <c r="FB20">
        <f>VLOOKUP(RAW!EZ20,Index!$A$26:$C$34,2,FALSE)</f>
        <v>3</v>
      </c>
      <c r="FC20">
        <f>VLOOKUP(RAW!FA20,Index!$A$26:$C$34,2,FALSE)</f>
        <v>1</v>
      </c>
      <c r="FD20">
        <f>VLOOKUP(RAW!FB20,Index!$A$26:$C$34,2,FALSE)</f>
        <v>1</v>
      </c>
      <c r="FE20">
        <f>VLOOKUP(RAW!FC20,Index!$A$26:$C$34,2,FALSE)</f>
        <v>3</v>
      </c>
      <c r="FF20">
        <f>VLOOKUP(RAW!FD20,Index!$A$26:$C$34,2,FALSE)</f>
        <v>1.5</v>
      </c>
      <c r="FG20">
        <f>VLOOKUP(RAW!FE20,Index!$A$26:$C$34,2,FALSE)</f>
        <v>3</v>
      </c>
      <c r="FH20">
        <f>VLOOKUP(RAW!FF20,Index!$A$26:$C$34,2,FALSE)</f>
        <v>5</v>
      </c>
      <c r="FI20">
        <f>VLOOKUP(RAW!FG20,Index!$A$26:$C$34,2,FALSE)</f>
        <v>5</v>
      </c>
      <c r="FJ20">
        <f>VLOOKUP(RAW!FH20,Index!$A$26:$C$34,2,FALSE)</f>
        <v>1.5</v>
      </c>
      <c r="FK20" t="str">
        <f>RAW!FI20</f>
        <v>33</v>
      </c>
      <c r="FL20">
        <f>RAW!FK20</f>
        <v>0</v>
      </c>
      <c r="FM20">
        <f>RAW!FM20</f>
        <v>2</v>
      </c>
      <c r="FN20">
        <f>RAW!FR20</f>
        <v>5</v>
      </c>
      <c r="FO20">
        <f>RAW!FT20</f>
        <v>2</v>
      </c>
      <c r="FP20">
        <f>RAW!FV20</f>
        <v>0</v>
      </c>
    </row>
    <row r="21" spans="1:172" ht="409.6" x14ac:dyDescent="0.2">
      <c r="A21" t="str">
        <f>RAW!A21</f>
        <v>Valentine</v>
      </c>
      <c r="B21">
        <f>RAW!D21</f>
        <v>22</v>
      </c>
      <c r="C21" t="str">
        <f>RAW!E21</f>
        <v>《高山青》那英＆华晨宇＆艾薇</v>
      </c>
      <c r="D21">
        <f>RAW!F21</f>
        <v>0</v>
      </c>
      <c r="E21">
        <f>VLOOKUP(RAW!G21,Index!$A$7:$B$13,2,FALSE)</f>
        <v>5</v>
      </c>
      <c r="F21">
        <f>VLOOKUP(RAW!H21,Index!$A$7:$B$13,2,FALSE)</f>
        <v>6</v>
      </c>
      <c r="G21">
        <f>VLOOKUP(RAW!I21,Index!$A$7:$B$13,2,FALSE)</f>
        <v>4</v>
      </c>
      <c r="H21">
        <f>VLOOKUP(RAW!J21,Index!$A$7:$B$13,2,FALSE)</f>
        <v>6</v>
      </c>
      <c r="I21">
        <f>VLOOKUP(RAW!K21,Index!$A$7:$B$13,2,FALSE)</f>
        <v>6</v>
      </c>
      <c r="J21">
        <f>VLOOKUP(RAW!L21,Index!$A$7:$B$13,2,FALSE)</f>
        <v>6</v>
      </c>
      <c r="K21">
        <f>VLOOKUP(RAW!M21,Index!$A$7:$B$13,2,FALSE)</f>
        <v>4</v>
      </c>
      <c r="L21">
        <f>VLOOKUP(RAW!N21,Index!$A$7:$B$13,2,FALSE)</f>
        <v>6</v>
      </c>
      <c r="M21">
        <f>VLOOKUP(RAW!O21,Index!$A$7:$B$13,2,FALSE)</f>
        <v>5</v>
      </c>
      <c r="N21">
        <f>VLOOKUP(RAW!P21,Index!$A$7:$B$13,2,FALSE)</f>
        <v>4</v>
      </c>
      <c r="O21">
        <f>VLOOKUP(RAW!Q21,Index!$A$7:$B$13,2,FALSE)</f>
        <v>6</v>
      </c>
      <c r="P21">
        <f>VLOOKUP(RAW!R21,Index!$A$7:$B$13,2,FALSE)</f>
        <v>6</v>
      </c>
      <c r="Q21">
        <f>VLOOKUP(RAW!S21,Index!$A$7:$B$13,2,FALSE)</f>
        <v>7</v>
      </c>
      <c r="R21">
        <f>VLOOKUP(RAW!T21,Index!$A$7:$B$13,2,FALSE)</f>
        <v>7</v>
      </c>
      <c r="S21">
        <f>VLOOKUP(RAW!U21,Index!$A$7:$B$13,2,FALSE)</f>
        <v>6</v>
      </c>
      <c r="T21">
        <f>VLOOKUP(RAW!V21,Index!$A$7:$B$13,2,FALSE)</f>
        <v>6</v>
      </c>
      <c r="U21">
        <f>VLOOKUP(RAW!W21,Index!$A$7:$B$13,2,FALSE)</f>
        <v>6</v>
      </c>
      <c r="V21">
        <f>VLOOKUP(RAW!X21,Index!$A$7:$B$13,2,FALSE)</f>
        <v>7</v>
      </c>
      <c r="W21">
        <f>VLOOKUP(RAW!Y21,Index!$A$7:$B$13,2,FALSE)</f>
        <v>6</v>
      </c>
      <c r="X21">
        <f>VLOOKUP(RAW!Z21,Index!$A$7:$B$13,2,FALSE)</f>
        <v>4</v>
      </c>
      <c r="Y21">
        <f>VLOOKUP(RAW!AA21,Index!$A$7:$B$13,2,FALSE)</f>
        <v>6</v>
      </c>
      <c r="Z21">
        <f>VLOOKUP(RAW!AB21,Index!$A$7:$B$13,2,FALSE)</f>
        <v>6</v>
      </c>
      <c r="AA21">
        <f>VLOOKUP(RAW!AC21,Index!$A$7:$B$13,2,FALSE)</f>
        <v>4</v>
      </c>
      <c r="AB21">
        <f>VLOOKUP(RAW!AD21,Index!$A$7:$B$13,2,FALSE)</f>
        <v>5</v>
      </c>
      <c r="AC21">
        <f>VLOOKUP(RAW!AE21,Index!$A$7:$B$13,2,FALSE)</f>
        <v>5</v>
      </c>
      <c r="AD21">
        <f>VLOOKUP(RAW!AF21,Index!$A$7:$B$13,2,FALSE)</f>
        <v>6</v>
      </c>
      <c r="AE21">
        <f>VLOOKUP(RAW!AG21,Index!$A$7:$B$13,2,FALSE)</f>
        <v>5</v>
      </c>
      <c r="AF21">
        <f>VLOOKUP(RAW!AH21,Index!$A$7:$B$13,2,FALSE)</f>
        <v>6</v>
      </c>
      <c r="AG21">
        <f>VLOOKUP(RAW!AI21,Index!$A$7:$B$13,2,FALSE)</f>
        <v>6</v>
      </c>
      <c r="AH21">
        <f>VLOOKUP(RAW!AJ21,Index!$A$7:$B$13,2,FALSE)</f>
        <v>6</v>
      </c>
      <c r="AI21" s="25" t="s">
        <v>395</v>
      </c>
      <c r="AJ21">
        <v>8</v>
      </c>
      <c r="AK21">
        <v>6</v>
      </c>
      <c r="AL21">
        <f>VLOOKUP(RAW!AL21,Index!$A$16:$B$24,2,FALSE)</f>
        <v>3</v>
      </c>
      <c r="AM21">
        <f>VLOOKUP(RAW!AM21,Index!$A$16:$B$24,2,FALSE)</f>
        <v>3</v>
      </c>
      <c r="AN21">
        <f>VLOOKUP(RAW!AN21,Index!$A$16:$B$24,2,FALSE)</f>
        <v>3</v>
      </c>
      <c r="AO21">
        <f>VLOOKUP(RAW!AO21,Index!$A$16:$B$24,2,FALSE)</f>
        <v>4</v>
      </c>
      <c r="AP21">
        <f>VLOOKUP(RAW!AP21,Index!$A$16:$B$24,2,FALSE)</f>
        <v>4</v>
      </c>
      <c r="AQ21">
        <f>VLOOKUP(RAW!AQ21,Index!$A$16:$B$24,2,FALSE)</f>
        <v>4</v>
      </c>
      <c r="AR21">
        <f>VLOOKUP(RAW!AR21,Index!$A$16:$B$24,2,FALSE)</f>
        <v>3</v>
      </c>
      <c r="AS21">
        <f>VLOOKUP(RAW!AS21,Index!$A$16:$B$24,2,FALSE)</f>
        <v>3</v>
      </c>
      <c r="AT21">
        <f>VLOOKUP(RAW!AT21,Index!$A$16:$B$24,2,FALSE)</f>
        <v>4.5</v>
      </c>
      <c r="AU21">
        <f>VLOOKUP(RAW!AU21,Index!$A$16:$B$24,2,FALSE)</f>
        <v>4.5</v>
      </c>
      <c r="AV21">
        <f>VLOOKUP(RAW!AV21,Index!$A$16:$B$24,2,FALSE)</f>
        <v>4.5</v>
      </c>
      <c r="AW21">
        <f>VLOOKUP(RAW!AW21,Index!$A$16:$B$24,2,FALSE)</f>
        <v>4.5</v>
      </c>
      <c r="AX21">
        <f>VLOOKUP(RAW!AX21,Index!$A$16:$B$24,2,FALSE)</f>
        <v>3</v>
      </c>
      <c r="AY21">
        <f>VLOOKUP(RAW!AY21,Index!$A$16:$B$24,2,FALSE)</f>
        <v>4.5</v>
      </c>
      <c r="AZ21">
        <f>VLOOKUP(RAW!AZ21,Index!$A$16:$B$24,2,FALSE)</f>
        <v>4</v>
      </c>
      <c r="BA21">
        <f>VLOOKUP(RAW!BA21,Index!$A$16:$B$24,2,FALSE)</f>
        <v>4.5</v>
      </c>
      <c r="BB21">
        <f>VLOOKUP(RAW!BB21,Index!$A$16:$B$24,2,FALSE)</f>
        <v>4</v>
      </c>
      <c r="BC21">
        <f>VLOOKUP(RAW!BC21,Index!$A$16:$B$24,2,FALSE)</f>
        <v>4</v>
      </c>
      <c r="BD21">
        <f>VLOOKUP(RAW!BD21,Index!$A$16:$B$24,2,FALSE)</f>
        <v>4.5</v>
      </c>
      <c r="BE21">
        <f>VLOOKUP(RAW!BE21,Index!$A$16:$B$24,2,FALSE)</f>
        <v>3.5</v>
      </c>
      <c r="BF21">
        <f>VLOOKUP(RAW!BF21,Index!$A$16:$B$24,2,FALSE)</f>
        <v>3</v>
      </c>
      <c r="BG21">
        <f>VLOOKUP(RAW!BG21,Index!$A$16:$B$24,2,FALSE)</f>
        <v>3.5</v>
      </c>
      <c r="BH21">
        <f>VLOOKUP(RAW!BH21,Index!$A$16:$B$24,2,FALSE)</f>
        <v>3.5</v>
      </c>
      <c r="BI21">
        <f>VLOOKUP(RAW!BI21,Index!$A$16:$B$24,2,FALSE)</f>
        <v>3</v>
      </c>
      <c r="BJ21">
        <f>VLOOKUP(RAW!BJ21,Index!$A$16:$B$24,2,FALSE)</f>
        <v>4</v>
      </c>
      <c r="BK21">
        <f>VLOOKUP(RAW!BK21,Index!$A$16:$B$24,2,FALSE)</f>
        <v>4.5</v>
      </c>
      <c r="BL21">
        <f>VLOOKUP(RAW!BL21,Index!$A$16:$B$24,2,FALSE)</f>
        <v>3</v>
      </c>
      <c r="BM21">
        <f>VLOOKUP(RAW!BM21,Index!$A$16:$B$24,2,FALSE)</f>
        <v>3.5</v>
      </c>
      <c r="BN21">
        <f>VLOOKUP(RAW!BN21,Index!$A$16:$B$24,2,FALSE)</f>
        <v>4</v>
      </c>
      <c r="BO21">
        <f>VLOOKUP(RAW!BO21,Index!$A$16:$B$24,2,FALSE)</f>
        <v>3.5</v>
      </c>
      <c r="BP21">
        <f>VLOOKUP(RAW!BP21,Index!$A$16:$B$24,2,FALSE)</f>
        <v>3.5</v>
      </c>
      <c r="BQ21">
        <f>VLOOKUP(RAW!BQ21,Index!$A$16:$B$24,2,FALSE)</f>
        <v>4.5</v>
      </c>
      <c r="BR21">
        <f>VLOOKUP(RAW!BR21,Index!$A$16:$B$24,2,FALSE)</f>
        <v>4</v>
      </c>
      <c r="BS21">
        <f>VLOOKUP(RAW!BS21,Index!$A$16:$B$24,2,FALSE)</f>
        <v>4</v>
      </c>
      <c r="BT21">
        <f>VLOOKUP(RAW!BT21,Index!$A$16:$B$24,2,FALSE)</f>
        <v>3</v>
      </c>
      <c r="BU21">
        <f>VLOOKUP(RAW!BU21,Index!$A$16:$B$24,2,FALSE)</f>
        <v>4</v>
      </c>
      <c r="BV21">
        <f>VLOOKUP(RAW!BV21,Index!$A$16:$B$24,2,FALSE)</f>
        <v>4.5</v>
      </c>
      <c r="BW21">
        <f>VLOOKUP(RAW!BW21,Index!$A$16:$B$24,2,FALSE)</f>
        <v>4.5</v>
      </c>
      <c r="BX21">
        <f>VLOOKUP(RAW!BX21,Index!$A$16:$B$24,2,FALSE)</f>
        <v>4.5</v>
      </c>
      <c r="BY21">
        <f>VLOOKUP(RAW!BY21,Index!$A$16:$B$24,2,FALSE)</f>
        <v>3.5</v>
      </c>
      <c r="BZ21">
        <f>VLOOKUP(RAW!BZ21,Index!$A$16:$B$24,2,FALSE)</f>
        <v>3</v>
      </c>
      <c r="CA21">
        <f>VLOOKUP(RAW!CA21,Index!$A$16:$B$24,2,FALSE)</f>
        <v>3.5</v>
      </c>
      <c r="CB21">
        <f>VLOOKUP(RAW!CB21,Index!$A$16:$B$24,2,FALSE)</f>
        <v>4</v>
      </c>
      <c r="CC21">
        <f>VLOOKUP(RAW!CC21,Index!$A$16:$B$24,2,FALSE)</f>
        <v>2.5</v>
      </c>
      <c r="CD21">
        <f>VLOOKUP(RAW!CD21,Index!$A$16:$B$24,2,FALSE)</f>
        <v>3.5</v>
      </c>
      <c r="CE21">
        <f>VLOOKUP(RAW!CE21,Index!$A$16:$B$24,2,FALSE)</f>
        <v>4.5</v>
      </c>
      <c r="CF21">
        <f>VLOOKUP(RAW!CF21,Index!$A$16:$B$24,2,FALSE)</f>
        <v>3</v>
      </c>
      <c r="CG21" s="12">
        <f>VLOOKUP(RAW!CG21,Index!$A$16:$B$24,2,FALSE)</f>
        <v>5</v>
      </c>
      <c r="CH21">
        <f>RAW!CH21</f>
        <v>5</v>
      </c>
      <c r="CI21">
        <f>RAW!CI21</f>
        <v>4</v>
      </c>
      <c r="CJ21">
        <f>RAW!CJ21</f>
        <v>4</v>
      </c>
      <c r="CK21">
        <f>RAW!CK21</f>
        <v>7</v>
      </c>
      <c r="CL21">
        <f>RAW!CL21</f>
        <v>6</v>
      </c>
      <c r="CM21">
        <f>RAW!CM21</f>
        <v>5</v>
      </c>
      <c r="CN21">
        <f>RAW!CN21</f>
        <v>3</v>
      </c>
      <c r="CO21">
        <f>RAW!CO21</f>
        <v>5</v>
      </c>
      <c r="CP21">
        <f>RAW!CP21</f>
        <v>4</v>
      </c>
      <c r="CQ21">
        <f>RAW!CQ21</f>
        <v>5</v>
      </c>
      <c r="CR21">
        <f>RAW!CR21</f>
        <v>6</v>
      </c>
      <c r="CS21">
        <f>RAW!CS21</f>
        <v>6</v>
      </c>
      <c r="CT21">
        <f>RAW!CT21</f>
        <v>7</v>
      </c>
      <c r="CU21">
        <f>RAW!CU21</f>
        <v>5</v>
      </c>
      <c r="CV21">
        <f>RAW!CV21</f>
        <v>4</v>
      </c>
      <c r="CW21">
        <f>RAW!CW21</f>
        <v>6</v>
      </c>
      <c r="CX21">
        <f>RAW!CX21</f>
        <v>5</v>
      </c>
      <c r="CY21">
        <f>RAW!CY21</f>
        <v>7</v>
      </c>
      <c r="CZ21">
        <f>RAW!CZ21</f>
        <v>6</v>
      </c>
      <c r="DA21">
        <f>RAW!DA21</f>
        <v>6</v>
      </c>
      <c r="DB21">
        <f>RAW!DB21</f>
        <v>7</v>
      </c>
      <c r="DC21">
        <f>RAW!DC21</f>
        <v>6</v>
      </c>
      <c r="DD21">
        <f>RAW!DD21</f>
        <v>6</v>
      </c>
      <c r="DE21">
        <f>RAW!DE21</f>
        <v>6</v>
      </c>
      <c r="DF21">
        <f>RAW!DF21</f>
        <v>4</v>
      </c>
      <c r="DG21">
        <f>RAW!DG21</f>
        <v>6</v>
      </c>
      <c r="DH21">
        <f>RAW!DH21</f>
        <v>6</v>
      </c>
      <c r="DI21">
        <f>RAW!DI21</f>
        <v>6</v>
      </c>
      <c r="DJ21">
        <f>RAW!DJ21</f>
        <v>6</v>
      </c>
      <c r="DK21">
        <f>RAW!DK21</f>
        <v>6</v>
      </c>
      <c r="DL21" s="25" t="s">
        <v>415</v>
      </c>
      <c r="DM21">
        <v>7</v>
      </c>
      <c r="DN21">
        <v>4</v>
      </c>
      <c r="DO21">
        <f>VLOOKUP(RAW!DM21,Index!$A$26:$C$34,2,FALSE)</f>
        <v>4</v>
      </c>
      <c r="DP21">
        <f>VLOOKUP(RAW!DN21,Index!$A$26:$C$34,2,FALSE)</f>
        <v>3</v>
      </c>
      <c r="DQ21">
        <f>VLOOKUP(RAW!DO21,Index!$A$26:$C$34,2,FALSE)</f>
        <v>3.5</v>
      </c>
      <c r="DR21">
        <f>VLOOKUP(RAW!DP21,Index!$A$26:$C$34,2,FALSE)</f>
        <v>3</v>
      </c>
      <c r="DS21">
        <f>VLOOKUP(RAW!DQ21,Index!$A$26:$C$34,2,FALSE)</f>
        <v>4</v>
      </c>
      <c r="DT21">
        <f>VLOOKUP(RAW!DR21,Index!$A$26:$C$34,2,FALSE)</f>
        <v>3</v>
      </c>
      <c r="DU21">
        <f>VLOOKUP(RAW!DS21,Index!$A$26:$C$34,2,FALSE)</f>
        <v>4.5</v>
      </c>
      <c r="DV21">
        <f>VLOOKUP(RAW!DT21,Index!$A$26:$C$34,2,FALSE)</f>
        <v>2</v>
      </c>
      <c r="DW21">
        <f>VLOOKUP(RAW!DU21,Index!$A$26:$C$34,2,FALSE)</f>
        <v>4.5</v>
      </c>
      <c r="DX21">
        <f>VLOOKUP(RAW!DV21,Index!$A$26:$C$34,2,FALSE)</f>
        <v>4.5</v>
      </c>
      <c r="DY21">
        <f>VLOOKUP(RAW!DW21,Index!$A$26:$C$34,2,FALSE)</f>
        <v>4.5</v>
      </c>
      <c r="DZ21">
        <f>VLOOKUP(RAW!DX21,Index!$A$26:$C$34,2,FALSE)</f>
        <v>4.5</v>
      </c>
      <c r="EA21">
        <f>VLOOKUP(RAW!DY21,Index!$A$26:$C$34,2,FALSE)</f>
        <v>4.5</v>
      </c>
      <c r="EB21">
        <f>VLOOKUP(RAW!DZ21,Index!$A$26:$C$34,2,FALSE)</f>
        <v>4.5</v>
      </c>
      <c r="EC21">
        <f>VLOOKUP(RAW!EA21,Index!$A$26:$C$34,2,FALSE)</f>
        <v>4.5</v>
      </c>
      <c r="ED21">
        <f>VLOOKUP(RAW!EB21,Index!$A$26:$C$34,2,FALSE)</f>
        <v>4.5</v>
      </c>
      <c r="EE21">
        <f>VLOOKUP(RAW!EC21,Index!$A$26:$C$34,2,FALSE)</f>
        <v>4</v>
      </c>
      <c r="EF21">
        <f>VLOOKUP(RAW!ED21,Index!$A$26:$C$34,2,FALSE)</f>
        <v>3</v>
      </c>
      <c r="EG21">
        <f>VLOOKUP(RAW!EE21,Index!$A$26:$C$34,2,FALSE)</f>
        <v>2.5</v>
      </c>
      <c r="EH21">
        <f>VLOOKUP(RAW!EF21,Index!$A$26:$C$34,2,FALSE)</f>
        <v>4.5</v>
      </c>
      <c r="EI21">
        <f>VLOOKUP(RAW!EG21,Index!$A$26:$C$34,2,FALSE)</f>
        <v>4</v>
      </c>
      <c r="EJ21">
        <f>VLOOKUP(RAW!EH21,Index!$A$26:$C$34,2,FALSE)</f>
        <v>4.5</v>
      </c>
      <c r="EK21">
        <f>VLOOKUP(RAW!EI21,Index!$A$26:$C$34,2,FALSE)</f>
        <v>3</v>
      </c>
      <c r="EL21">
        <f>VLOOKUP(RAW!EJ21,Index!$A$26:$C$34,2,FALSE)</f>
        <v>2</v>
      </c>
      <c r="EM21">
        <f>VLOOKUP(RAW!EK21,Index!$A$26:$C$34,2,FALSE)</f>
        <v>4</v>
      </c>
      <c r="EN21">
        <f>VLOOKUP(RAW!EL21,Index!$A$26:$C$34,2,FALSE)</f>
        <v>3</v>
      </c>
      <c r="EO21">
        <f>VLOOKUP(RAW!EM21,Index!$A$26:$C$34,2,FALSE)</f>
        <v>4</v>
      </c>
      <c r="EP21">
        <f>VLOOKUP(RAW!EN21,Index!$A$26:$C$34,2,FALSE)</f>
        <v>4</v>
      </c>
      <c r="EQ21">
        <f>VLOOKUP(RAW!EO21,Index!$A$26:$C$34,2,FALSE)</f>
        <v>4.5</v>
      </c>
      <c r="ER21">
        <f>VLOOKUP(RAW!EP21,Index!$A$26:$C$34,2,FALSE)</f>
        <v>3</v>
      </c>
      <c r="ES21">
        <f>VLOOKUP(RAW!EQ21,Index!$A$26:$C$34,2,FALSE)</f>
        <v>4</v>
      </c>
      <c r="ET21">
        <f>VLOOKUP(RAW!ER21,Index!$A$26:$C$34,2,FALSE)</f>
        <v>3.5</v>
      </c>
      <c r="EU21">
        <f>VLOOKUP(RAW!ES21,Index!$A$26:$C$34,2,FALSE)</f>
        <v>4</v>
      </c>
      <c r="EV21">
        <f>VLOOKUP(RAW!ET21,Index!$A$26:$C$34,2,FALSE)</f>
        <v>3.5</v>
      </c>
      <c r="EW21">
        <f>VLOOKUP(RAW!EU21,Index!$A$26:$C$34,2,FALSE)</f>
        <v>4</v>
      </c>
      <c r="EX21">
        <f>VLOOKUP(RAW!EV21,Index!$A$26:$C$34,2,FALSE)</f>
        <v>3.5</v>
      </c>
      <c r="EY21">
        <f>VLOOKUP(RAW!EW21,Index!$A$26:$C$34,2,FALSE)</f>
        <v>4</v>
      </c>
      <c r="EZ21">
        <f>VLOOKUP(RAW!EX21,Index!$A$26:$C$34,2,FALSE)</f>
        <v>4.5</v>
      </c>
      <c r="FA21">
        <f>VLOOKUP(RAW!EY21,Index!$A$26:$C$34,2,FALSE)</f>
        <v>5</v>
      </c>
      <c r="FB21">
        <f>VLOOKUP(RAW!EZ21,Index!$A$26:$C$34,2,FALSE)</f>
        <v>4</v>
      </c>
      <c r="FC21">
        <f>VLOOKUP(RAW!FA21,Index!$A$26:$C$34,2,FALSE)</f>
        <v>3</v>
      </c>
      <c r="FD21">
        <f>VLOOKUP(RAW!FB21,Index!$A$26:$C$34,2,FALSE)</f>
        <v>2</v>
      </c>
      <c r="FE21">
        <f>VLOOKUP(RAW!FC21,Index!$A$26:$C$34,2,FALSE)</f>
        <v>2</v>
      </c>
      <c r="FF21">
        <f>VLOOKUP(RAW!FD21,Index!$A$26:$C$34,2,FALSE)</f>
        <v>2.5</v>
      </c>
      <c r="FG21">
        <f>VLOOKUP(RAW!FE21,Index!$A$26:$C$34,2,FALSE)</f>
        <v>3.5</v>
      </c>
      <c r="FH21">
        <f>VLOOKUP(RAW!FF21,Index!$A$26:$C$34,2,FALSE)</f>
        <v>4.5</v>
      </c>
      <c r="FI21">
        <f>VLOOKUP(RAW!FG21,Index!$A$26:$C$34,2,FALSE)</f>
        <v>3.5</v>
      </c>
      <c r="FJ21">
        <f>VLOOKUP(RAW!FH21,Index!$A$26:$C$34,2,FALSE)</f>
        <v>4.5</v>
      </c>
      <c r="FK21" t="str">
        <f>RAW!FI21</f>
        <v>59</v>
      </c>
      <c r="FL21">
        <f>RAW!FK21</f>
        <v>0</v>
      </c>
      <c r="FM21">
        <f>RAW!FM21</f>
        <v>2</v>
      </c>
      <c r="FN21">
        <f>RAW!FR21</f>
        <v>4</v>
      </c>
      <c r="FO21">
        <f>RAW!FT21</f>
        <v>2</v>
      </c>
      <c r="FP21">
        <f>RAW!FV21</f>
        <v>0</v>
      </c>
    </row>
    <row r="22" spans="1:172" ht="409.6" x14ac:dyDescent="0.2">
      <c r="A22" t="str">
        <f>RAW!A22</f>
        <v>Wren</v>
      </c>
      <c r="B22">
        <f>RAW!D22</f>
        <v>1</v>
      </c>
      <c r="C22" t="str">
        <f>RAW!E22</f>
        <v>All Too Well (10-Minute Version) by Taylor Swift</v>
      </c>
      <c r="D22">
        <f>RAW!F22</f>
        <v>0</v>
      </c>
      <c r="E22">
        <f>VLOOKUP(RAW!G22,Index!$A$7:$B$13,2,FALSE)</f>
        <v>3</v>
      </c>
      <c r="F22">
        <f>VLOOKUP(RAW!H22,Index!$A$7:$B$13,2,FALSE)</f>
        <v>3</v>
      </c>
      <c r="G22">
        <f>VLOOKUP(RAW!I22,Index!$A$7:$B$13,2,FALSE)</f>
        <v>3</v>
      </c>
      <c r="H22">
        <f>VLOOKUP(RAW!J22,Index!$A$7:$B$13,2,FALSE)</f>
        <v>7</v>
      </c>
      <c r="I22">
        <f>VLOOKUP(RAW!K22,Index!$A$7:$B$13,2,FALSE)</f>
        <v>4</v>
      </c>
      <c r="J22">
        <f>VLOOKUP(RAW!L22,Index!$A$7:$B$13,2,FALSE)</f>
        <v>3</v>
      </c>
      <c r="K22">
        <f>VLOOKUP(RAW!M22,Index!$A$7:$B$13,2,FALSE)</f>
        <v>2</v>
      </c>
      <c r="L22">
        <f>VLOOKUP(RAW!N22,Index!$A$7:$B$13,2,FALSE)</f>
        <v>5</v>
      </c>
      <c r="M22">
        <f>VLOOKUP(RAW!O22,Index!$A$7:$B$13,2,FALSE)</f>
        <v>3</v>
      </c>
      <c r="N22">
        <f>VLOOKUP(RAW!P22,Index!$A$7:$B$13,2,FALSE)</f>
        <v>2</v>
      </c>
      <c r="O22">
        <f>VLOOKUP(RAW!Q22,Index!$A$7:$B$13,2,FALSE)</f>
        <v>2</v>
      </c>
      <c r="P22">
        <f>VLOOKUP(RAW!R22,Index!$A$7:$B$13,2,FALSE)</f>
        <v>3</v>
      </c>
      <c r="Q22">
        <f>VLOOKUP(RAW!S22,Index!$A$7:$B$13,2,FALSE)</f>
        <v>6</v>
      </c>
      <c r="R22">
        <f>VLOOKUP(RAW!T22,Index!$A$7:$B$13,2,FALSE)</f>
        <v>6</v>
      </c>
      <c r="S22">
        <f>VLOOKUP(RAW!U22,Index!$A$7:$B$13,2,FALSE)</f>
        <v>4</v>
      </c>
      <c r="T22">
        <f>VLOOKUP(RAW!V22,Index!$A$7:$B$13,2,FALSE)</f>
        <v>7</v>
      </c>
      <c r="U22">
        <f>VLOOKUP(RAW!W22,Index!$A$7:$B$13,2,FALSE)</f>
        <v>5</v>
      </c>
      <c r="V22">
        <f>VLOOKUP(RAW!X22,Index!$A$7:$B$13,2,FALSE)</f>
        <v>7</v>
      </c>
      <c r="W22">
        <f>VLOOKUP(RAW!Y22,Index!$A$7:$B$13,2,FALSE)</f>
        <v>6</v>
      </c>
      <c r="X22">
        <f>VLOOKUP(RAW!Z22,Index!$A$7:$B$13,2,FALSE)</f>
        <v>3</v>
      </c>
      <c r="Y22">
        <f>VLOOKUP(RAW!AA22,Index!$A$7:$B$13,2,FALSE)</f>
        <v>6</v>
      </c>
      <c r="Z22">
        <f>VLOOKUP(RAW!AB22,Index!$A$7:$B$13,2,FALSE)</f>
        <v>6</v>
      </c>
      <c r="AA22">
        <f>VLOOKUP(RAW!AC22,Index!$A$7:$B$13,2,FALSE)</f>
        <v>5</v>
      </c>
      <c r="AB22">
        <f>VLOOKUP(RAW!AD22,Index!$A$7:$B$13,2,FALSE)</f>
        <v>2</v>
      </c>
      <c r="AC22">
        <f>VLOOKUP(RAW!AE22,Index!$A$7:$B$13,2,FALSE)</f>
        <v>7</v>
      </c>
      <c r="AD22">
        <f>VLOOKUP(RAW!AF22,Index!$A$7:$B$13,2,FALSE)</f>
        <v>5</v>
      </c>
      <c r="AE22">
        <f>VLOOKUP(RAW!AG22,Index!$A$7:$B$13,2,FALSE)</f>
        <v>1</v>
      </c>
      <c r="AF22">
        <f>VLOOKUP(RAW!AH22,Index!$A$7:$B$13,2,FALSE)</f>
        <v>4</v>
      </c>
      <c r="AG22">
        <f>VLOOKUP(RAW!AI22,Index!$A$7:$B$13,2,FALSE)</f>
        <v>7</v>
      </c>
      <c r="AH22">
        <f>VLOOKUP(RAW!AJ22,Index!$A$7:$B$13,2,FALSE)</f>
        <v>7</v>
      </c>
      <c r="AI22" s="25" t="s">
        <v>383</v>
      </c>
      <c r="AJ22">
        <v>16</v>
      </c>
      <c r="AK22">
        <v>4</v>
      </c>
      <c r="AL22">
        <f>VLOOKUP(RAW!AL22,Index!$A$16:$B$24,2,FALSE)</f>
        <v>3</v>
      </c>
      <c r="AM22">
        <f>VLOOKUP(RAW!AM22,Index!$A$16:$B$24,2,FALSE)</f>
        <v>2.5</v>
      </c>
      <c r="AN22">
        <f>VLOOKUP(RAW!AN22,Index!$A$16:$B$24,2,FALSE)</f>
        <v>2.5</v>
      </c>
      <c r="AO22">
        <f>VLOOKUP(RAW!AO22,Index!$A$16:$B$24,2,FALSE)</f>
        <v>3.5</v>
      </c>
      <c r="AP22">
        <f>VLOOKUP(RAW!AP22,Index!$A$16:$B$24,2,FALSE)</f>
        <v>1</v>
      </c>
      <c r="AQ22">
        <f>VLOOKUP(RAW!AQ22,Index!$A$16:$B$24,2,FALSE)</f>
        <v>3.5</v>
      </c>
      <c r="AR22">
        <f>VLOOKUP(RAW!AR22,Index!$A$16:$B$24,2,FALSE)</f>
        <v>3.5</v>
      </c>
      <c r="AS22">
        <f>VLOOKUP(RAW!AS22,Index!$A$16:$B$24,2,FALSE)</f>
        <v>1</v>
      </c>
      <c r="AT22">
        <f>VLOOKUP(RAW!AT22,Index!$A$16:$B$24,2,FALSE)</f>
        <v>2.5</v>
      </c>
      <c r="AU22">
        <f>VLOOKUP(RAW!AU22,Index!$A$16:$B$24,2,FALSE)</f>
        <v>2.5</v>
      </c>
      <c r="AV22">
        <f>VLOOKUP(RAW!AV22,Index!$A$16:$B$24,2,FALSE)</f>
        <v>3</v>
      </c>
      <c r="AW22">
        <f>VLOOKUP(RAW!AW22,Index!$A$16:$B$24,2,FALSE)</f>
        <v>1</v>
      </c>
      <c r="AX22">
        <f>VLOOKUP(RAW!AX22,Index!$A$16:$B$24,2,FALSE)</f>
        <v>3</v>
      </c>
      <c r="AY22">
        <f>VLOOKUP(RAW!AY22,Index!$A$16:$B$24,2,FALSE)</f>
        <v>3</v>
      </c>
      <c r="AZ22">
        <f>VLOOKUP(RAW!AZ22,Index!$A$16:$B$24,2,FALSE)</f>
        <v>3</v>
      </c>
      <c r="BA22">
        <f>VLOOKUP(RAW!BA22,Index!$A$16:$B$24,2,FALSE)</f>
        <v>2.5</v>
      </c>
      <c r="BB22">
        <f>VLOOKUP(RAW!BB22,Index!$A$16:$B$24,2,FALSE)</f>
        <v>3.5</v>
      </c>
      <c r="BC22">
        <f>VLOOKUP(RAW!BC22,Index!$A$16:$B$24,2,FALSE)</f>
        <v>2</v>
      </c>
      <c r="BD22">
        <f>VLOOKUP(RAW!BD22,Index!$A$16:$B$24,2,FALSE)</f>
        <v>1.5</v>
      </c>
      <c r="BE22">
        <f>VLOOKUP(RAW!BE22,Index!$A$16:$B$24,2,FALSE)</f>
        <v>3</v>
      </c>
      <c r="BF22">
        <f>VLOOKUP(RAW!BF22,Index!$A$16:$B$24,2,FALSE)</f>
        <v>3.5</v>
      </c>
      <c r="BG22">
        <f>VLOOKUP(RAW!BG22,Index!$A$16:$B$24,2,FALSE)</f>
        <v>4</v>
      </c>
      <c r="BH22">
        <f>VLOOKUP(RAW!BH22,Index!$A$16:$B$24,2,FALSE)</f>
        <v>5</v>
      </c>
      <c r="BI22">
        <f>VLOOKUP(RAW!BI22,Index!$A$16:$B$24,2,FALSE)</f>
        <v>2.5</v>
      </c>
      <c r="BJ22">
        <f>VLOOKUP(RAW!BJ22,Index!$A$16:$B$24,2,FALSE)</f>
        <v>2.5</v>
      </c>
      <c r="BK22">
        <f>VLOOKUP(RAW!BK22,Index!$A$16:$B$24,2,FALSE)</f>
        <v>5</v>
      </c>
      <c r="BL22">
        <f>VLOOKUP(RAW!BL22,Index!$A$16:$B$24,2,FALSE)</f>
        <v>1</v>
      </c>
      <c r="BM22">
        <f>VLOOKUP(RAW!BM22,Index!$A$16:$B$24,2,FALSE)</f>
        <v>3.5</v>
      </c>
      <c r="BN22">
        <f>VLOOKUP(RAW!BN22,Index!$A$16:$B$24,2,FALSE)</f>
        <v>3</v>
      </c>
      <c r="BO22">
        <f>VLOOKUP(RAW!BO22,Index!$A$16:$B$24,2,FALSE)</f>
        <v>4.5</v>
      </c>
      <c r="BP22">
        <f>VLOOKUP(RAW!BP22,Index!$A$16:$B$24,2,FALSE)</f>
        <v>1</v>
      </c>
      <c r="BQ22">
        <f>VLOOKUP(RAW!BQ22,Index!$A$16:$B$24,2,FALSE)</f>
        <v>1</v>
      </c>
      <c r="BR22">
        <f>VLOOKUP(RAW!BR22,Index!$A$16:$B$24,2,FALSE)</f>
        <v>4</v>
      </c>
      <c r="BS22">
        <f>VLOOKUP(RAW!BS22,Index!$A$16:$B$24,2,FALSE)</f>
        <v>1</v>
      </c>
      <c r="BT22">
        <f>VLOOKUP(RAW!BT22,Index!$A$16:$B$24,2,FALSE)</f>
        <v>3.5</v>
      </c>
      <c r="BU22">
        <f>VLOOKUP(RAW!BU22,Index!$A$16:$B$24,2,FALSE)</f>
        <v>1</v>
      </c>
      <c r="BV22">
        <f>VLOOKUP(RAW!BV22,Index!$A$16:$B$24,2,FALSE)</f>
        <v>5</v>
      </c>
      <c r="BW22">
        <f>VLOOKUP(RAW!BW22,Index!$A$16:$B$24,2,FALSE)</f>
        <v>5</v>
      </c>
      <c r="BX22">
        <f>VLOOKUP(RAW!BX22,Index!$A$16:$B$24,2,FALSE)</f>
        <v>3.5</v>
      </c>
      <c r="BY22">
        <f>VLOOKUP(RAW!BY22,Index!$A$16:$B$24,2,FALSE)</f>
        <v>1.5</v>
      </c>
      <c r="BZ22">
        <f>VLOOKUP(RAW!BZ22,Index!$A$16:$B$24,2,FALSE)</f>
        <v>4</v>
      </c>
      <c r="CA22">
        <f>VLOOKUP(RAW!CA22,Index!$A$16:$B$24,2,FALSE)</f>
        <v>1</v>
      </c>
      <c r="CB22">
        <f>VLOOKUP(RAW!CB22,Index!$A$16:$B$24,2,FALSE)</f>
        <v>2</v>
      </c>
      <c r="CC22">
        <f>VLOOKUP(RAW!CC22,Index!$A$16:$B$24,2,FALSE)</f>
        <v>4</v>
      </c>
      <c r="CD22">
        <f>VLOOKUP(RAW!CD22,Index!$A$16:$B$24,2,FALSE)</f>
        <v>1</v>
      </c>
      <c r="CE22">
        <f>VLOOKUP(RAW!CE22,Index!$A$16:$B$24,2,FALSE)</f>
        <v>3</v>
      </c>
      <c r="CF22">
        <f>VLOOKUP(RAW!CF22,Index!$A$16:$B$24,2,FALSE)</f>
        <v>2</v>
      </c>
      <c r="CG22" s="12">
        <f>VLOOKUP(RAW!CG22,Index!$A$16:$B$24,2,FALSE)</f>
        <v>4.5</v>
      </c>
      <c r="CH22">
        <f>RAW!CH22</f>
        <v>2</v>
      </c>
      <c r="CI22">
        <f>RAW!CI22</f>
        <v>6</v>
      </c>
      <c r="CJ22">
        <f>RAW!CJ22</f>
        <v>6</v>
      </c>
      <c r="CK22">
        <f>RAW!CK22</f>
        <v>7</v>
      </c>
      <c r="CL22">
        <f>RAW!CL22</f>
        <v>7</v>
      </c>
      <c r="CM22">
        <f>RAW!CM22</f>
        <v>4</v>
      </c>
      <c r="CN22">
        <f>RAW!CN22</f>
        <v>2</v>
      </c>
      <c r="CO22">
        <f>RAW!CO22</f>
        <v>6</v>
      </c>
      <c r="CP22">
        <f>RAW!CP22</f>
        <v>2</v>
      </c>
      <c r="CQ22">
        <f>RAW!CQ22</f>
        <v>1</v>
      </c>
      <c r="CR22">
        <f>RAW!CR22</f>
        <v>1</v>
      </c>
      <c r="CS22">
        <f>RAW!CS22</f>
        <v>2</v>
      </c>
      <c r="CT22">
        <f>RAW!CT22</f>
        <v>7</v>
      </c>
      <c r="CU22">
        <f>RAW!CU22</f>
        <v>6</v>
      </c>
      <c r="CV22">
        <f>RAW!CV22</f>
        <v>2</v>
      </c>
      <c r="CW22">
        <f>RAW!CW22</f>
        <v>7</v>
      </c>
      <c r="CX22">
        <f>RAW!CX22</f>
        <v>6</v>
      </c>
      <c r="CY22">
        <f>RAW!CY22</f>
        <v>7</v>
      </c>
      <c r="CZ22">
        <f>RAW!CZ22</f>
        <v>5</v>
      </c>
      <c r="DA22">
        <f>RAW!DA22</f>
        <v>3</v>
      </c>
      <c r="DB22">
        <f>RAW!DB22</f>
        <v>1</v>
      </c>
      <c r="DC22">
        <f>RAW!DC22</f>
        <v>5</v>
      </c>
      <c r="DD22">
        <f>RAW!DD22</f>
        <v>3</v>
      </c>
      <c r="DE22">
        <f>RAW!DE22</f>
        <v>4</v>
      </c>
      <c r="DF22">
        <f>RAW!DF22</f>
        <v>7</v>
      </c>
      <c r="DG22">
        <f>RAW!DG22</f>
        <v>6</v>
      </c>
      <c r="DH22">
        <f>RAW!DH22</f>
        <v>4</v>
      </c>
      <c r="DI22">
        <f>RAW!DI22</f>
        <v>4</v>
      </c>
      <c r="DJ22">
        <f>RAW!DJ22</f>
        <v>7</v>
      </c>
      <c r="DK22">
        <f>RAW!DK22</f>
        <v>6</v>
      </c>
      <c r="DL22" s="25" t="s">
        <v>416</v>
      </c>
      <c r="DM22">
        <v>18</v>
      </c>
      <c r="DN22">
        <v>2</v>
      </c>
      <c r="DO22">
        <f>VLOOKUP(RAW!DM22,Index!$A$26:$C$34,2,FALSE)</f>
        <v>1</v>
      </c>
      <c r="DP22">
        <f>VLOOKUP(RAW!DN22,Index!$A$26:$C$34,2,FALSE)</f>
        <v>1</v>
      </c>
      <c r="DQ22">
        <f>VLOOKUP(RAW!DO22,Index!$A$26:$C$34,2,FALSE)</f>
        <v>1</v>
      </c>
      <c r="DR22">
        <f>VLOOKUP(RAW!DP22,Index!$A$26:$C$34,2,FALSE)</f>
        <v>5</v>
      </c>
      <c r="DS22">
        <f>VLOOKUP(RAW!DQ22,Index!$A$26:$C$34,2,FALSE)</f>
        <v>1</v>
      </c>
      <c r="DT22">
        <f>VLOOKUP(RAW!DR22,Index!$A$26:$C$34,2,FALSE)</f>
        <v>4</v>
      </c>
      <c r="DU22">
        <f>VLOOKUP(RAW!DS22,Index!$A$26:$C$34,2,FALSE)</f>
        <v>4</v>
      </c>
      <c r="DV22">
        <f>VLOOKUP(RAW!DT22,Index!$A$26:$C$34,2,FALSE)</f>
        <v>1</v>
      </c>
      <c r="DW22">
        <f>VLOOKUP(RAW!DU22,Index!$A$26:$C$34,2,FALSE)</f>
        <v>2.5</v>
      </c>
      <c r="DX22">
        <f>VLOOKUP(RAW!DV22,Index!$A$26:$C$34,2,FALSE)</f>
        <v>4</v>
      </c>
      <c r="DY22">
        <f>VLOOKUP(RAW!DW22,Index!$A$26:$C$34,2,FALSE)</f>
        <v>2.5</v>
      </c>
      <c r="DZ22">
        <f>VLOOKUP(RAW!DX22,Index!$A$26:$C$34,2,FALSE)</f>
        <v>2.5</v>
      </c>
      <c r="EA22">
        <f>VLOOKUP(RAW!DY22,Index!$A$26:$C$34,2,FALSE)</f>
        <v>1.5</v>
      </c>
      <c r="EB22">
        <f>VLOOKUP(RAW!DZ22,Index!$A$26:$C$34,2,FALSE)</f>
        <v>2.5</v>
      </c>
      <c r="EC22">
        <f>VLOOKUP(RAW!EA22,Index!$A$26:$C$34,2,FALSE)</f>
        <v>3.5</v>
      </c>
      <c r="ED22">
        <f>VLOOKUP(RAW!EB22,Index!$A$26:$C$34,2,FALSE)</f>
        <v>1.5</v>
      </c>
      <c r="EE22">
        <f>VLOOKUP(RAW!EC22,Index!$A$26:$C$34,2,FALSE)</f>
        <v>3.5</v>
      </c>
      <c r="EF22">
        <f>VLOOKUP(RAW!ED22,Index!$A$26:$C$34,2,FALSE)</f>
        <v>4</v>
      </c>
      <c r="EG22">
        <f>VLOOKUP(RAW!EE22,Index!$A$26:$C$34,2,FALSE)</f>
        <v>3</v>
      </c>
      <c r="EH22">
        <f>VLOOKUP(RAW!EF22,Index!$A$26:$C$34,2,FALSE)</f>
        <v>2</v>
      </c>
      <c r="EI22">
        <f>VLOOKUP(RAW!EG22,Index!$A$26:$C$34,2,FALSE)</f>
        <v>2</v>
      </c>
      <c r="EJ22">
        <f>VLOOKUP(RAW!EH22,Index!$A$26:$C$34,2,FALSE)</f>
        <v>4.5</v>
      </c>
      <c r="EK22">
        <f>VLOOKUP(RAW!EI22,Index!$A$26:$C$34,2,FALSE)</f>
        <v>4</v>
      </c>
      <c r="EL22">
        <f>VLOOKUP(RAW!EJ22,Index!$A$26:$C$34,2,FALSE)</f>
        <v>3.5</v>
      </c>
      <c r="EM22">
        <f>VLOOKUP(RAW!EK22,Index!$A$26:$C$34,2,FALSE)</f>
        <v>1</v>
      </c>
      <c r="EN22">
        <f>VLOOKUP(RAW!EL22,Index!$A$26:$C$34,2,FALSE)</f>
        <v>1</v>
      </c>
      <c r="EO22">
        <f>VLOOKUP(RAW!EM22,Index!$A$26:$C$34,2,FALSE)</f>
        <v>1</v>
      </c>
      <c r="EP22">
        <f>VLOOKUP(RAW!EN22,Index!$A$26:$C$34,2,FALSE)</f>
        <v>5</v>
      </c>
      <c r="EQ22">
        <f>VLOOKUP(RAW!EO22,Index!$A$26:$C$34,2,FALSE)</f>
        <v>5</v>
      </c>
      <c r="ER22">
        <f>VLOOKUP(RAW!EP22,Index!$A$26:$C$34,2,FALSE)</f>
        <v>4.5</v>
      </c>
      <c r="ES22">
        <f>VLOOKUP(RAW!EQ22,Index!$A$26:$C$34,2,FALSE)</f>
        <v>3</v>
      </c>
      <c r="ET22">
        <f>VLOOKUP(RAW!ER22,Index!$A$26:$C$34,2,FALSE)</f>
        <v>5</v>
      </c>
      <c r="EU22">
        <f>VLOOKUP(RAW!ES22,Index!$A$26:$C$34,2,FALSE)</f>
        <v>2</v>
      </c>
      <c r="EV22">
        <f>VLOOKUP(RAW!ET22,Index!$A$26:$C$34,2,FALSE)</f>
        <v>1</v>
      </c>
      <c r="EW22">
        <f>VLOOKUP(RAW!EU22,Index!$A$26:$C$34,2,FALSE)</f>
        <v>3</v>
      </c>
      <c r="EX22">
        <f>VLOOKUP(RAW!EV22,Index!$A$26:$C$34,2,FALSE)</f>
        <v>1</v>
      </c>
      <c r="EY22">
        <f>VLOOKUP(RAW!EW22,Index!$A$26:$C$34,2,FALSE)</f>
        <v>4.5</v>
      </c>
      <c r="EZ22">
        <f>VLOOKUP(RAW!EX22,Index!$A$26:$C$34,2,FALSE)</f>
        <v>4.5</v>
      </c>
      <c r="FA22">
        <f>VLOOKUP(RAW!EY22,Index!$A$26:$C$34,2,FALSE)</f>
        <v>4.5</v>
      </c>
      <c r="FB22">
        <f>VLOOKUP(RAW!EZ22,Index!$A$26:$C$34,2,FALSE)</f>
        <v>3.5</v>
      </c>
      <c r="FC22">
        <f>VLOOKUP(RAW!FA22,Index!$A$26:$C$34,2,FALSE)</f>
        <v>1.5</v>
      </c>
      <c r="FD22">
        <f>VLOOKUP(RAW!FB22,Index!$A$26:$C$34,2,FALSE)</f>
        <v>1.5</v>
      </c>
      <c r="FE22">
        <f>VLOOKUP(RAW!FC22,Index!$A$26:$C$34,2,FALSE)</f>
        <v>3</v>
      </c>
      <c r="FF22">
        <f>VLOOKUP(RAW!FD22,Index!$A$26:$C$34,2,FALSE)</f>
        <v>3.5</v>
      </c>
      <c r="FG22">
        <f>VLOOKUP(RAW!FE22,Index!$A$26:$C$34,2,FALSE)</f>
        <v>1</v>
      </c>
      <c r="FH22">
        <f>VLOOKUP(RAW!FF22,Index!$A$26:$C$34,2,FALSE)</f>
        <v>4</v>
      </c>
      <c r="FI22">
        <f>VLOOKUP(RAW!FG22,Index!$A$26:$C$34,2,FALSE)</f>
        <v>3.5</v>
      </c>
      <c r="FJ22">
        <f>VLOOKUP(RAW!FH22,Index!$A$26:$C$34,2,FALSE)</f>
        <v>5</v>
      </c>
      <c r="FK22" t="str">
        <f>RAW!FI22</f>
        <v>30</v>
      </c>
      <c r="FL22">
        <f>RAW!FK22</f>
        <v>0</v>
      </c>
      <c r="FM22">
        <f>RAW!FM22</f>
        <v>2</v>
      </c>
      <c r="FN22">
        <f>RAW!FR22</f>
        <v>5</v>
      </c>
      <c r="FO22">
        <f>RAW!FT22</f>
        <v>2</v>
      </c>
      <c r="FP22">
        <f>RAW!FV22</f>
        <v>0</v>
      </c>
    </row>
    <row r="23" spans="1:172" ht="409.6" x14ac:dyDescent="0.2">
      <c r="A23" t="str">
        <f>RAW!A23</f>
        <v>Xennon</v>
      </c>
      <c r="B23">
        <f>RAW!D23</f>
        <v>28</v>
      </c>
      <c r="C23" t="str">
        <f>RAW!E23</f>
        <v>Sting every breath you take</v>
      </c>
      <c r="D23">
        <f>RAW!F23</f>
        <v>2</v>
      </c>
      <c r="E23">
        <f>VLOOKUP(RAW!G23,Index!$A$7:$B$13,2,FALSE)</f>
        <v>6</v>
      </c>
      <c r="F23">
        <f>VLOOKUP(RAW!H23,Index!$A$7:$B$13,2,FALSE)</f>
        <v>7</v>
      </c>
      <c r="G23">
        <f>VLOOKUP(RAW!I23,Index!$A$7:$B$13,2,FALSE)</f>
        <v>5</v>
      </c>
      <c r="H23">
        <f>VLOOKUP(RAW!J23,Index!$A$7:$B$13,2,FALSE)</f>
        <v>6</v>
      </c>
      <c r="I23">
        <f>VLOOKUP(RAW!K23,Index!$A$7:$B$13,2,FALSE)</f>
        <v>4</v>
      </c>
      <c r="J23">
        <f>VLOOKUP(RAW!L23,Index!$A$7:$B$13,2,FALSE)</f>
        <v>6</v>
      </c>
      <c r="K23">
        <f>VLOOKUP(RAW!M23,Index!$A$7:$B$13,2,FALSE)</f>
        <v>5</v>
      </c>
      <c r="L23">
        <f>VLOOKUP(RAW!N23,Index!$A$7:$B$13,2,FALSE)</f>
        <v>6</v>
      </c>
      <c r="M23">
        <f>VLOOKUP(RAW!O23,Index!$A$7:$B$13,2,FALSE)</f>
        <v>6</v>
      </c>
      <c r="N23">
        <f>VLOOKUP(RAW!P23,Index!$A$7:$B$13,2,FALSE)</f>
        <v>5</v>
      </c>
      <c r="O23">
        <f>VLOOKUP(RAW!Q23,Index!$A$7:$B$13,2,FALSE)</f>
        <v>7</v>
      </c>
      <c r="P23">
        <f>VLOOKUP(RAW!R23,Index!$A$7:$B$13,2,FALSE)</f>
        <v>3</v>
      </c>
      <c r="Q23">
        <f>VLOOKUP(RAW!S23,Index!$A$7:$B$13,2,FALSE)</f>
        <v>7</v>
      </c>
      <c r="R23">
        <f>VLOOKUP(RAW!T23,Index!$A$7:$B$13,2,FALSE)</f>
        <v>6</v>
      </c>
      <c r="S23">
        <f>VLOOKUP(RAW!U23,Index!$A$7:$B$13,2,FALSE)</f>
        <v>4</v>
      </c>
      <c r="T23">
        <f>VLOOKUP(RAW!V23,Index!$A$7:$B$13,2,FALSE)</f>
        <v>5</v>
      </c>
      <c r="U23">
        <f>VLOOKUP(RAW!W23,Index!$A$7:$B$13,2,FALSE)</f>
        <v>6</v>
      </c>
      <c r="V23">
        <f>VLOOKUP(RAW!X23,Index!$A$7:$B$13,2,FALSE)</f>
        <v>6</v>
      </c>
      <c r="W23">
        <f>VLOOKUP(RAW!Y23,Index!$A$7:$B$13,2,FALSE)</f>
        <v>6</v>
      </c>
      <c r="X23">
        <f>VLOOKUP(RAW!Z23,Index!$A$7:$B$13,2,FALSE)</f>
        <v>5</v>
      </c>
      <c r="Y23">
        <f>VLOOKUP(RAW!AA23,Index!$A$7:$B$13,2,FALSE)</f>
        <v>6</v>
      </c>
      <c r="Z23">
        <f>VLOOKUP(RAW!AB23,Index!$A$7:$B$13,2,FALSE)</f>
        <v>5</v>
      </c>
      <c r="AA23">
        <f>VLOOKUP(RAW!AC23,Index!$A$7:$B$13,2,FALSE)</f>
        <v>3</v>
      </c>
      <c r="AB23">
        <f>VLOOKUP(RAW!AD23,Index!$A$7:$B$13,2,FALSE)</f>
        <v>6</v>
      </c>
      <c r="AC23">
        <f>VLOOKUP(RAW!AE23,Index!$A$7:$B$13,2,FALSE)</f>
        <v>6</v>
      </c>
      <c r="AD23">
        <f>VLOOKUP(RAW!AF23,Index!$A$7:$B$13,2,FALSE)</f>
        <v>3</v>
      </c>
      <c r="AE23">
        <f>VLOOKUP(RAW!AG23,Index!$A$7:$B$13,2,FALSE)</f>
        <v>6</v>
      </c>
      <c r="AF23">
        <f>VLOOKUP(RAW!AH23,Index!$A$7:$B$13,2,FALSE)</f>
        <v>6</v>
      </c>
      <c r="AG23">
        <f>VLOOKUP(RAW!AI23,Index!$A$7:$B$13,2,FALSE)</f>
        <v>5</v>
      </c>
      <c r="AH23">
        <f>VLOOKUP(RAW!AJ23,Index!$A$7:$B$13,2,FALSE)</f>
        <v>5</v>
      </c>
      <c r="AI23" s="25" t="s">
        <v>384</v>
      </c>
      <c r="AJ23">
        <v>13</v>
      </c>
      <c r="AK23">
        <v>7</v>
      </c>
      <c r="AL23">
        <f>VLOOKUP(RAW!AL23,Index!$A$16:$B$24,2,FALSE)</f>
        <v>4</v>
      </c>
      <c r="AM23">
        <f>VLOOKUP(RAW!AM23,Index!$A$16:$B$24,2,FALSE)</f>
        <v>4.5</v>
      </c>
      <c r="AN23">
        <f>VLOOKUP(RAW!AN23,Index!$A$16:$B$24,2,FALSE)</f>
        <v>4</v>
      </c>
      <c r="AO23">
        <f>VLOOKUP(RAW!AO23,Index!$A$16:$B$24,2,FALSE)</f>
        <v>3.5</v>
      </c>
      <c r="AP23">
        <f>VLOOKUP(RAW!AP23,Index!$A$16:$B$24,2,FALSE)</f>
        <v>4.5</v>
      </c>
      <c r="AQ23">
        <f>VLOOKUP(RAW!AQ23,Index!$A$16:$B$24,2,FALSE)</f>
        <v>2.5</v>
      </c>
      <c r="AR23">
        <f>VLOOKUP(RAW!AR23,Index!$A$16:$B$24,2,FALSE)</f>
        <v>2.5</v>
      </c>
      <c r="AS23">
        <f>VLOOKUP(RAW!AS23,Index!$A$16:$B$24,2,FALSE)</f>
        <v>2.5</v>
      </c>
      <c r="AT23">
        <f>VLOOKUP(RAW!AT23,Index!$A$16:$B$24,2,FALSE)</f>
        <v>4.5</v>
      </c>
      <c r="AU23">
        <f>VLOOKUP(RAW!AU23,Index!$A$16:$B$24,2,FALSE)</f>
        <v>4</v>
      </c>
      <c r="AV23">
        <f>VLOOKUP(RAW!AV23,Index!$A$16:$B$24,2,FALSE)</f>
        <v>4.5</v>
      </c>
      <c r="AW23">
        <f>VLOOKUP(RAW!AW23,Index!$A$16:$B$24,2,FALSE)</f>
        <v>4.5</v>
      </c>
      <c r="AX23">
        <f>VLOOKUP(RAW!AX23,Index!$A$16:$B$24,2,FALSE)</f>
        <v>3.5</v>
      </c>
      <c r="AY23">
        <f>VLOOKUP(RAW!AY23,Index!$A$16:$B$24,2,FALSE)</f>
        <v>3</v>
      </c>
      <c r="AZ23">
        <f>VLOOKUP(RAW!AZ23,Index!$A$16:$B$24,2,FALSE)</f>
        <v>3.5</v>
      </c>
      <c r="BA23">
        <f>VLOOKUP(RAW!BA23,Index!$A$16:$B$24,2,FALSE)</f>
        <v>4</v>
      </c>
      <c r="BB23">
        <f>VLOOKUP(RAW!BB23,Index!$A$16:$B$24,2,FALSE)</f>
        <v>4</v>
      </c>
      <c r="BC23">
        <f>VLOOKUP(RAW!BC23,Index!$A$16:$B$24,2,FALSE)</f>
        <v>3</v>
      </c>
      <c r="BD23">
        <f>VLOOKUP(RAW!BD23,Index!$A$16:$B$24,2,FALSE)</f>
        <v>3</v>
      </c>
      <c r="BE23">
        <f>VLOOKUP(RAW!BE23,Index!$A$16:$B$24,2,FALSE)</f>
        <v>3.5</v>
      </c>
      <c r="BF23">
        <f>VLOOKUP(RAW!BF23,Index!$A$16:$B$24,2,FALSE)</f>
        <v>3.5</v>
      </c>
      <c r="BG23">
        <f>VLOOKUP(RAW!BG23,Index!$A$16:$B$24,2,FALSE)</f>
        <v>4.5</v>
      </c>
      <c r="BH23">
        <f>VLOOKUP(RAW!BH23,Index!$A$16:$B$24,2,FALSE)</f>
        <v>4</v>
      </c>
      <c r="BI23">
        <f>VLOOKUP(RAW!BI23,Index!$A$16:$B$24,2,FALSE)</f>
        <v>4</v>
      </c>
      <c r="BJ23">
        <f>VLOOKUP(RAW!BJ23,Index!$A$16:$B$24,2,FALSE)</f>
        <v>4.5</v>
      </c>
      <c r="BK23">
        <f>VLOOKUP(RAW!BK23,Index!$A$16:$B$24,2,FALSE)</f>
        <v>4.5</v>
      </c>
      <c r="BL23">
        <f>VLOOKUP(RAW!BL23,Index!$A$16:$B$24,2,FALSE)</f>
        <v>3.5</v>
      </c>
      <c r="BM23">
        <f>VLOOKUP(RAW!BM23,Index!$A$16:$B$24,2,FALSE)</f>
        <v>4</v>
      </c>
      <c r="BN23">
        <f>VLOOKUP(RAW!BN23,Index!$A$16:$B$24,2,FALSE)</f>
        <v>4.5</v>
      </c>
      <c r="BO23">
        <f>VLOOKUP(RAW!BO23,Index!$A$16:$B$24,2,FALSE)</f>
        <v>4.5</v>
      </c>
      <c r="BP23">
        <f>VLOOKUP(RAW!BP23,Index!$A$16:$B$24,2,FALSE)</f>
        <v>4.5</v>
      </c>
      <c r="BQ23">
        <f>VLOOKUP(RAW!BQ23,Index!$A$16:$B$24,2,FALSE)</f>
        <v>3</v>
      </c>
      <c r="BR23">
        <f>VLOOKUP(RAW!BR23,Index!$A$16:$B$24,2,FALSE)</f>
        <v>3.5</v>
      </c>
      <c r="BS23">
        <f>VLOOKUP(RAW!BS23,Index!$A$16:$B$24,2,FALSE)</f>
        <v>4.5</v>
      </c>
      <c r="BT23">
        <f>VLOOKUP(RAW!BT23,Index!$A$16:$B$24,2,FALSE)</f>
        <v>4.5</v>
      </c>
      <c r="BU23">
        <f>VLOOKUP(RAW!BU23,Index!$A$16:$B$24,2,FALSE)</f>
        <v>4.5</v>
      </c>
      <c r="BV23">
        <f>VLOOKUP(RAW!BV23,Index!$A$16:$B$24,2,FALSE)</f>
        <v>3</v>
      </c>
      <c r="BW23">
        <f>VLOOKUP(RAW!BW23,Index!$A$16:$B$24,2,FALSE)</f>
        <v>5</v>
      </c>
      <c r="BX23">
        <f>VLOOKUP(RAW!BX23,Index!$A$16:$B$24,2,FALSE)</f>
        <v>4.5</v>
      </c>
      <c r="BY23">
        <f>VLOOKUP(RAW!BY23,Index!$A$16:$B$24,2,FALSE)</f>
        <v>4.5</v>
      </c>
      <c r="BZ23">
        <f>VLOOKUP(RAW!BZ23,Index!$A$16:$B$24,2,FALSE)</f>
        <v>4</v>
      </c>
      <c r="CA23">
        <f>VLOOKUP(RAW!CA23,Index!$A$16:$B$24,2,FALSE)</f>
        <v>4.5</v>
      </c>
      <c r="CB23">
        <f>VLOOKUP(RAW!CB23,Index!$A$16:$B$24,2,FALSE)</f>
        <v>2.5</v>
      </c>
      <c r="CC23">
        <f>VLOOKUP(RAW!CC23,Index!$A$16:$B$24,2,FALSE)</f>
        <v>2</v>
      </c>
      <c r="CD23">
        <f>VLOOKUP(RAW!CD23,Index!$A$16:$B$24,2,FALSE)</f>
        <v>3.5</v>
      </c>
      <c r="CE23">
        <f>VLOOKUP(RAW!CE23,Index!$A$16:$B$24,2,FALSE)</f>
        <v>4.5</v>
      </c>
      <c r="CF23">
        <f>VLOOKUP(RAW!CF23,Index!$A$16:$B$24,2,FALSE)</f>
        <v>3</v>
      </c>
      <c r="CG23" s="12">
        <f>VLOOKUP(RAW!CG23,Index!$A$16:$B$24,2,FALSE)</f>
        <v>5</v>
      </c>
      <c r="CH23">
        <f>RAW!CH23</f>
        <v>6</v>
      </c>
      <c r="CI23">
        <f>RAW!CI23</f>
        <v>6</v>
      </c>
      <c r="CJ23">
        <f>RAW!CJ23</f>
        <v>4</v>
      </c>
      <c r="CK23">
        <f>RAW!CK23</f>
        <v>5</v>
      </c>
      <c r="CL23">
        <f>RAW!CL23</f>
        <v>5</v>
      </c>
      <c r="CM23">
        <f>RAW!CM23</f>
        <v>6</v>
      </c>
      <c r="CN23">
        <f>RAW!CN23</f>
        <v>5</v>
      </c>
      <c r="CO23">
        <f>RAW!CO23</f>
        <v>5</v>
      </c>
      <c r="CP23">
        <f>RAW!CP23</f>
        <v>6</v>
      </c>
      <c r="CQ23">
        <f>RAW!CQ23</f>
        <v>4</v>
      </c>
      <c r="CR23">
        <f>RAW!CR23</f>
        <v>6</v>
      </c>
      <c r="CS23">
        <f>RAW!CS23</f>
        <v>6</v>
      </c>
      <c r="CT23">
        <f>RAW!CT23</f>
        <v>6</v>
      </c>
      <c r="CU23">
        <f>RAW!CU23</f>
        <v>6</v>
      </c>
      <c r="CV23">
        <f>RAW!CV23</f>
        <v>5</v>
      </c>
      <c r="CW23">
        <f>RAW!CW23</f>
        <v>5</v>
      </c>
      <c r="CX23">
        <f>RAW!CX23</f>
        <v>6</v>
      </c>
      <c r="CY23">
        <f>RAW!CY23</f>
        <v>6</v>
      </c>
      <c r="CZ23">
        <f>RAW!CZ23</f>
        <v>6</v>
      </c>
      <c r="DA23">
        <f>RAW!DA23</f>
        <v>5</v>
      </c>
      <c r="DB23">
        <f>RAW!DB23</f>
        <v>6</v>
      </c>
      <c r="DC23">
        <f>RAW!DC23</f>
        <v>6</v>
      </c>
      <c r="DD23">
        <f>RAW!DD23</f>
        <v>3</v>
      </c>
      <c r="DE23">
        <f>RAW!DE23</f>
        <v>6</v>
      </c>
      <c r="DF23">
        <f>RAW!DF23</f>
        <v>4</v>
      </c>
      <c r="DG23">
        <f>RAW!DG23</f>
        <v>5</v>
      </c>
      <c r="DH23">
        <f>RAW!DH23</f>
        <v>6</v>
      </c>
      <c r="DI23">
        <f>RAW!DI23</f>
        <v>6</v>
      </c>
      <c r="DJ23">
        <f>RAW!DJ23</f>
        <v>5</v>
      </c>
      <c r="DK23">
        <f>RAW!DK23</f>
        <v>5</v>
      </c>
      <c r="DL23" s="25" t="s">
        <v>417</v>
      </c>
      <c r="DM23">
        <v>14</v>
      </c>
      <c r="DN23">
        <v>6</v>
      </c>
      <c r="DO23">
        <f>VLOOKUP(RAW!DM23,Index!$A$26:$C$34,2,FALSE)</f>
        <v>3</v>
      </c>
      <c r="DP23">
        <f>VLOOKUP(RAW!DN23,Index!$A$26:$C$34,2,FALSE)</f>
        <v>4</v>
      </c>
      <c r="DQ23">
        <f>VLOOKUP(RAW!DO23,Index!$A$26:$C$34,2,FALSE)</f>
        <v>4</v>
      </c>
      <c r="DR23">
        <f>VLOOKUP(RAW!DP23,Index!$A$26:$C$34,2,FALSE)</f>
        <v>3</v>
      </c>
      <c r="DS23">
        <f>VLOOKUP(RAW!DQ23,Index!$A$26:$C$34,2,FALSE)</f>
        <v>2.5</v>
      </c>
      <c r="DT23">
        <f>VLOOKUP(RAW!DR23,Index!$A$26:$C$34,2,FALSE)</f>
        <v>3.5</v>
      </c>
      <c r="DU23">
        <f>VLOOKUP(RAW!DS23,Index!$A$26:$C$34,2,FALSE)</f>
        <v>2.5</v>
      </c>
      <c r="DV23">
        <f>VLOOKUP(RAW!DT23,Index!$A$26:$C$34,2,FALSE)</f>
        <v>2.5</v>
      </c>
      <c r="DW23">
        <f>VLOOKUP(RAW!DU23,Index!$A$26:$C$34,2,FALSE)</f>
        <v>4</v>
      </c>
      <c r="DX23">
        <f>VLOOKUP(RAW!DV23,Index!$A$26:$C$34,2,FALSE)</f>
        <v>3.5</v>
      </c>
      <c r="DY23">
        <f>VLOOKUP(RAW!DW23,Index!$A$26:$C$34,2,FALSE)</f>
        <v>4</v>
      </c>
      <c r="DZ23">
        <f>VLOOKUP(RAW!DX23,Index!$A$26:$C$34,2,FALSE)</f>
        <v>4</v>
      </c>
      <c r="EA23">
        <f>VLOOKUP(RAW!DY23,Index!$A$26:$C$34,2,FALSE)</f>
        <v>3.5</v>
      </c>
      <c r="EB23">
        <f>VLOOKUP(RAW!DZ23,Index!$A$26:$C$34,2,FALSE)</f>
        <v>3</v>
      </c>
      <c r="EC23">
        <f>VLOOKUP(RAW!EA23,Index!$A$26:$C$34,2,FALSE)</f>
        <v>4</v>
      </c>
      <c r="ED23">
        <f>VLOOKUP(RAW!EB23,Index!$A$26:$C$34,2,FALSE)</f>
        <v>4</v>
      </c>
      <c r="EE23">
        <f>VLOOKUP(RAW!EC23,Index!$A$26:$C$34,2,FALSE)</f>
        <v>3.5</v>
      </c>
      <c r="EF23">
        <f>VLOOKUP(RAW!ED23,Index!$A$26:$C$34,2,FALSE)</f>
        <v>3</v>
      </c>
      <c r="EG23">
        <f>VLOOKUP(RAW!EE23,Index!$A$26:$C$34,2,FALSE)</f>
        <v>3</v>
      </c>
      <c r="EH23">
        <f>VLOOKUP(RAW!EF23,Index!$A$26:$C$34,2,FALSE)</f>
        <v>3</v>
      </c>
      <c r="EI23">
        <f>VLOOKUP(RAW!EG23,Index!$A$26:$C$34,2,FALSE)</f>
        <v>2.5</v>
      </c>
      <c r="EJ23">
        <f>VLOOKUP(RAW!EH23,Index!$A$26:$C$34,2,FALSE)</f>
        <v>4</v>
      </c>
      <c r="EK23">
        <f>VLOOKUP(RAW!EI23,Index!$A$26:$C$34,2,FALSE)</f>
        <v>3.5</v>
      </c>
      <c r="EL23">
        <f>VLOOKUP(RAW!EJ23,Index!$A$26:$C$34,2,FALSE)</f>
        <v>3</v>
      </c>
      <c r="EM23">
        <f>VLOOKUP(RAW!EK23,Index!$A$26:$C$34,2,FALSE)</f>
        <v>3</v>
      </c>
      <c r="EN23">
        <f>VLOOKUP(RAW!EL23,Index!$A$26:$C$34,2,FALSE)</f>
        <v>4</v>
      </c>
      <c r="EO23">
        <f>VLOOKUP(RAW!EM23,Index!$A$26:$C$34,2,FALSE)</f>
        <v>3</v>
      </c>
      <c r="EP23">
        <f>VLOOKUP(RAW!EN23,Index!$A$26:$C$34,2,FALSE)</f>
        <v>3</v>
      </c>
      <c r="EQ23">
        <f>VLOOKUP(RAW!EO23,Index!$A$26:$C$34,2,FALSE)</f>
        <v>2.5</v>
      </c>
      <c r="ER23">
        <f>VLOOKUP(RAW!EP23,Index!$A$26:$C$34,2,FALSE)</f>
        <v>3</v>
      </c>
      <c r="ES23">
        <f>VLOOKUP(RAW!EQ23,Index!$A$26:$C$34,2,FALSE)</f>
        <v>3</v>
      </c>
      <c r="ET23">
        <f>VLOOKUP(RAW!ER23,Index!$A$26:$C$34,2,FALSE)</f>
        <v>1.5</v>
      </c>
      <c r="EU23">
        <f>VLOOKUP(RAW!ES23,Index!$A$26:$C$34,2,FALSE)</f>
        <v>2.5</v>
      </c>
      <c r="EV23">
        <f>VLOOKUP(RAW!ET23,Index!$A$26:$C$34,2,FALSE)</f>
        <v>4</v>
      </c>
      <c r="EW23">
        <f>VLOOKUP(RAW!EU23,Index!$A$26:$C$34,2,FALSE)</f>
        <v>3.5</v>
      </c>
      <c r="EX23">
        <f>VLOOKUP(RAW!EV23,Index!$A$26:$C$34,2,FALSE)</f>
        <v>4</v>
      </c>
      <c r="EY23">
        <f>VLOOKUP(RAW!EW23,Index!$A$26:$C$34,2,FALSE)</f>
        <v>4</v>
      </c>
      <c r="EZ23">
        <f>VLOOKUP(RAW!EX23,Index!$A$26:$C$34,2,FALSE)</f>
        <v>3.5</v>
      </c>
      <c r="FA23">
        <f>VLOOKUP(RAW!EY23,Index!$A$26:$C$34,2,FALSE)</f>
        <v>2.5</v>
      </c>
      <c r="FB23">
        <f>VLOOKUP(RAW!EZ23,Index!$A$26:$C$34,2,FALSE)</f>
        <v>4</v>
      </c>
      <c r="FC23">
        <f>VLOOKUP(RAW!FA23,Index!$A$26:$C$34,2,FALSE)</f>
        <v>2.5</v>
      </c>
      <c r="FD23">
        <f>VLOOKUP(RAW!FB23,Index!$A$26:$C$34,2,FALSE)</f>
        <v>4</v>
      </c>
      <c r="FE23">
        <f>VLOOKUP(RAW!FC23,Index!$A$26:$C$34,2,FALSE)</f>
        <v>2.5</v>
      </c>
      <c r="FF23">
        <f>VLOOKUP(RAW!FD23,Index!$A$26:$C$34,2,FALSE)</f>
        <v>2.5</v>
      </c>
      <c r="FG23">
        <f>VLOOKUP(RAW!FE23,Index!$A$26:$C$34,2,FALSE)</f>
        <v>2.5</v>
      </c>
      <c r="FH23">
        <f>VLOOKUP(RAW!FF23,Index!$A$26:$C$34,2,FALSE)</f>
        <v>4</v>
      </c>
      <c r="FI23">
        <f>VLOOKUP(RAW!FG23,Index!$A$26:$C$34,2,FALSE)</f>
        <v>3.5</v>
      </c>
      <c r="FJ23">
        <f>VLOOKUP(RAW!FH23,Index!$A$26:$C$34,2,FALSE)</f>
        <v>4</v>
      </c>
      <c r="FK23" t="str">
        <f>RAW!FI23</f>
        <v>50</v>
      </c>
      <c r="FL23">
        <f>RAW!FK23</f>
        <v>0</v>
      </c>
      <c r="FM23">
        <f>RAW!FM23</f>
        <v>2</v>
      </c>
      <c r="FN23">
        <f>RAW!FR23</f>
        <v>5</v>
      </c>
      <c r="FO23">
        <f>RAW!FT23</f>
        <v>2</v>
      </c>
      <c r="FP23">
        <f>RAW!FV23</f>
        <v>3</v>
      </c>
    </row>
    <row r="24" spans="1:172" ht="409.6" x14ac:dyDescent="0.2">
      <c r="A24" t="str">
        <f>RAW!A24</f>
        <v>Yale</v>
      </c>
      <c r="B24">
        <f>RAW!D24</f>
        <v>27</v>
      </c>
      <c r="C24" t="str">
        <f>RAW!E24</f>
        <v>知足 by Mayday</v>
      </c>
      <c r="D24">
        <f>RAW!F24</f>
        <v>1</v>
      </c>
      <c r="E24">
        <f>VLOOKUP(RAW!G24,Index!$A$7:$B$13,2,FALSE)</f>
        <v>4</v>
      </c>
      <c r="F24">
        <f>VLOOKUP(RAW!H24,Index!$A$7:$B$13,2,FALSE)</f>
        <v>2</v>
      </c>
      <c r="G24">
        <f>VLOOKUP(RAW!I24,Index!$A$7:$B$13,2,FALSE)</f>
        <v>4</v>
      </c>
      <c r="H24">
        <f>VLOOKUP(RAW!J24,Index!$A$7:$B$13,2,FALSE)</f>
        <v>5</v>
      </c>
      <c r="I24">
        <f>VLOOKUP(RAW!K24,Index!$A$7:$B$13,2,FALSE)</f>
        <v>3</v>
      </c>
      <c r="J24">
        <f>VLOOKUP(RAW!L24,Index!$A$7:$B$13,2,FALSE)</f>
        <v>6</v>
      </c>
      <c r="K24">
        <f>VLOOKUP(RAW!M24,Index!$A$7:$B$13,2,FALSE)</f>
        <v>3</v>
      </c>
      <c r="L24">
        <f>VLOOKUP(RAW!N24,Index!$A$7:$B$13,2,FALSE)</f>
        <v>5</v>
      </c>
      <c r="M24">
        <f>VLOOKUP(RAW!O24,Index!$A$7:$B$13,2,FALSE)</f>
        <v>2</v>
      </c>
      <c r="N24">
        <f>VLOOKUP(RAW!P24,Index!$A$7:$B$13,2,FALSE)</f>
        <v>3</v>
      </c>
      <c r="O24">
        <f>VLOOKUP(RAW!Q24,Index!$A$7:$B$13,2,FALSE)</f>
        <v>7</v>
      </c>
      <c r="P24">
        <f>VLOOKUP(RAW!R24,Index!$A$7:$B$13,2,FALSE)</f>
        <v>3</v>
      </c>
      <c r="Q24">
        <f>VLOOKUP(RAW!S24,Index!$A$7:$B$13,2,FALSE)</f>
        <v>6</v>
      </c>
      <c r="R24">
        <f>VLOOKUP(RAW!T24,Index!$A$7:$B$13,2,FALSE)</f>
        <v>6</v>
      </c>
      <c r="S24">
        <f>VLOOKUP(RAW!U24,Index!$A$7:$B$13,2,FALSE)</f>
        <v>3</v>
      </c>
      <c r="T24">
        <f>VLOOKUP(RAW!V24,Index!$A$7:$B$13,2,FALSE)</f>
        <v>5</v>
      </c>
      <c r="U24">
        <f>VLOOKUP(RAW!W24,Index!$A$7:$B$13,2,FALSE)</f>
        <v>5</v>
      </c>
      <c r="V24">
        <f>VLOOKUP(RAW!X24,Index!$A$7:$B$13,2,FALSE)</f>
        <v>6</v>
      </c>
      <c r="W24">
        <f>VLOOKUP(RAW!Y24,Index!$A$7:$B$13,2,FALSE)</f>
        <v>5</v>
      </c>
      <c r="X24">
        <f>VLOOKUP(RAW!Z24,Index!$A$7:$B$13,2,FALSE)</f>
        <v>5</v>
      </c>
      <c r="Y24">
        <f>VLOOKUP(RAW!AA24,Index!$A$7:$B$13,2,FALSE)</f>
        <v>4</v>
      </c>
      <c r="Z24">
        <f>VLOOKUP(RAW!AB24,Index!$A$7:$B$13,2,FALSE)</f>
        <v>6</v>
      </c>
      <c r="AA24">
        <f>VLOOKUP(RAW!AC24,Index!$A$7:$B$13,2,FALSE)</f>
        <v>3</v>
      </c>
      <c r="AB24">
        <f>VLOOKUP(RAW!AD24,Index!$A$7:$B$13,2,FALSE)</f>
        <v>6</v>
      </c>
      <c r="AC24">
        <f>VLOOKUP(RAW!AE24,Index!$A$7:$B$13,2,FALSE)</f>
        <v>5</v>
      </c>
      <c r="AD24">
        <f>VLOOKUP(RAW!AF24,Index!$A$7:$B$13,2,FALSE)</f>
        <v>6</v>
      </c>
      <c r="AE24">
        <f>VLOOKUP(RAW!AG24,Index!$A$7:$B$13,2,FALSE)</f>
        <v>4</v>
      </c>
      <c r="AF24">
        <f>VLOOKUP(RAW!AH24,Index!$A$7:$B$13,2,FALSE)</f>
        <v>4</v>
      </c>
      <c r="AG24">
        <f>VLOOKUP(RAW!AI24,Index!$A$7:$B$13,2,FALSE)</f>
        <v>6</v>
      </c>
      <c r="AH24">
        <f>VLOOKUP(RAW!AJ24,Index!$A$7:$B$13,2,FALSE)</f>
        <v>5</v>
      </c>
      <c r="AI24" s="25" t="s">
        <v>385</v>
      </c>
      <c r="AJ24">
        <v>10</v>
      </c>
      <c r="AK24">
        <v>10</v>
      </c>
      <c r="AL24">
        <f>VLOOKUP(RAW!AL24,Index!$A$16:$B$24,2,FALSE)</f>
        <v>2.5</v>
      </c>
      <c r="AM24">
        <f>VLOOKUP(RAW!AM24,Index!$A$16:$B$24,2,FALSE)</f>
        <v>3</v>
      </c>
      <c r="AN24">
        <f>VLOOKUP(RAW!AN24,Index!$A$16:$B$24,2,FALSE)</f>
        <v>3</v>
      </c>
      <c r="AO24">
        <f>VLOOKUP(RAW!AO24,Index!$A$16:$B$24,2,FALSE)</f>
        <v>3</v>
      </c>
      <c r="AP24">
        <f>VLOOKUP(RAW!AP24,Index!$A$16:$B$24,2,FALSE)</f>
        <v>3.5</v>
      </c>
      <c r="AQ24">
        <f>VLOOKUP(RAW!AQ24,Index!$A$16:$B$24,2,FALSE)</f>
        <v>3</v>
      </c>
      <c r="AR24">
        <f>VLOOKUP(RAW!AR24,Index!$A$16:$B$24,2,FALSE)</f>
        <v>2.5</v>
      </c>
      <c r="AS24">
        <f>VLOOKUP(RAW!AS24,Index!$A$16:$B$24,2,FALSE)</f>
        <v>3.5</v>
      </c>
      <c r="AT24">
        <f>VLOOKUP(RAW!AT24,Index!$A$16:$B$24,2,FALSE)</f>
        <v>2.5</v>
      </c>
      <c r="AU24">
        <f>VLOOKUP(RAW!AU24,Index!$A$16:$B$24,2,FALSE)</f>
        <v>2</v>
      </c>
      <c r="AV24">
        <f>VLOOKUP(RAW!AV24,Index!$A$16:$B$24,2,FALSE)</f>
        <v>4.5</v>
      </c>
      <c r="AW24">
        <f>VLOOKUP(RAW!AW24,Index!$A$16:$B$24,2,FALSE)</f>
        <v>3</v>
      </c>
      <c r="AX24">
        <f>VLOOKUP(RAW!AX24,Index!$A$16:$B$24,2,FALSE)</f>
        <v>3</v>
      </c>
      <c r="AY24">
        <f>VLOOKUP(RAW!AY24,Index!$A$16:$B$24,2,FALSE)</f>
        <v>3.5</v>
      </c>
      <c r="AZ24">
        <f>VLOOKUP(RAW!AZ24,Index!$A$16:$B$24,2,FALSE)</f>
        <v>3</v>
      </c>
      <c r="BA24">
        <f>VLOOKUP(RAW!BA24,Index!$A$16:$B$24,2,FALSE)</f>
        <v>3</v>
      </c>
      <c r="BB24">
        <f>VLOOKUP(RAW!BB24,Index!$A$16:$B$24,2,FALSE)</f>
        <v>3</v>
      </c>
      <c r="BC24">
        <f>VLOOKUP(RAW!BC24,Index!$A$16:$B$24,2,FALSE)</f>
        <v>3</v>
      </c>
      <c r="BD24">
        <f>VLOOKUP(RAW!BD24,Index!$A$16:$B$24,2,FALSE)</f>
        <v>2.5</v>
      </c>
      <c r="BE24">
        <f>VLOOKUP(RAW!BE24,Index!$A$16:$B$24,2,FALSE)</f>
        <v>2</v>
      </c>
      <c r="BF24">
        <f>VLOOKUP(RAW!BF24,Index!$A$16:$B$24,2,FALSE)</f>
        <v>2</v>
      </c>
      <c r="BG24">
        <f>VLOOKUP(RAW!BG24,Index!$A$16:$B$24,2,FALSE)</f>
        <v>3.5</v>
      </c>
      <c r="BH24">
        <f>VLOOKUP(RAW!BH24,Index!$A$16:$B$24,2,FALSE)</f>
        <v>4</v>
      </c>
      <c r="BI24">
        <f>VLOOKUP(RAW!BI24,Index!$A$16:$B$24,2,FALSE)</f>
        <v>3.5</v>
      </c>
      <c r="BJ24">
        <f>VLOOKUP(RAW!BJ24,Index!$A$16:$B$24,2,FALSE)</f>
        <v>2</v>
      </c>
      <c r="BK24">
        <f>VLOOKUP(RAW!BK24,Index!$A$16:$B$24,2,FALSE)</f>
        <v>2.5</v>
      </c>
      <c r="BL24">
        <f>VLOOKUP(RAW!BL24,Index!$A$16:$B$24,2,FALSE)</f>
        <v>2.5</v>
      </c>
      <c r="BM24">
        <f>VLOOKUP(RAW!BM24,Index!$A$16:$B$24,2,FALSE)</f>
        <v>2</v>
      </c>
      <c r="BN24">
        <f>VLOOKUP(RAW!BN24,Index!$A$16:$B$24,2,FALSE)</f>
        <v>3</v>
      </c>
      <c r="BO24">
        <f>VLOOKUP(RAW!BO24,Index!$A$16:$B$24,2,FALSE)</f>
        <v>3</v>
      </c>
      <c r="BP24">
        <f>VLOOKUP(RAW!BP24,Index!$A$16:$B$24,2,FALSE)</f>
        <v>4</v>
      </c>
      <c r="BQ24">
        <f>VLOOKUP(RAW!BQ24,Index!$A$16:$B$24,2,FALSE)</f>
        <v>3</v>
      </c>
      <c r="BR24">
        <f>VLOOKUP(RAW!BR24,Index!$A$16:$B$24,2,FALSE)</f>
        <v>2.5</v>
      </c>
      <c r="BS24">
        <f>VLOOKUP(RAW!BS24,Index!$A$16:$B$24,2,FALSE)</f>
        <v>1.5</v>
      </c>
      <c r="BT24">
        <f>VLOOKUP(RAW!BT24,Index!$A$16:$B$24,2,FALSE)</f>
        <v>3</v>
      </c>
      <c r="BU24">
        <f>VLOOKUP(RAW!BU24,Index!$A$16:$B$24,2,FALSE)</f>
        <v>3.5</v>
      </c>
      <c r="BV24">
        <f>VLOOKUP(RAW!BV24,Index!$A$16:$B$24,2,FALSE)</f>
        <v>2.5</v>
      </c>
      <c r="BW24">
        <f>VLOOKUP(RAW!BW24,Index!$A$16:$B$24,2,FALSE)</f>
        <v>3</v>
      </c>
      <c r="BX24">
        <f>VLOOKUP(RAW!BX24,Index!$A$16:$B$24,2,FALSE)</f>
        <v>3.5</v>
      </c>
      <c r="BY24">
        <f>VLOOKUP(RAW!BY24,Index!$A$16:$B$24,2,FALSE)</f>
        <v>4.5</v>
      </c>
      <c r="BZ24">
        <f>VLOOKUP(RAW!BZ24,Index!$A$16:$B$24,2,FALSE)</f>
        <v>3.5</v>
      </c>
      <c r="CA24">
        <f>VLOOKUP(RAW!CA24,Index!$A$16:$B$24,2,FALSE)</f>
        <v>3</v>
      </c>
      <c r="CB24">
        <f>VLOOKUP(RAW!CB24,Index!$A$16:$B$24,2,FALSE)</f>
        <v>3.5</v>
      </c>
      <c r="CC24">
        <f>VLOOKUP(RAW!CC24,Index!$A$16:$B$24,2,FALSE)</f>
        <v>2.5</v>
      </c>
      <c r="CD24">
        <f>VLOOKUP(RAW!CD24,Index!$A$16:$B$24,2,FALSE)</f>
        <v>3</v>
      </c>
      <c r="CE24">
        <f>VLOOKUP(RAW!CE24,Index!$A$16:$B$24,2,FALSE)</f>
        <v>4.5</v>
      </c>
      <c r="CF24">
        <f>VLOOKUP(RAW!CF24,Index!$A$16:$B$24,2,FALSE)</f>
        <v>3</v>
      </c>
      <c r="CG24" s="12">
        <f>VLOOKUP(RAW!CG24,Index!$A$16:$B$24,2,FALSE)</f>
        <v>2.5</v>
      </c>
      <c r="CH24">
        <f>RAW!CH24</f>
        <v>5</v>
      </c>
      <c r="CI24">
        <f>RAW!CI24</f>
        <v>5</v>
      </c>
      <c r="CJ24">
        <f>RAW!CJ24</f>
        <v>5</v>
      </c>
      <c r="CK24">
        <f>RAW!CK24</f>
        <v>5</v>
      </c>
      <c r="CL24">
        <f>RAW!CL24</f>
        <v>4</v>
      </c>
      <c r="CM24">
        <f>RAW!CM24</f>
        <v>6</v>
      </c>
      <c r="CN24">
        <f>RAW!CN24</f>
        <v>5</v>
      </c>
      <c r="CO24">
        <f>RAW!CO24</f>
        <v>5</v>
      </c>
      <c r="CP24">
        <f>RAW!CP24</f>
        <v>2</v>
      </c>
      <c r="CQ24">
        <f>RAW!CQ24</f>
        <v>4</v>
      </c>
      <c r="CR24">
        <f>RAW!CR24</f>
        <v>6</v>
      </c>
      <c r="CS24">
        <f>RAW!CS24</f>
        <v>5</v>
      </c>
      <c r="CT24">
        <f>RAW!CT24</f>
        <v>6</v>
      </c>
      <c r="CU24">
        <f>RAW!CU24</f>
        <v>5</v>
      </c>
      <c r="CV24">
        <f>RAW!CV24</f>
        <v>5</v>
      </c>
      <c r="CW24">
        <f>RAW!CW24</f>
        <v>3</v>
      </c>
      <c r="CX24">
        <f>RAW!CX24</f>
        <v>5</v>
      </c>
      <c r="CY24">
        <f>RAW!CY24</f>
        <v>6</v>
      </c>
      <c r="CZ24">
        <f>RAW!CZ24</f>
        <v>5</v>
      </c>
      <c r="DA24">
        <f>RAW!DA24</f>
        <v>5</v>
      </c>
      <c r="DB24">
        <f>RAW!DB24</f>
        <v>5</v>
      </c>
      <c r="DC24">
        <f>RAW!DC24</f>
        <v>6</v>
      </c>
      <c r="DD24">
        <f>RAW!DD24</f>
        <v>2</v>
      </c>
      <c r="DE24">
        <f>RAW!DE24</f>
        <v>5</v>
      </c>
      <c r="DF24">
        <f>RAW!DF24</f>
        <v>5</v>
      </c>
      <c r="DG24">
        <f>RAW!DG24</f>
        <v>5</v>
      </c>
      <c r="DH24">
        <f>RAW!DH24</f>
        <v>4</v>
      </c>
      <c r="DI24">
        <f>RAW!DI24</f>
        <v>4</v>
      </c>
      <c r="DJ24">
        <f>RAW!DJ24</f>
        <v>5</v>
      </c>
      <c r="DK24">
        <f>RAW!DK24</f>
        <v>4</v>
      </c>
      <c r="DL24" s="25" t="s">
        <v>418</v>
      </c>
      <c r="DM24">
        <v>12</v>
      </c>
      <c r="DN24">
        <v>8</v>
      </c>
      <c r="DO24">
        <f>VLOOKUP(RAW!DM24,Index!$A$26:$C$34,2,FALSE)</f>
        <v>2.5</v>
      </c>
      <c r="DP24">
        <f>VLOOKUP(RAW!DN24,Index!$A$26:$C$34,2,FALSE)</f>
        <v>3.5</v>
      </c>
      <c r="DQ24">
        <f>VLOOKUP(RAW!DO24,Index!$A$26:$C$34,2,FALSE)</f>
        <v>1.5</v>
      </c>
      <c r="DR24">
        <f>VLOOKUP(RAW!DP24,Index!$A$26:$C$34,2,FALSE)</f>
        <v>4</v>
      </c>
      <c r="DS24">
        <f>VLOOKUP(RAW!DQ24,Index!$A$26:$C$34,2,FALSE)</f>
        <v>4</v>
      </c>
      <c r="DT24">
        <f>VLOOKUP(RAW!DR24,Index!$A$26:$C$34,2,FALSE)</f>
        <v>3.5</v>
      </c>
      <c r="DU24">
        <f>VLOOKUP(RAW!DS24,Index!$A$26:$C$34,2,FALSE)</f>
        <v>3</v>
      </c>
      <c r="DV24">
        <f>VLOOKUP(RAW!DT24,Index!$A$26:$C$34,2,FALSE)</f>
        <v>3.5</v>
      </c>
      <c r="DW24">
        <f>VLOOKUP(RAW!DU24,Index!$A$26:$C$34,2,FALSE)</f>
        <v>3.5</v>
      </c>
      <c r="DX24">
        <f>VLOOKUP(RAW!DV24,Index!$A$26:$C$34,2,FALSE)</f>
        <v>3</v>
      </c>
      <c r="DY24">
        <f>VLOOKUP(RAW!DW24,Index!$A$26:$C$34,2,FALSE)</f>
        <v>4</v>
      </c>
      <c r="DZ24">
        <f>VLOOKUP(RAW!DX24,Index!$A$26:$C$34,2,FALSE)</f>
        <v>4</v>
      </c>
      <c r="EA24">
        <f>VLOOKUP(RAW!DY24,Index!$A$26:$C$34,2,FALSE)</f>
        <v>3</v>
      </c>
      <c r="EB24">
        <f>VLOOKUP(RAW!DZ24,Index!$A$26:$C$34,2,FALSE)</f>
        <v>3.5</v>
      </c>
      <c r="EC24">
        <f>VLOOKUP(RAW!EA24,Index!$A$26:$C$34,2,FALSE)</f>
        <v>3.5</v>
      </c>
      <c r="ED24">
        <f>VLOOKUP(RAW!EB24,Index!$A$26:$C$34,2,FALSE)</f>
        <v>3.5</v>
      </c>
      <c r="EE24">
        <f>VLOOKUP(RAW!EC24,Index!$A$26:$C$34,2,FALSE)</f>
        <v>3.5</v>
      </c>
      <c r="EF24">
        <f>VLOOKUP(RAW!ED24,Index!$A$26:$C$34,2,FALSE)</f>
        <v>3.5</v>
      </c>
      <c r="EG24">
        <f>VLOOKUP(RAW!EE24,Index!$A$26:$C$34,2,FALSE)</f>
        <v>2</v>
      </c>
      <c r="EH24">
        <f>VLOOKUP(RAW!EF24,Index!$A$26:$C$34,2,FALSE)</f>
        <v>3</v>
      </c>
      <c r="EI24">
        <f>VLOOKUP(RAW!EG24,Index!$A$26:$C$34,2,FALSE)</f>
        <v>3</v>
      </c>
      <c r="EJ24">
        <f>VLOOKUP(RAW!EH24,Index!$A$26:$C$34,2,FALSE)</f>
        <v>3</v>
      </c>
      <c r="EK24">
        <f>VLOOKUP(RAW!EI24,Index!$A$26:$C$34,2,FALSE)</f>
        <v>3</v>
      </c>
      <c r="EL24">
        <f>VLOOKUP(RAW!EJ24,Index!$A$26:$C$34,2,FALSE)</f>
        <v>3</v>
      </c>
      <c r="EM24">
        <f>VLOOKUP(RAW!EK24,Index!$A$26:$C$34,2,FALSE)</f>
        <v>4</v>
      </c>
      <c r="EN24">
        <f>VLOOKUP(RAW!EL24,Index!$A$26:$C$34,2,FALSE)</f>
        <v>3.5</v>
      </c>
      <c r="EO24">
        <f>VLOOKUP(RAW!EM24,Index!$A$26:$C$34,2,FALSE)</f>
        <v>3</v>
      </c>
      <c r="EP24">
        <f>VLOOKUP(RAW!EN24,Index!$A$26:$C$34,2,FALSE)</f>
        <v>3.5</v>
      </c>
      <c r="EQ24">
        <f>VLOOKUP(RAW!EO24,Index!$A$26:$C$34,2,FALSE)</f>
        <v>4</v>
      </c>
      <c r="ER24">
        <f>VLOOKUP(RAW!EP24,Index!$A$26:$C$34,2,FALSE)</f>
        <v>3.5</v>
      </c>
      <c r="ES24">
        <f>VLOOKUP(RAW!EQ24,Index!$A$26:$C$34,2,FALSE)</f>
        <v>4</v>
      </c>
      <c r="ET24">
        <f>VLOOKUP(RAW!ER24,Index!$A$26:$C$34,2,FALSE)</f>
        <v>3.5</v>
      </c>
      <c r="EU24">
        <f>VLOOKUP(RAW!ES24,Index!$A$26:$C$34,2,FALSE)</f>
        <v>3.5</v>
      </c>
      <c r="EV24">
        <f>VLOOKUP(RAW!ET24,Index!$A$26:$C$34,2,FALSE)</f>
        <v>2</v>
      </c>
      <c r="EW24">
        <f>VLOOKUP(RAW!EU24,Index!$A$26:$C$34,2,FALSE)</f>
        <v>2.5</v>
      </c>
      <c r="EX24">
        <f>VLOOKUP(RAW!EV24,Index!$A$26:$C$34,2,FALSE)</f>
        <v>2.5</v>
      </c>
      <c r="EY24">
        <f>VLOOKUP(RAW!EW24,Index!$A$26:$C$34,2,FALSE)</f>
        <v>3.5</v>
      </c>
      <c r="EZ24">
        <f>VLOOKUP(RAW!EX24,Index!$A$26:$C$34,2,FALSE)</f>
        <v>3</v>
      </c>
      <c r="FA24">
        <f>VLOOKUP(RAW!EY24,Index!$A$26:$C$34,2,FALSE)</f>
        <v>3.5</v>
      </c>
      <c r="FB24">
        <f>VLOOKUP(RAW!EZ24,Index!$A$26:$C$34,2,FALSE)</f>
        <v>3</v>
      </c>
      <c r="FC24">
        <f>VLOOKUP(RAW!FA24,Index!$A$26:$C$34,2,FALSE)</f>
        <v>4</v>
      </c>
      <c r="FD24">
        <f>VLOOKUP(RAW!FB24,Index!$A$26:$C$34,2,FALSE)</f>
        <v>2</v>
      </c>
      <c r="FE24">
        <f>VLOOKUP(RAW!FC24,Index!$A$26:$C$34,2,FALSE)</f>
        <v>3.5</v>
      </c>
      <c r="FF24">
        <f>VLOOKUP(RAW!FD24,Index!$A$26:$C$34,2,FALSE)</f>
        <v>3</v>
      </c>
      <c r="FG24">
        <f>VLOOKUP(RAW!FE24,Index!$A$26:$C$34,2,FALSE)</f>
        <v>3</v>
      </c>
      <c r="FH24">
        <f>VLOOKUP(RAW!FF24,Index!$A$26:$C$34,2,FALSE)</f>
        <v>4.5</v>
      </c>
      <c r="FI24">
        <f>VLOOKUP(RAW!FG24,Index!$A$26:$C$34,2,FALSE)</f>
        <v>4</v>
      </c>
      <c r="FJ24">
        <f>VLOOKUP(RAW!FH24,Index!$A$26:$C$34,2,FALSE)</f>
        <v>3.5</v>
      </c>
      <c r="FK24" t="str">
        <f>RAW!FI24</f>
        <v>27</v>
      </c>
      <c r="FL24">
        <f>RAW!FK24</f>
        <v>0</v>
      </c>
      <c r="FM24">
        <f>RAW!FM24</f>
        <v>2</v>
      </c>
      <c r="FN24">
        <f>RAW!FR24</f>
        <v>5</v>
      </c>
      <c r="FO24">
        <f>RAW!FT24</f>
        <v>2</v>
      </c>
      <c r="FP24">
        <f>RAW!FV24</f>
        <v>0</v>
      </c>
    </row>
    <row r="25" spans="1:172" ht="409.6" x14ac:dyDescent="0.2">
      <c r="A25" t="str">
        <f>RAW!A25</f>
        <v>Zuri</v>
      </c>
      <c r="B25">
        <f>RAW!D25</f>
        <v>4</v>
      </c>
      <c r="C25" t="str">
        <f>RAW!E25</f>
        <v>Street Fighter Mas by Kamasi Washington</v>
      </c>
      <c r="D25">
        <f>RAW!F25</f>
        <v>2</v>
      </c>
      <c r="E25">
        <f>VLOOKUP(RAW!G25,Index!$A$7:$B$13,2,FALSE)</f>
        <v>5</v>
      </c>
      <c r="F25">
        <f>VLOOKUP(RAW!H25,Index!$A$7:$B$13,2,FALSE)</f>
        <v>5</v>
      </c>
      <c r="G25">
        <f>VLOOKUP(RAW!I25,Index!$A$7:$B$13,2,FALSE)</f>
        <v>7</v>
      </c>
      <c r="H25">
        <f>VLOOKUP(RAW!J25,Index!$A$7:$B$13,2,FALSE)</f>
        <v>6</v>
      </c>
      <c r="I25">
        <f>VLOOKUP(RAW!K25,Index!$A$7:$B$13,2,FALSE)</f>
        <v>3</v>
      </c>
      <c r="J25">
        <f>VLOOKUP(RAW!L25,Index!$A$7:$B$13,2,FALSE)</f>
        <v>6</v>
      </c>
      <c r="K25">
        <f>VLOOKUP(RAW!M25,Index!$A$7:$B$13,2,FALSE)</f>
        <v>5</v>
      </c>
      <c r="L25">
        <f>VLOOKUP(RAW!N25,Index!$A$7:$B$13,2,FALSE)</f>
        <v>7</v>
      </c>
      <c r="M25">
        <f>VLOOKUP(RAW!O25,Index!$A$7:$B$13,2,FALSE)</f>
        <v>4</v>
      </c>
      <c r="N25">
        <f>VLOOKUP(RAW!P25,Index!$A$7:$B$13,2,FALSE)</f>
        <v>7</v>
      </c>
      <c r="O25">
        <f>VLOOKUP(RAW!Q25,Index!$A$7:$B$13,2,FALSE)</f>
        <v>6</v>
      </c>
      <c r="P25">
        <f>VLOOKUP(RAW!R25,Index!$A$7:$B$13,2,FALSE)</f>
        <v>6</v>
      </c>
      <c r="Q25">
        <f>VLOOKUP(RAW!S25,Index!$A$7:$B$13,2,FALSE)</f>
        <v>5</v>
      </c>
      <c r="R25">
        <f>VLOOKUP(RAW!T25,Index!$A$7:$B$13,2,FALSE)</f>
        <v>5</v>
      </c>
      <c r="S25">
        <f>VLOOKUP(RAW!U25,Index!$A$7:$B$13,2,FALSE)</f>
        <v>6</v>
      </c>
      <c r="T25">
        <f>VLOOKUP(RAW!V25,Index!$A$7:$B$13,2,FALSE)</f>
        <v>6</v>
      </c>
      <c r="U25">
        <f>VLOOKUP(RAW!W25,Index!$A$7:$B$13,2,FALSE)</f>
        <v>5</v>
      </c>
      <c r="V25">
        <f>VLOOKUP(RAW!X25,Index!$A$7:$B$13,2,FALSE)</f>
        <v>6</v>
      </c>
      <c r="W25">
        <f>VLOOKUP(RAW!Y25,Index!$A$7:$B$13,2,FALSE)</f>
        <v>6</v>
      </c>
      <c r="X25">
        <f>VLOOKUP(RAW!Z25,Index!$A$7:$B$13,2,FALSE)</f>
        <v>3</v>
      </c>
      <c r="Y25">
        <f>VLOOKUP(RAW!AA25,Index!$A$7:$B$13,2,FALSE)</f>
        <v>7</v>
      </c>
      <c r="Z25">
        <f>VLOOKUP(RAW!AB25,Index!$A$7:$B$13,2,FALSE)</f>
        <v>6</v>
      </c>
      <c r="AA25">
        <f>VLOOKUP(RAW!AC25,Index!$A$7:$B$13,2,FALSE)</f>
        <v>6</v>
      </c>
      <c r="AB25">
        <f>VLOOKUP(RAW!AD25,Index!$A$7:$B$13,2,FALSE)</f>
        <v>5</v>
      </c>
      <c r="AC25">
        <f>VLOOKUP(RAW!AE25,Index!$A$7:$B$13,2,FALSE)</f>
        <v>7</v>
      </c>
      <c r="AD25">
        <f>VLOOKUP(RAW!AF25,Index!$A$7:$B$13,2,FALSE)</f>
        <v>4</v>
      </c>
      <c r="AE25">
        <f>VLOOKUP(RAW!AG25,Index!$A$7:$B$13,2,FALSE)</f>
        <v>6</v>
      </c>
      <c r="AF25">
        <f>VLOOKUP(RAW!AH25,Index!$A$7:$B$13,2,FALSE)</f>
        <v>6</v>
      </c>
      <c r="AG25">
        <f>VLOOKUP(RAW!AI25,Index!$A$7:$B$13,2,FALSE)</f>
        <v>7</v>
      </c>
      <c r="AH25">
        <f>VLOOKUP(RAW!AJ25,Index!$A$7:$B$13,2,FALSE)</f>
        <v>7</v>
      </c>
      <c r="AI25" s="25" t="s">
        <v>386</v>
      </c>
      <c r="AJ25">
        <v>4</v>
      </c>
      <c r="AK25">
        <v>16</v>
      </c>
      <c r="AL25">
        <f>VLOOKUP(RAW!AL25,Index!$A$16:$B$24,2,FALSE)</f>
        <v>5</v>
      </c>
      <c r="AM25">
        <f>VLOOKUP(RAW!AM25,Index!$A$16:$B$24,2,FALSE)</f>
        <v>4.5</v>
      </c>
      <c r="AN25">
        <f>VLOOKUP(RAW!AN25,Index!$A$16:$B$24,2,FALSE)</f>
        <v>5</v>
      </c>
      <c r="AO25">
        <f>VLOOKUP(RAW!AO25,Index!$A$16:$B$24,2,FALSE)</f>
        <v>4.5</v>
      </c>
      <c r="AP25">
        <f>VLOOKUP(RAW!AP25,Index!$A$16:$B$24,2,FALSE)</f>
        <v>5</v>
      </c>
      <c r="AQ25">
        <f>VLOOKUP(RAW!AQ25,Index!$A$16:$B$24,2,FALSE)</f>
        <v>4.5</v>
      </c>
      <c r="AR25">
        <f>VLOOKUP(RAW!AR25,Index!$A$16:$B$24,2,FALSE)</f>
        <v>4.5</v>
      </c>
      <c r="AS25">
        <f>VLOOKUP(RAW!AS25,Index!$A$16:$B$24,2,FALSE)</f>
        <v>4.5</v>
      </c>
      <c r="AT25">
        <f>VLOOKUP(RAW!AT25,Index!$A$16:$B$24,2,FALSE)</f>
        <v>4.5</v>
      </c>
      <c r="AU25">
        <f>VLOOKUP(RAW!AU25,Index!$A$16:$B$24,2,FALSE)</f>
        <v>4.5</v>
      </c>
      <c r="AV25">
        <f>VLOOKUP(RAW!AV25,Index!$A$16:$B$24,2,FALSE)</f>
        <v>4.5</v>
      </c>
      <c r="AW25">
        <f>VLOOKUP(RAW!AW25,Index!$A$16:$B$24,2,FALSE)</f>
        <v>4.5</v>
      </c>
      <c r="AX25">
        <f>VLOOKUP(RAW!AX25,Index!$A$16:$B$24,2,FALSE)</f>
        <v>4.5</v>
      </c>
      <c r="AY25">
        <f>VLOOKUP(RAW!AY25,Index!$A$16:$B$24,2,FALSE)</f>
        <v>4.5</v>
      </c>
      <c r="AZ25">
        <f>VLOOKUP(RAW!AZ25,Index!$A$16:$B$24,2,FALSE)</f>
        <v>4.5</v>
      </c>
      <c r="BA25">
        <f>VLOOKUP(RAW!BA25,Index!$A$16:$B$24,2,FALSE)</f>
        <v>4.5</v>
      </c>
      <c r="BB25">
        <f>VLOOKUP(RAW!BB25,Index!$A$16:$B$24,2,FALSE)</f>
        <v>4.5</v>
      </c>
      <c r="BC25">
        <f>VLOOKUP(RAW!BC25,Index!$A$16:$B$24,2,FALSE)</f>
        <v>5</v>
      </c>
      <c r="BD25">
        <f>VLOOKUP(RAW!BD25,Index!$A$16:$B$24,2,FALSE)</f>
        <v>4.5</v>
      </c>
      <c r="BE25">
        <f>VLOOKUP(RAW!BE25,Index!$A$16:$B$24,2,FALSE)</f>
        <v>4</v>
      </c>
      <c r="BF25">
        <f>VLOOKUP(RAW!BF25,Index!$A$16:$B$24,2,FALSE)</f>
        <v>5</v>
      </c>
      <c r="BG25">
        <f>VLOOKUP(RAW!BG25,Index!$A$16:$B$24,2,FALSE)</f>
        <v>5</v>
      </c>
      <c r="BH25">
        <f>VLOOKUP(RAW!BH25,Index!$A$16:$B$24,2,FALSE)</f>
        <v>4</v>
      </c>
      <c r="BI25">
        <f>VLOOKUP(RAW!BI25,Index!$A$16:$B$24,2,FALSE)</f>
        <v>5</v>
      </c>
      <c r="BJ25">
        <f>VLOOKUP(RAW!BJ25,Index!$A$16:$B$24,2,FALSE)</f>
        <v>5</v>
      </c>
      <c r="BK25">
        <f>VLOOKUP(RAW!BK25,Index!$A$16:$B$24,2,FALSE)</f>
        <v>5</v>
      </c>
      <c r="BL25">
        <f>VLOOKUP(RAW!BL25,Index!$A$16:$B$24,2,FALSE)</f>
        <v>4.5</v>
      </c>
      <c r="BM25">
        <f>VLOOKUP(RAW!BM25,Index!$A$16:$B$24,2,FALSE)</f>
        <v>4.5</v>
      </c>
      <c r="BN25">
        <f>VLOOKUP(RAW!BN25,Index!$A$16:$B$24,2,FALSE)</f>
        <v>4.5</v>
      </c>
      <c r="BO25">
        <f>VLOOKUP(RAW!BO25,Index!$A$16:$B$24,2,FALSE)</f>
        <v>5</v>
      </c>
      <c r="BP25">
        <f>VLOOKUP(RAW!BP25,Index!$A$16:$B$24,2,FALSE)</f>
        <v>5</v>
      </c>
      <c r="BQ25">
        <f>VLOOKUP(RAW!BQ25,Index!$A$16:$B$24,2,FALSE)</f>
        <v>5</v>
      </c>
      <c r="BR25">
        <f>VLOOKUP(RAW!BR25,Index!$A$16:$B$24,2,FALSE)</f>
        <v>4.5</v>
      </c>
      <c r="BS25">
        <f>VLOOKUP(RAW!BS25,Index!$A$16:$B$24,2,FALSE)</f>
        <v>4.5</v>
      </c>
      <c r="BT25">
        <f>VLOOKUP(RAW!BT25,Index!$A$16:$B$24,2,FALSE)</f>
        <v>4.5</v>
      </c>
      <c r="BU25">
        <f>VLOOKUP(RAW!BU25,Index!$A$16:$B$24,2,FALSE)</f>
        <v>5</v>
      </c>
      <c r="BV25">
        <f>VLOOKUP(RAW!BV25,Index!$A$16:$B$24,2,FALSE)</f>
        <v>4.5</v>
      </c>
      <c r="BW25">
        <f>VLOOKUP(RAW!BW25,Index!$A$16:$B$24,2,FALSE)</f>
        <v>4.5</v>
      </c>
      <c r="BX25">
        <f>VLOOKUP(RAW!BX25,Index!$A$16:$B$24,2,FALSE)</f>
        <v>4.5</v>
      </c>
      <c r="BY25">
        <f>VLOOKUP(RAW!BY25,Index!$A$16:$B$24,2,FALSE)</f>
        <v>5</v>
      </c>
      <c r="BZ25">
        <f>VLOOKUP(RAW!BZ25,Index!$A$16:$B$24,2,FALSE)</f>
        <v>4</v>
      </c>
      <c r="CA25">
        <f>VLOOKUP(RAW!CA25,Index!$A$16:$B$24,2,FALSE)</f>
        <v>4.5</v>
      </c>
      <c r="CB25">
        <f>VLOOKUP(RAW!CB25,Index!$A$16:$B$24,2,FALSE)</f>
        <v>4</v>
      </c>
      <c r="CC25">
        <f>VLOOKUP(RAW!CC25,Index!$A$16:$B$24,2,FALSE)</f>
        <v>4</v>
      </c>
      <c r="CD25">
        <f>VLOOKUP(RAW!CD25,Index!$A$16:$B$24,2,FALSE)</f>
        <v>5</v>
      </c>
      <c r="CE25">
        <f>VLOOKUP(RAW!CE25,Index!$A$16:$B$24,2,FALSE)</f>
        <v>4.5</v>
      </c>
      <c r="CF25">
        <f>VLOOKUP(RAW!CF25,Index!$A$16:$B$24,2,FALSE)</f>
        <v>4.5</v>
      </c>
      <c r="CG25" s="12">
        <f>VLOOKUP(RAW!CG25,Index!$A$16:$B$24,2,FALSE)</f>
        <v>4.5</v>
      </c>
      <c r="CH25">
        <f>RAW!CH25</f>
        <v>7</v>
      </c>
      <c r="CI25">
        <f>RAW!CI25</f>
        <v>7</v>
      </c>
      <c r="CJ25">
        <f>RAW!CJ25</f>
        <v>7</v>
      </c>
      <c r="CK25">
        <f>RAW!CK25</f>
        <v>5</v>
      </c>
      <c r="CL25">
        <f>RAW!CL25</f>
        <v>1</v>
      </c>
      <c r="CM25">
        <f>RAW!CM25</f>
        <v>7</v>
      </c>
      <c r="CN25">
        <f>RAW!CN25</f>
        <v>4</v>
      </c>
      <c r="CO25">
        <f>RAW!CO25</f>
        <v>7</v>
      </c>
      <c r="CP25">
        <f>RAW!CP25</f>
        <v>1</v>
      </c>
      <c r="CQ25">
        <f>RAW!CQ25</f>
        <v>4</v>
      </c>
      <c r="CR25">
        <f>RAW!CR25</f>
        <v>5</v>
      </c>
      <c r="CS25">
        <f>RAW!CS25</f>
        <v>5</v>
      </c>
      <c r="CT25">
        <f>RAW!CT25</f>
        <v>7</v>
      </c>
      <c r="CU25">
        <f>RAW!CU25</f>
        <v>4</v>
      </c>
      <c r="CV25">
        <f>RAW!CV25</f>
        <v>5</v>
      </c>
      <c r="CW25">
        <f>RAW!CW25</f>
        <v>7</v>
      </c>
      <c r="CX25">
        <f>RAW!CX25</f>
        <v>2</v>
      </c>
      <c r="CY25">
        <f>RAW!CY25</f>
        <v>5</v>
      </c>
      <c r="CZ25">
        <f>RAW!CZ25</f>
        <v>5</v>
      </c>
      <c r="DA25">
        <f>RAW!DA25</f>
        <v>1</v>
      </c>
      <c r="DB25">
        <f>RAW!DB25</f>
        <v>7</v>
      </c>
      <c r="DC25">
        <f>RAW!DC25</f>
        <v>6</v>
      </c>
      <c r="DD25">
        <f>RAW!DD25</f>
        <v>6</v>
      </c>
      <c r="DE25">
        <f>RAW!DE25</f>
        <v>4</v>
      </c>
      <c r="DF25">
        <f>RAW!DF25</f>
        <v>7</v>
      </c>
      <c r="DG25">
        <f>RAW!DG25</f>
        <v>5</v>
      </c>
      <c r="DH25">
        <f>RAW!DH25</f>
        <v>1</v>
      </c>
      <c r="DI25">
        <f>RAW!DI25</f>
        <v>7</v>
      </c>
      <c r="DJ25">
        <f>RAW!DJ25</f>
        <v>7</v>
      </c>
      <c r="DK25">
        <f>RAW!DK25</f>
        <v>7</v>
      </c>
      <c r="DL25" s="25" t="s">
        <v>419</v>
      </c>
      <c r="DM25">
        <v>19</v>
      </c>
      <c r="DN25">
        <v>1</v>
      </c>
      <c r="DO25">
        <f>VLOOKUP(RAW!DM25,Index!$A$26:$C$34,2,FALSE)</f>
        <v>3.5</v>
      </c>
      <c r="DP25">
        <f>VLOOKUP(RAW!DN25,Index!$A$26:$C$34,2,FALSE)</f>
        <v>5</v>
      </c>
      <c r="DQ25">
        <f>VLOOKUP(RAW!DO25,Index!$A$26:$C$34,2,FALSE)</f>
        <v>2.5</v>
      </c>
      <c r="DR25">
        <f>VLOOKUP(RAW!DP25,Index!$A$26:$C$34,2,FALSE)</f>
        <v>4</v>
      </c>
      <c r="DS25">
        <f>VLOOKUP(RAW!DQ25,Index!$A$26:$C$34,2,FALSE)</f>
        <v>1</v>
      </c>
      <c r="DT25">
        <f>VLOOKUP(RAW!DR25,Index!$A$26:$C$34,2,FALSE)</f>
        <v>3</v>
      </c>
      <c r="DU25">
        <f>VLOOKUP(RAW!DS25,Index!$A$26:$C$34,2,FALSE)</f>
        <v>5</v>
      </c>
      <c r="DV25">
        <f>VLOOKUP(RAW!DT25,Index!$A$26:$C$34,2,FALSE)</f>
        <v>1</v>
      </c>
      <c r="DW25">
        <f>VLOOKUP(RAW!DU25,Index!$A$26:$C$34,2,FALSE)</f>
        <v>4.5</v>
      </c>
      <c r="DX25">
        <f>VLOOKUP(RAW!DV25,Index!$A$26:$C$34,2,FALSE)</f>
        <v>5</v>
      </c>
      <c r="DY25">
        <f>VLOOKUP(RAW!DW25,Index!$A$26:$C$34,2,FALSE)</f>
        <v>5</v>
      </c>
      <c r="DZ25">
        <f>VLOOKUP(RAW!DX25,Index!$A$26:$C$34,2,FALSE)</f>
        <v>5</v>
      </c>
      <c r="EA25">
        <f>VLOOKUP(RAW!DY25,Index!$A$26:$C$34,2,FALSE)</f>
        <v>1.5</v>
      </c>
      <c r="EB25">
        <f>VLOOKUP(RAW!DZ25,Index!$A$26:$C$34,2,FALSE)</f>
        <v>5</v>
      </c>
      <c r="EC25">
        <f>VLOOKUP(RAW!EA25,Index!$A$26:$C$34,2,FALSE)</f>
        <v>4</v>
      </c>
      <c r="ED25">
        <f>VLOOKUP(RAW!EB25,Index!$A$26:$C$34,2,FALSE)</f>
        <v>2</v>
      </c>
      <c r="EE25">
        <f>VLOOKUP(RAW!EC25,Index!$A$26:$C$34,2,FALSE)</f>
        <v>4</v>
      </c>
      <c r="EF25">
        <f>VLOOKUP(RAW!ED25,Index!$A$26:$C$34,2,FALSE)</f>
        <v>3.5</v>
      </c>
      <c r="EG25">
        <f>VLOOKUP(RAW!EE25,Index!$A$26:$C$34,2,FALSE)</f>
        <v>2</v>
      </c>
      <c r="EH25">
        <f>VLOOKUP(RAW!EF25,Index!$A$26:$C$34,2,FALSE)</f>
        <v>1</v>
      </c>
      <c r="EI25">
        <f>VLOOKUP(RAW!EG25,Index!$A$26:$C$34,2,FALSE)</f>
        <v>4</v>
      </c>
      <c r="EJ25">
        <f>VLOOKUP(RAW!EH25,Index!$A$26:$C$34,2,FALSE)</f>
        <v>5</v>
      </c>
      <c r="EK25">
        <f>VLOOKUP(RAW!EI25,Index!$A$26:$C$34,2,FALSE)</f>
        <v>2.5</v>
      </c>
      <c r="EL25">
        <f>VLOOKUP(RAW!EJ25,Index!$A$26:$C$34,2,FALSE)</f>
        <v>2.5</v>
      </c>
      <c r="EM25">
        <f>VLOOKUP(RAW!EK25,Index!$A$26:$C$34,2,FALSE)</f>
        <v>3</v>
      </c>
      <c r="EN25">
        <f>VLOOKUP(RAW!EL25,Index!$A$26:$C$34,2,FALSE)</f>
        <v>1</v>
      </c>
      <c r="EO25">
        <f>VLOOKUP(RAW!EM25,Index!$A$26:$C$34,2,FALSE)</f>
        <v>2.5</v>
      </c>
      <c r="EP25">
        <f>VLOOKUP(RAW!EN25,Index!$A$26:$C$34,2,FALSE)</f>
        <v>5</v>
      </c>
      <c r="EQ25">
        <f>VLOOKUP(RAW!EO25,Index!$A$26:$C$34,2,FALSE)</f>
        <v>5</v>
      </c>
      <c r="ER25">
        <f>VLOOKUP(RAW!EP25,Index!$A$26:$C$34,2,FALSE)</f>
        <v>5</v>
      </c>
      <c r="ES25">
        <f>VLOOKUP(RAW!EQ25,Index!$A$26:$C$34,2,FALSE)</f>
        <v>5</v>
      </c>
      <c r="ET25">
        <f>VLOOKUP(RAW!ER25,Index!$A$26:$C$34,2,FALSE)</f>
        <v>2</v>
      </c>
      <c r="EU25">
        <f>VLOOKUP(RAW!ES25,Index!$A$26:$C$34,2,FALSE)</f>
        <v>4.5</v>
      </c>
      <c r="EV25">
        <f>VLOOKUP(RAW!ET25,Index!$A$26:$C$34,2,FALSE)</f>
        <v>1.5</v>
      </c>
      <c r="EW25">
        <f>VLOOKUP(RAW!EU25,Index!$A$26:$C$34,2,FALSE)</f>
        <v>2.5</v>
      </c>
      <c r="EX25">
        <f>VLOOKUP(RAW!EV25,Index!$A$26:$C$34,2,FALSE)</f>
        <v>3</v>
      </c>
      <c r="EY25">
        <f>VLOOKUP(RAW!EW25,Index!$A$26:$C$34,2,FALSE)</f>
        <v>5</v>
      </c>
      <c r="EZ25">
        <f>VLOOKUP(RAW!EX25,Index!$A$26:$C$34,2,FALSE)</f>
        <v>3</v>
      </c>
      <c r="FA25">
        <f>VLOOKUP(RAW!EY25,Index!$A$26:$C$34,2,FALSE)</f>
        <v>3</v>
      </c>
      <c r="FB25">
        <f>VLOOKUP(RAW!EZ25,Index!$A$26:$C$34,2,FALSE)</f>
        <v>1.5</v>
      </c>
      <c r="FC25">
        <f>VLOOKUP(RAW!FA25,Index!$A$26:$C$34,2,FALSE)</f>
        <v>4.5</v>
      </c>
      <c r="FD25">
        <f>VLOOKUP(RAW!FB25,Index!$A$26:$C$34,2,FALSE)</f>
        <v>3</v>
      </c>
      <c r="FE25">
        <f>VLOOKUP(RAW!FC25,Index!$A$26:$C$34,2,FALSE)</f>
        <v>4</v>
      </c>
      <c r="FF25">
        <f>VLOOKUP(RAW!FD25,Index!$A$26:$C$34,2,FALSE)</f>
        <v>3</v>
      </c>
      <c r="FG25">
        <f>VLOOKUP(RAW!FE25,Index!$A$26:$C$34,2,FALSE)</f>
        <v>3</v>
      </c>
      <c r="FH25">
        <f>VLOOKUP(RAW!FF25,Index!$A$26:$C$34,2,FALSE)</f>
        <v>1.5</v>
      </c>
      <c r="FI25">
        <f>VLOOKUP(RAW!FG25,Index!$A$26:$C$34,2,FALSE)</f>
        <v>2</v>
      </c>
      <c r="FJ25">
        <f>VLOOKUP(RAW!FH25,Index!$A$26:$C$34,2,FALSE)</f>
        <v>2</v>
      </c>
      <c r="FK25" t="str">
        <f>RAW!FI25</f>
        <v>36</v>
      </c>
      <c r="FL25">
        <f>RAW!FK25</f>
        <v>1</v>
      </c>
      <c r="FM25">
        <f>RAW!FM25</f>
        <v>2</v>
      </c>
      <c r="FN25">
        <f>RAW!FR25</f>
        <v>4</v>
      </c>
      <c r="FO25">
        <f>RAW!FT25</f>
        <v>1</v>
      </c>
      <c r="FP25">
        <f>RAW!FV25</f>
        <v>0</v>
      </c>
    </row>
    <row r="26" spans="1:172" ht="409.6" x14ac:dyDescent="0.2">
      <c r="A26" t="str">
        <f>RAW!A26</f>
        <v>Grey</v>
      </c>
      <c r="B26">
        <f>RAW!D26</f>
        <v>9</v>
      </c>
      <c r="C26" t="str">
        <f>RAW!E26</f>
        <v>The One by BABYMETAL</v>
      </c>
      <c r="D26">
        <f>RAW!F26</f>
        <v>0</v>
      </c>
      <c r="E26">
        <f>VLOOKUP(RAW!G26,Index!$A$7:$B$13,2,FALSE)</f>
        <v>6</v>
      </c>
      <c r="F26">
        <f>VLOOKUP(RAW!H26,Index!$A$7:$B$13,2,FALSE)</f>
        <v>3</v>
      </c>
      <c r="G26">
        <f>VLOOKUP(RAW!I26,Index!$A$7:$B$13,2,FALSE)</f>
        <v>2</v>
      </c>
      <c r="H26">
        <f>VLOOKUP(RAW!J26,Index!$A$7:$B$13,2,FALSE)</f>
        <v>6</v>
      </c>
      <c r="I26">
        <f>VLOOKUP(RAW!K26,Index!$A$7:$B$13,2,FALSE)</f>
        <v>3</v>
      </c>
      <c r="J26">
        <f>VLOOKUP(RAW!L26,Index!$A$7:$B$13,2,FALSE)</f>
        <v>6</v>
      </c>
      <c r="K26">
        <f>VLOOKUP(RAW!M26,Index!$A$7:$B$13,2,FALSE)</f>
        <v>5</v>
      </c>
      <c r="L26">
        <f>VLOOKUP(RAW!N26,Index!$A$7:$B$13,2,FALSE)</f>
        <v>3</v>
      </c>
      <c r="M26">
        <f>VLOOKUP(RAW!O26,Index!$A$7:$B$13,2,FALSE)</f>
        <v>1</v>
      </c>
      <c r="N26">
        <f>VLOOKUP(RAW!P26,Index!$A$7:$B$13,2,FALSE)</f>
        <v>2</v>
      </c>
      <c r="O26">
        <f>VLOOKUP(RAW!Q26,Index!$A$7:$B$13,2,FALSE)</f>
        <v>6</v>
      </c>
      <c r="P26">
        <f>VLOOKUP(RAW!R26,Index!$A$7:$B$13,2,FALSE)</f>
        <v>3</v>
      </c>
      <c r="Q26">
        <f>VLOOKUP(RAW!S26,Index!$A$7:$B$13,2,FALSE)</f>
        <v>6</v>
      </c>
      <c r="R26">
        <f>VLOOKUP(RAW!T26,Index!$A$7:$B$13,2,FALSE)</f>
        <v>6</v>
      </c>
      <c r="S26">
        <f>VLOOKUP(RAW!U26,Index!$A$7:$B$13,2,FALSE)</f>
        <v>2</v>
      </c>
      <c r="T26">
        <f>VLOOKUP(RAW!V26,Index!$A$7:$B$13,2,FALSE)</f>
        <v>6</v>
      </c>
      <c r="U26">
        <f>VLOOKUP(RAW!W26,Index!$A$7:$B$13,2,FALSE)</f>
        <v>6</v>
      </c>
      <c r="V26">
        <f>VLOOKUP(RAW!X26,Index!$A$7:$B$13,2,FALSE)</f>
        <v>7</v>
      </c>
      <c r="W26">
        <f>VLOOKUP(RAW!Y26,Index!$A$7:$B$13,2,FALSE)</f>
        <v>6</v>
      </c>
      <c r="X26">
        <f>VLOOKUP(RAW!Z26,Index!$A$7:$B$13,2,FALSE)</f>
        <v>5</v>
      </c>
      <c r="Y26">
        <f>VLOOKUP(RAW!AA26,Index!$A$7:$B$13,2,FALSE)</f>
        <v>6</v>
      </c>
      <c r="Z26">
        <f>VLOOKUP(RAW!AB26,Index!$A$7:$B$13,2,FALSE)</f>
        <v>7</v>
      </c>
      <c r="AA26">
        <f>VLOOKUP(RAW!AC26,Index!$A$7:$B$13,2,FALSE)</f>
        <v>5</v>
      </c>
      <c r="AB26">
        <f>VLOOKUP(RAW!AD26,Index!$A$7:$B$13,2,FALSE)</f>
        <v>4</v>
      </c>
      <c r="AC26">
        <f>VLOOKUP(RAW!AE26,Index!$A$7:$B$13,2,FALSE)</f>
        <v>2</v>
      </c>
      <c r="AD26">
        <f>VLOOKUP(RAW!AF26,Index!$A$7:$B$13,2,FALSE)</f>
        <v>6</v>
      </c>
      <c r="AE26">
        <f>VLOOKUP(RAW!AG26,Index!$A$7:$B$13,2,FALSE)</f>
        <v>5</v>
      </c>
      <c r="AF26">
        <f>VLOOKUP(RAW!AH26,Index!$A$7:$B$13,2,FALSE)</f>
        <v>5</v>
      </c>
      <c r="AG26">
        <f>VLOOKUP(RAW!AI26,Index!$A$7:$B$13,2,FALSE)</f>
        <v>6</v>
      </c>
      <c r="AH26">
        <f>VLOOKUP(RAW!AJ26,Index!$A$7:$B$13,2,FALSE)</f>
        <v>5</v>
      </c>
      <c r="AI26" s="25" t="s">
        <v>387</v>
      </c>
      <c r="AJ26">
        <v>17</v>
      </c>
      <c r="AK26">
        <v>3</v>
      </c>
      <c r="AL26">
        <f>VLOOKUP(RAW!AL26,Index!$A$16:$B$24,2,FALSE)</f>
        <v>3.5</v>
      </c>
      <c r="AM26">
        <f>VLOOKUP(RAW!AM26,Index!$A$16:$B$24,2,FALSE)</f>
        <v>3</v>
      </c>
      <c r="AN26">
        <f>VLOOKUP(RAW!AN26,Index!$A$16:$B$24,2,FALSE)</f>
        <v>4</v>
      </c>
      <c r="AO26">
        <f>VLOOKUP(RAW!AO26,Index!$A$16:$B$24,2,FALSE)</f>
        <v>2.5</v>
      </c>
      <c r="AP26">
        <f>VLOOKUP(RAW!AP26,Index!$A$16:$B$24,2,FALSE)</f>
        <v>3.5</v>
      </c>
      <c r="AQ26">
        <f>VLOOKUP(RAW!AQ26,Index!$A$16:$B$24,2,FALSE)</f>
        <v>3</v>
      </c>
      <c r="AR26">
        <f>VLOOKUP(RAW!AR26,Index!$A$16:$B$24,2,FALSE)</f>
        <v>1</v>
      </c>
      <c r="AS26">
        <f>VLOOKUP(RAW!AS26,Index!$A$16:$B$24,2,FALSE)</f>
        <v>1</v>
      </c>
      <c r="AT26">
        <f>VLOOKUP(RAW!AT26,Index!$A$16:$B$24,2,FALSE)</f>
        <v>3</v>
      </c>
      <c r="AU26">
        <f>VLOOKUP(RAW!AU26,Index!$A$16:$B$24,2,FALSE)</f>
        <v>4.5</v>
      </c>
      <c r="AV26">
        <f>VLOOKUP(RAW!AV26,Index!$A$16:$B$24,2,FALSE)</f>
        <v>4</v>
      </c>
      <c r="AW26">
        <f>VLOOKUP(RAW!AW26,Index!$A$16:$B$24,2,FALSE)</f>
        <v>4</v>
      </c>
      <c r="AX26">
        <f>VLOOKUP(RAW!AX26,Index!$A$16:$B$24,2,FALSE)</f>
        <v>2.5</v>
      </c>
      <c r="AY26">
        <f>VLOOKUP(RAW!AY26,Index!$A$16:$B$24,2,FALSE)</f>
        <v>2</v>
      </c>
      <c r="AZ26">
        <f>VLOOKUP(RAW!AZ26,Index!$A$16:$B$24,2,FALSE)</f>
        <v>2.5</v>
      </c>
      <c r="BA26">
        <f>VLOOKUP(RAW!BA26,Index!$A$16:$B$24,2,FALSE)</f>
        <v>5</v>
      </c>
      <c r="BB26">
        <f>VLOOKUP(RAW!BB26,Index!$A$16:$B$24,2,FALSE)</f>
        <v>4</v>
      </c>
      <c r="BC26">
        <f>VLOOKUP(RAW!BC26,Index!$A$16:$B$24,2,FALSE)</f>
        <v>3.5</v>
      </c>
      <c r="BD26">
        <f>VLOOKUP(RAW!BD26,Index!$A$16:$B$24,2,FALSE)</f>
        <v>2</v>
      </c>
      <c r="BE26">
        <f>VLOOKUP(RAW!BE26,Index!$A$16:$B$24,2,FALSE)</f>
        <v>2.5</v>
      </c>
      <c r="BF26">
        <f>VLOOKUP(RAW!BF26,Index!$A$16:$B$24,2,FALSE)</f>
        <v>2.5</v>
      </c>
      <c r="BG26">
        <f>VLOOKUP(RAW!BG26,Index!$A$16:$B$24,2,FALSE)</f>
        <v>2</v>
      </c>
      <c r="BH26">
        <f>VLOOKUP(RAW!BH26,Index!$A$16:$B$24,2,FALSE)</f>
        <v>4</v>
      </c>
      <c r="BI26">
        <f>VLOOKUP(RAW!BI26,Index!$A$16:$B$24,2,FALSE)</f>
        <v>1.5</v>
      </c>
      <c r="BJ26">
        <f>VLOOKUP(RAW!BJ26,Index!$A$16:$B$24,2,FALSE)</f>
        <v>2.5</v>
      </c>
      <c r="BK26">
        <f>VLOOKUP(RAW!BK26,Index!$A$16:$B$24,2,FALSE)</f>
        <v>2</v>
      </c>
      <c r="BL26">
        <f>VLOOKUP(RAW!BL26,Index!$A$16:$B$24,2,FALSE)</f>
        <v>2</v>
      </c>
      <c r="BM26">
        <f>VLOOKUP(RAW!BM26,Index!$A$16:$B$24,2,FALSE)</f>
        <v>4</v>
      </c>
      <c r="BN26">
        <f>VLOOKUP(RAW!BN26,Index!$A$16:$B$24,2,FALSE)</f>
        <v>5</v>
      </c>
      <c r="BO26">
        <f>VLOOKUP(RAW!BO26,Index!$A$16:$B$24,2,FALSE)</f>
        <v>5</v>
      </c>
      <c r="BP26">
        <f>VLOOKUP(RAW!BP26,Index!$A$16:$B$24,2,FALSE)</f>
        <v>2.5</v>
      </c>
      <c r="BQ26">
        <f>VLOOKUP(RAW!BQ26,Index!$A$16:$B$24,2,FALSE)</f>
        <v>2.5</v>
      </c>
      <c r="BR26">
        <f>VLOOKUP(RAW!BR26,Index!$A$16:$B$24,2,FALSE)</f>
        <v>2.5</v>
      </c>
      <c r="BS26">
        <f>VLOOKUP(RAW!BS26,Index!$A$16:$B$24,2,FALSE)</f>
        <v>4.5</v>
      </c>
      <c r="BT26">
        <f>VLOOKUP(RAW!BT26,Index!$A$16:$B$24,2,FALSE)</f>
        <v>4</v>
      </c>
      <c r="BU26">
        <f>VLOOKUP(RAW!BU26,Index!$A$16:$B$24,2,FALSE)</f>
        <v>2</v>
      </c>
      <c r="BV26">
        <f>VLOOKUP(RAW!BV26,Index!$A$16:$B$24,2,FALSE)</f>
        <v>1.5</v>
      </c>
      <c r="BW26">
        <f>VLOOKUP(RAW!BW26,Index!$A$16:$B$24,2,FALSE)</f>
        <v>2</v>
      </c>
      <c r="BX26">
        <f>VLOOKUP(RAW!BX26,Index!$A$16:$B$24,2,FALSE)</f>
        <v>4.5</v>
      </c>
      <c r="BY26">
        <f>VLOOKUP(RAW!BY26,Index!$A$16:$B$24,2,FALSE)</f>
        <v>4.5</v>
      </c>
      <c r="BZ26">
        <f>VLOOKUP(RAW!BZ26,Index!$A$16:$B$24,2,FALSE)</f>
        <v>4</v>
      </c>
      <c r="CA26">
        <f>VLOOKUP(RAW!CA26,Index!$A$16:$B$24,2,FALSE)</f>
        <v>3</v>
      </c>
      <c r="CB26">
        <f>VLOOKUP(RAW!CB26,Index!$A$16:$B$24,2,FALSE)</f>
        <v>3.5</v>
      </c>
      <c r="CC26">
        <f>VLOOKUP(RAW!CC26,Index!$A$16:$B$24,2,FALSE)</f>
        <v>2</v>
      </c>
      <c r="CD26">
        <f>VLOOKUP(RAW!CD26,Index!$A$16:$B$24,2,FALSE)</f>
        <v>3</v>
      </c>
      <c r="CE26">
        <f>VLOOKUP(RAW!CE26,Index!$A$16:$B$24,2,FALSE)</f>
        <v>3.5</v>
      </c>
      <c r="CF26">
        <f>VLOOKUP(RAW!CF26,Index!$A$16:$B$24,2,FALSE)</f>
        <v>3</v>
      </c>
      <c r="CG26" s="12">
        <f>VLOOKUP(RAW!CG26,Index!$A$16:$B$24,2,FALSE)</f>
        <v>2</v>
      </c>
      <c r="CH26">
        <f>RAW!CH26</f>
        <v>6</v>
      </c>
      <c r="CI26">
        <f>RAW!CI26</f>
        <v>5</v>
      </c>
      <c r="CJ26">
        <f>RAW!CJ26</f>
        <v>2</v>
      </c>
      <c r="CK26">
        <f>RAW!CK26</f>
        <v>6</v>
      </c>
      <c r="CL26">
        <f>RAW!CL26</f>
        <v>5</v>
      </c>
      <c r="CM26">
        <f>RAW!CM26</f>
        <v>6</v>
      </c>
      <c r="CN26">
        <f>RAW!CN26</f>
        <v>3</v>
      </c>
      <c r="CO26">
        <f>RAW!CO26</f>
        <v>3</v>
      </c>
      <c r="CP26">
        <f>RAW!CP26</f>
        <v>2</v>
      </c>
      <c r="CQ26">
        <f>RAW!CQ26</f>
        <v>2</v>
      </c>
      <c r="CR26">
        <f>RAW!CR26</f>
        <v>6</v>
      </c>
      <c r="CS26">
        <f>RAW!CS26</f>
        <v>5</v>
      </c>
      <c r="CT26">
        <f>RAW!CT26</f>
        <v>6</v>
      </c>
      <c r="CU26">
        <f>RAW!CU26</f>
        <v>6</v>
      </c>
      <c r="CV26">
        <f>RAW!CV26</f>
        <v>2</v>
      </c>
      <c r="CW26">
        <f>RAW!CW26</f>
        <v>6</v>
      </c>
      <c r="CX26">
        <f>RAW!CX26</f>
        <v>5</v>
      </c>
      <c r="CY26">
        <f>RAW!CY26</f>
        <v>7</v>
      </c>
      <c r="CZ26">
        <f>RAW!CZ26</f>
        <v>5</v>
      </c>
      <c r="DA26">
        <f>RAW!DA26</f>
        <v>3</v>
      </c>
      <c r="DB26">
        <f>RAW!DB26</f>
        <v>6</v>
      </c>
      <c r="DC26">
        <f>RAW!DC26</f>
        <v>7</v>
      </c>
      <c r="DD26">
        <f>RAW!DD26</f>
        <v>3</v>
      </c>
      <c r="DE26">
        <f>RAW!DE26</f>
        <v>5</v>
      </c>
      <c r="DF26">
        <f>RAW!DF26</f>
        <v>1</v>
      </c>
      <c r="DG26">
        <f>RAW!DG26</f>
        <v>6</v>
      </c>
      <c r="DH26">
        <f>RAW!DH26</f>
        <v>5</v>
      </c>
      <c r="DI26">
        <f>RAW!DI26</f>
        <v>5</v>
      </c>
      <c r="DJ26">
        <f>RAW!DJ26</f>
        <v>6</v>
      </c>
      <c r="DK26">
        <f>RAW!DK26</f>
        <v>5</v>
      </c>
      <c r="DL26" s="25" t="s">
        <v>420</v>
      </c>
      <c r="DM26">
        <v>17</v>
      </c>
      <c r="DN26">
        <v>3</v>
      </c>
      <c r="DO26">
        <f>VLOOKUP(RAW!DM26,Index!$A$26:$C$34,2,FALSE)</f>
        <v>3.5</v>
      </c>
      <c r="DP26">
        <f>VLOOKUP(RAW!DN26,Index!$A$26:$C$34,2,FALSE)</f>
        <v>3</v>
      </c>
      <c r="DQ26">
        <f>VLOOKUP(RAW!DO26,Index!$A$26:$C$34,2,FALSE)</f>
        <v>3</v>
      </c>
      <c r="DR26">
        <f>VLOOKUP(RAW!DP26,Index!$A$26:$C$34,2,FALSE)</f>
        <v>3.5</v>
      </c>
      <c r="DS26">
        <f>VLOOKUP(RAW!DQ26,Index!$A$26:$C$34,2,FALSE)</f>
        <v>3.5</v>
      </c>
      <c r="DT26">
        <f>VLOOKUP(RAW!DR26,Index!$A$26:$C$34,2,FALSE)</f>
        <v>3</v>
      </c>
      <c r="DU26">
        <f>VLOOKUP(RAW!DS26,Index!$A$26:$C$34,2,FALSE)</f>
        <v>2</v>
      </c>
      <c r="DV26">
        <f>VLOOKUP(RAW!DT26,Index!$A$26:$C$34,2,FALSE)</f>
        <v>1</v>
      </c>
      <c r="DW26">
        <f>VLOOKUP(RAW!DU26,Index!$A$26:$C$34,2,FALSE)</f>
        <v>3.5</v>
      </c>
      <c r="DX26">
        <f>VLOOKUP(RAW!DV26,Index!$A$26:$C$34,2,FALSE)</f>
        <v>5</v>
      </c>
      <c r="DY26">
        <f>VLOOKUP(RAW!DW26,Index!$A$26:$C$34,2,FALSE)</f>
        <v>3.5</v>
      </c>
      <c r="DZ26">
        <f>VLOOKUP(RAW!DX26,Index!$A$26:$C$34,2,FALSE)</f>
        <v>3.5</v>
      </c>
      <c r="EA26">
        <f>VLOOKUP(RAW!DY26,Index!$A$26:$C$34,2,FALSE)</f>
        <v>2.5</v>
      </c>
      <c r="EB26">
        <f>VLOOKUP(RAW!DZ26,Index!$A$26:$C$34,2,FALSE)</f>
        <v>4</v>
      </c>
      <c r="EC26">
        <f>VLOOKUP(RAW!EA26,Index!$A$26:$C$34,2,FALSE)</f>
        <v>2.5</v>
      </c>
      <c r="ED26">
        <f>VLOOKUP(RAW!EB26,Index!$A$26:$C$34,2,FALSE)</f>
        <v>4.5</v>
      </c>
      <c r="EE26">
        <f>VLOOKUP(RAW!EC26,Index!$A$26:$C$34,2,FALSE)</f>
        <v>4</v>
      </c>
      <c r="EF26">
        <f>VLOOKUP(RAW!ED26,Index!$A$26:$C$34,2,FALSE)</f>
        <v>4</v>
      </c>
      <c r="EG26">
        <f>VLOOKUP(RAW!EE26,Index!$A$26:$C$34,2,FALSE)</f>
        <v>4</v>
      </c>
      <c r="EH26">
        <f>VLOOKUP(RAW!EF26,Index!$A$26:$C$34,2,FALSE)</f>
        <v>2.5</v>
      </c>
      <c r="EI26">
        <f>VLOOKUP(RAW!EG26,Index!$A$26:$C$34,2,FALSE)</f>
        <v>3.5</v>
      </c>
      <c r="EJ26">
        <f>VLOOKUP(RAW!EH26,Index!$A$26:$C$34,2,FALSE)</f>
        <v>2.5</v>
      </c>
      <c r="EK26">
        <f>VLOOKUP(RAW!EI26,Index!$A$26:$C$34,2,FALSE)</f>
        <v>3.5</v>
      </c>
      <c r="EL26">
        <f>VLOOKUP(RAW!EJ26,Index!$A$26:$C$34,2,FALSE)</f>
        <v>1</v>
      </c>
      <c r="EM26">
        <f>VLOOKUP(RAW!EK26,Index!$A$26:$C$34,2,FALSE)</f>
        <v>1.5</v>
      </c>
      <c r="EN26">
        <f>VLOOKUP(RAW!EL26,Index!$A$26:$C$34,2,FALSE)</f>
        <v>1</v>
      </c>
      <c r="EO26">
        <f>VLOOKUP(RAW!EM26,Index!$A$26:$C$34,2,FALSE)</f>
        <v>1.5</v>
      </c>
      <c r="EP26">
        <f>VLOOKUP(RAW!EN26,Index!$A$26:$C$34,2,FALSE)</f>
        <v>4.5</v>
      </c>
      <c r="EQ26">
        <f>VLOOKUP(RAW!EO26,Index!$A$26:$C$34,2,FALSE)</f>
        <v>4</v>
      </c>
      <c r="ER26">
        <f>VLOOKUP(RAW!EP26,Index!$A$26:$C$34,2,FALSE)</f>
        <v>4</v>
      </c>
      <c r="ES26">
        <f>VLOOKUP(RAW!EQ26,Index!$A$26:$C$34,2,FALSE)</f>
        <v>2.5</v>
      </c>
      <c r="ET26">
        <f>VLOOKUP(RAW!ER26,Index!$A$26:$C$34,2,FALSE)</f>
        <v>2</v>
      </c>
      <c r="EU26">
        <f>VLOOKUP(RAW!ES26,Index!$A$26:$C$34,2,FALSE)</f>
        <v>2</v>
      </c>
      <c r="EV26">
        <f>VLOOKUP(RAW!ET26,Index!$A$26:$C$34,2,FALSE)</f>
        <v>3</v>
      </c>
      <c r="EW26">
        <f>VLOOKUP(RAW!EU26,Index!$A$26:$C$34,2,FALSE)</f>
        <v>2.5</v>
      </c>
      <c r="EX26">
        <f>VLOOKUP(RAW!EV26,Index!$A$26:$C$34,2,FALSE)</f>
        <v>2.5</v>
      </c>
      <c r="EY26">
        <f>VLOOKUP(RAW!EW26,Index!$A$26:$C$34,2,FALSE)</f>
        <v>1.5</v>
      </c>
      <c r="EZ26">
        <f>VLOOKUP(RAW!EX26,Index!$A$26:$C$34,2,FALSE)</f>
        <v>2</v>
      </c>
      <c r="FA26">
        <f>VLOOKUP(RAW!EY26,Index!$A$26:$C$34,2,FALSE)</f>
        <v>3</v>
      </c>
      <c r="FB26">
        <f>VLOOKUP(RAW!EZ26,Index!$A$26:$C$34,2,FALSE)</f>
        <v>3.5</v>
      </c>
      <c r="FC26">
        <f>VLOOKUP(RAW!FA26,Index!$A$26:$C$34,2,FALSE)</f>
        <v>2</v>
      </c>
      <c r="FD26">
        <f>VLOOKUP(RAW!FB26,Index!$A$26:$C$34,2,FALSE)</f>
        <v>4</v>
      </c>
      <c r="FE26">
        <f>VLOOKUP(RAW!FC26,Index!$A$26:$C$34,2,FALSE)</f>
        <v>2.5</v>
      </c>
      <c r="FF26">
        <f>VLOOKUP(RAW!FD26,Index!$A$26:$C$34,2,FALSE)</f>
        <v>2</v>
      </c>
      <c r="FG26">
        <f>VLOOKUP(RAW!FE26,Index!$A$26:$C$34,2,FALSE)</f>
        <v>4</v>
      </c>
      <c r="FH26">
        <f>VLOOKUP(RAW!FF26,Index!$A$26:$C$34,2,FALSE)</f>
        <v>3.5</v>
      </c>
      <c r="FI26">
        <f>VLOOKUP(RAW!FG26,Index!$A$26:$C$34,2,FALSE)</f>
        <v>3.5</v>
      </c>
      <c r="FJ26">
        <f>VLOOKUP(RAW!FH26,Index!$A$26:$C$34,2,FALSE)</f>
        <v>3</v>
      </c>
      <c r="FK26" t="str">
        <f>RAW!FI26</f>
        <v>21</v>
      </c>
      <c r="FL26">
        <f>RAW!FK26</f>
        <v>0</v>
      </c>
      <c r="FM26">
        <f>RAW!FM26</f>
        <v>2</v>
      </c>
      <c r="FN26">
        <f>RAW!FR26</f>
        <v>4</v>
      </c>
      <c r="FO26">
        <f>RAW!FT26</f>
        <v>2</v>
      </c>
      <c r="FP26">
        <f>RAW!FV26</f>
        <v>8</v>
      </c>
    </row>
    <row r="27" spans="1:172" ht="409.6" x14ac:dyDescent="0.2">
      <c r="A27" t="str">
        <f>RAW!A27</f>
        <v>Porkypig</v>
      </c>
      <c r="B27">
        <f>RAW!D27</f>
        <v>29</v>
      </c>
      <c r="C27" t="str">
        <f>RAW!E27</f>
        <v>Air on the G String by JS Bach</v>
      </c>
      <c r="D27">
        <f>RAW!F27</f>
        <v>1</v>
      </c>
      <c r="E27">
        <f>VLOOKUP(RAW!G27,Index!$A$7:$B$13,2,FALSE)</f>
        <v>6</v>
      </c>
      <c r="F27">
        <f>VLOOKUP(RAW!H27,Index!$A$7:$B$13,2,FALSE)</f>
        <v>6</v>
      </c>
      <c r="G27">
        <f>VLOOKUP(RAW!I27,Index!$A$7:$B$13,2,FALSE)</f>
        <v>6</v>
      </c>
      <c r="H27">
        <f>VLOOKUP(RAW!J27,Index!$A$7:$B$13,2,FALSE)</f>
        <v>6</v>
      </c>
      <c r="I27">
        <f>VLOOKUP(RAW!K27,Index!$A$7:$B$13,2,FALSE)</f>
        <v>6</v>
      </c>
      <c r="J27">
        <f>VLOOKUP(RAW!L27,Index!$A$7:$B$13,2,FALSE)</f>
        <v>6</v>
      </c>
      <c r="K27">
        <f>VLOOKUP(RAW!M27,Index!$A$7:$B$13,2,FALSE)</f>
        <v>6</v>
      </c>
      <c r="L27">
        <f>VLOOKUP(RAW!N27,Index!$A$7:$B$13,2,FALSE)</f>
        <v>6</v>
      </c>
      <c r="M27">
        <f>VLOOKUP(RAW!O27,Index!$A$7:$B$13,2,FALSE)</f>
        <v>6</v>
      </c>
      <c r="N27">
        <f>VLOOKUP(RAW!P27,Index!$A$7:$B$13,2,FALSE)</f>
        <v>6</v>
      </c>
      <c r="O27">
        <f>VLOOKUP(RAW!Q27,Index!$A$7:$B$13,2,FALSE)</f>
        <v>6</v>
      </c>
      <c r="P27">
        <f>VLOOKUP(RAW!R27,Index!$A$7:$B$13,2,FALSE)</f>
        <v>6</v>
      </c>
      <c r="Q27">
        <f>VLOOKUP(RAW!S27,Index!$A$7:$B$13,2,FALSE)</f>
        <v>6</v>
      </c>
      <c r="R27">
        <f>VLOOKUP(RAW!T27,Index!$A$7:$B$13,2,FALSE)</f>
        <v>6</v>
      </c>
      <c r="S27">
        <f>VLOOKUP(RAW!U27,Index!$A$7:$B$13,2,FALSE)</f>
        <v>5</v>
      </c>
      <c r="T27">
        <f>VLOOKUP(RAW!V27,Index!$A$7:$B$13,2,FALSE)</f>
        <v>2</v>
      </c>
      <c r="U27">
        <f>VLOOKUP(RAW!W27,Index!$A$7:$B$13,2,FALSE)</f>
        <v>4</v>
      </c>
      <c r="V27">
        <f>VLOOKUP(RAW!X27,Index!$A$7:$B$13,2,FALSE)</f>
        <v>6</v>
      </c>
      <c r="W27">
        <f>VLOOKUP(RAW!Y27,Index!$A$7:$B$13,2,FALSE)</f>
        <v>6</v>
      </c>
      <c r="X27">
        <f>VLOOKUP(RAW!Z27,Index!$A$7:$B$13,2,FALSE)</f>
        <v>2</v>
      </c>
      <c r="Y27">
        <f>VLOOKUP(RAW!AA27,Index!$A$7:$B$13,2,FALSE)</f>
        <v>5</v>
      </c>
      <c r="Z27">
        <f>VLOOKUP(RAW!AB27,Index!$A$7:$B$13,2,FALSE)</f>
        <v>5</v>
      </c>
      <c r="AA27">
        <f>VLOOKUP(RAW!AC27,Index!$A$7:$B$13,2,FALSE)</f>
        <v>5</v>
      </c>
      <c r="AB27">
        <f>VLOOKUP(RAW!AD27,Index!$A$7:$B$13,2,FALSE)</f>
        <v>3</v>
      </c>
      <c r="AC27">
        <f>VLOOKUP(RAW!AE27,Index!$A$7:$B$13,2,FALSE)</f>
        <v>3</v>
      </c>
      <c r="AD27">
        <f>VLOOKUP(RAW!AF27,Index!$A$7:$B$13,2,FALSE)</f>
        <v>5</v>
      </c>
      <c r="AE27">
        <f>VLOOKUP(RAW!AG27,Index!$A$7:$B$13,2,FALSE)</f>
        <v>2</v>
      </c>
      <c r="AF27">
        <f>VLOOKUP(RAW!AH27,Index!$A$7:$B$13,2,FALSE)</f>
        <v>5</v>
      </c>
      <c r="AG27">
        <f>VLOOKUP(RAW!AI27,Index!$A$7:$B$13,2,FALSE)</f>
        <v>5</v>
      </c>
      <c r="AH27">
        <f>VLOOKUP(RAW!AJ27,Index!$A$7:$B$13,2,FALSE)</f>
        <v>2</v>
      </c>
      <c r="AI27" s="25" t="s">
        <v>388</v>
      </c>
      <c r="AJ27">
        <v>19</v>
      </c>
      <c r="AK27">
        <v>1</v>
      </c>
      <c r="AL27">
        <f>VLOOKUP(RAW!AL27,Index!$A$16:$B$24,2,FALSE)</f>
        <v>3</v>
      </c>
      <c r="AM27">
        <f>VLOOKUP(RAW!AM27,Index!$A$16:$B$24,2,FALSE)</f>
        <v>3</v>
      </c>
      <c r="AN27">
        <f>VLOOKUP(RAW!AN27,Index!$A$16:$B$24,2,FALSE)</f>
        <v>2</v>
      </c>
      <c r="AO27">
        <f>VLOOKUP(RAW!AO27,Index!$A$16:$B$24,2,FALSE)</f>
        <v>2</v>
      </c>
      <c r="AP27">
        <f>VLOOKUP(RAW!AP27,Index!$A$16:$B$24,2,FALSE)</f>
        <v>3</v>
      </c>
      <c r="AQ27">
        <f>VLOOKUP(RAW!AQ27,Index!$A$16:$B$24,2,FALSE)</f>
        <v>2</v>
      </c>
      <c r="AR27">
        <f>VLOOKUP(RAW!AR27,Index!$A$16:$B$24,2,FALSE)</f>
        <v>2</v>
      </c>
      <c r="AS27">
        <f>VLOOKUP(RAW!AS27,Index!$A$16:$B$24,2,FALSE)</f>
        <v>1.5</v>
      </c>
      <c r="AT27">
        <f>VLOOKUP(RAW!AT27,Index!$A$16:$B$24,2,FALSE)</f>
        <v>4</v>
      </c>
      <c r="AU27">
        <f>VLOOKUP(RAW!AU27,Index!$A$16:$B$24,2,FALSE)</f>
        <v>4.5</v>
      </c>
      <c r="AV27">
        <f>VLOOKUP(RAW!AV27,Index!$A$16:$B$24,2,FALSE)</f>
        <v>3</v>
      </c>
      <c r="AW27">
        <f>VLOOKUP(RAW!AW27,Index!$A$16:$B$24,2,FALSE)</f>
        <v>3</v>
      </c>
      <c r="AX27">
        <f>VLOOKUP(RAW!AX27,Index!$A$16:$B$24,2,FALSE)</f>
        <v>4</v>
      </c>
      <c r="AY27">
        <f>VLOOKUP(RAW!AY27,Index!$A$16:$B$24,2,FALSE)</f>
        <v>4</v>
      </c>
      <c r="AZ27">
        <f>VLOOKUP(RAW!AZ27,Index!$A$16:$B$24,2,FALSE)</f>
        <v>4</v>
      </c>
      <c r="BA27">
        <f>VLOOKUP(RAW!BA27,Index!$A$16:$B$24,2,FALSE)</f>
        <v>2</v>
      </c>
      <c r="BB27">
        <f>VLOOKUP(RAW!BB27,Index!$A$16:$B$24,2,FALSE)</f>
        <v>1.5</v>
      </c>
      <c r="BC27">
        <f>VLOOKUP(RAW!BC27,Index!$A$16:$B$24,2,FALSE)</f>
        <v>1.5</v>
      </c>
      <c r="BD27">
        <f>VLOOKUP(RAW!BD27,Index!$A$16:$B$24,2,FALSE)</f>
        <v>4.5</v>
      </c>
      <c r="BE27">
        <f>VLOOKUP(RAW!BE27,Index!$A$16:$B$24,2,FALSE)</f>
        <v>4.5</v>
      </c>
      <c r="BF27">
        <f>VLOOKUP(RAW!BF27,Index!$A$16:$B$24,2,FALSE)</f>
        <v>2</v>
      </c>
      <c r="BG27">
        <f>VLOOKUP(RAW!BG27,Index!$A$16:$B$24,2,FALSE)</f>
        <v>1.5</v>
      </c>
      <c r="BH27">
        <f>VLOOKUP(RAW!BH27,Index!$A$16:$B$24,2,FALSE)</f>
        <v>1.5</v>
      </c>
      <c r="BI27">
        <f>VLOOKUP(RAW!BI27,Index!$A$16:$B$24,2,FALSE)</f>
        <v>1.5</v>
      </c>
      <c r="BJ27">
        <f>VLOOKUP(RAW!BJ27,Index!$A$16:$B$24,2,FALSE)</f>
        <v>4</v>
      </c>
      <c r="BK27">
        <f>VLOOKUP(RAW!BK27,Index!$A$16:$B$24,2,FALSE)</f>
        <v>4</v>
      </c>
      <c r="BL27">
        <f>VLOOKUP(RAW!BL27,Index!$A$16:$B$24,2,FALSE)</f>
        <v>4</v>
      </c>
      <c r="BM27">
        <f>VLOOKUP(RAW!BM27,Index!$A$16:$B$24,2,FALSE)</f>
        <v>1.5</v>
      </c>
      <c r="BN27">
        <f>VLOOKUP(RAW!BN27,Index!$A$16:$B$24,2,FALSE)</f>
        <v>2</v>
      </c>
      <c r="BO27">
        <f>VLOOKUP(RAW!BO27,Index!$A$16:$B$24,2,FALSE)</f>
        <v>1.5</v>
      </c>
      <c r="BP27">
        <f>VLOOKUP(RAW!BP27,Index!$A$16:$B$24,2,FALSE)</f>
        <v>3</v>
      </c>
      <c r="BQ27">
        <f>VLOOKUP(RAW!BQ27,Index!$A$16:$B$24,2,FALSE)</f>
        <v>1.5</v>
      </c>
      <c r="BR27">
        <f>VLOOKUP(RAW!BR27,Index!$A$16:$B$24,2,FALSE)</f>
        <v>2</v>
      </c>
      <c r="BS27">
        <f>VLOOKUP(RAW!BS27,Index!$A$16:$B$24,2,FALSE)</f>
        <v>3</v>
      </c>
      <c r="BT27">
        <f>VLOOKUP(RAW!BT27,Index!$A$16:$B$24,2,FALSE)</f>
        <v>2</v>
      </c>
      <c r="BU27">
        <f>VLOOKUP(RAW!BU27,Index!$A$16:$B$24,2,FALSE)</f>
        <v>3</v>
      </c>
      <c r="BV27">
        <f>VLOOKUP(RAW!BV27,Index!$A$16:$B$24,2,FALSE)</f>
        <v>4</v>
      </c>
      <c r="BW27">
        <f>VLOOKUP(RAW!BW27,Index!$A$16:$B$24,2,FALSE)</f>
        <v>2.5</v>
      </c>
      <c r="BX27">
        <f>VLOOKUP(RAW!BX27,Index!$A$16:$B$24,2,FALSE)</f>
        <v>3</v>
      </c>
      <c r="BY27">
        <f>VLOOKUP(RAW!BY27,Index!$A$16:$B$24,2,FALSE)</f>
        <v>1.5</v>
      </c>
      <c r="BZ27">
        <f>VLOOKUP(RAW!BZ27,Index!$A$16:$B$24,2,FALSE)</f>
        <v>2</v>
      </c>
      <c r="CA27">
        <f>VLOOKUP(RAW!CA27,Index!$A$16:$B$24,2,FALSE)</f>
        <v>2</v>
      </c>
      <c r="CB27">
        <f>VLOOKUP(RAW!CB27,Index!$A$16:$B$24,2,FALSE)</f>
        <v>3.5</v>
      </c>
      <c r="CC27">
        <f>VLOOKUP(RAW!CC27,Index!$A$16:$B$24,2,FALSE)</f>
        <v>4</v>
      </c>
      <c r="CD27">
        <f>VLOOKUP(RAW!CD27,Index!$A$16:$B$24,2,FALSE)</f>
        <v>3</v>
      </c>
      <c r="CE27">
        <f>VLOOKUP(RAW!CE27,Index!$A$16:$B$24,2,FALSE)</f>
        <v>2</v>
      </c>
      <c r="CF27">
        <f>VLOOKUP(RAW!CF27,Index!$A$16:$B$24,2,FALSE)</f>
        <v>1.5</v>
      </c>
      <c r="CG27" s="12">
        <f>VLOOKUP(RAW!CG27,Index!$A$16:$B$24,2,FALSE)</f>
        <v>4</v>
      </c>
      <c r="CH27">
        <f>RAW!CH27</f>
        <v>6</v>
      </c>
      <c r="CI27">
        <f>RAW!CI27</f>
        <v>6</v>
      </c>
      <c r="CJ27">
        <f>RAW!CJ27</f>
        <v>6</v>
      </c>
      <c r="CK27">
        <f>RAW!CK27</f>
        <v>6</v>
      </c>
      <c r="CL27">
        <f>RAW!CL27</f>
        <v>6</v>
      </c>
      <c r="CM27">
        <f>RAW!CM27</f>
        <v>5</v>
      </c>
      <c r="CN27">
        <f>RAW!CN27</f>
        <v>6</v>
      </c>
      <c r="CO27">
        <f>RAW!CO27</f>
        <v>6</v>
      </c>
      <c r="CP27">
        <f>RAW!CP27</f>
        <v>6</v>
      </c>
      <c r="CQ27">
        <f>RAW!CQ27</f>
        <v>6</v>
      </c>
      <c r="CR27">
        <f>RAW!CR27</f>
        <v>6</v>
      </c>
      <c r="CS27">
        <f>RAW!CS27</f>
        <v>5</v>
      </c>
      <c r="CT27">
        <f>RAW!CT27</f>
        <v>6</v>
      </c>
      <c r="CU27">
        <f>RAW!CU27</f>
        <v>6</v>
      </c>
      <c r="CV27">
        <f>RAW!CV27</f>
        <v>5</v>
      </c>
      <c r="CW27">
        <f>RAW!CW27</f>
        <v>2</v>
      </c>
      <c r="CX27">
        <f>RAW!CX27</f>
        <v>3</v>
      </c>
      <c r="CY27">
        <f>RAW!CY27</f>
        <v>6</v>
      </c>
      <c r="CZ27">
        <f>RAW!CZ27</f>
        <v>2</v>
      </c>
      <c r="DA27">
        <f>RAW!DA27</f>
        <v>2</v>
      </c>
      <c r="DB27">
        <f>RAW!DB27</f>
        <v>3</v>
      </c>
      <c r="DC27">
        <f>RAW!DC27</f>
        <v>5</v>
      </c>
      <c r="DD27">
        <f>RAW!DD27</f>
        <v>4</v>
      </c>
      <c r="DE27">
        <f>RAW!DE27</f>
        <v>2</v>
      </c>
      <c r="DF27">
        <f>RAW!DF27</f>
        <v>2</v>
      </c>
      <c r="DG27">
        <f>RAW!DG27</f>
        <v>3</v>
      </c>
      <c r="DH27">
        <f>RAW!DH27</f>
        <v>2</v>
      </c>
      <c r="DI27">
        <f>RAW!DI27</f>
        <v>5</v>
      </c>
      <c r="DJ27">
        <f>RAW!DJ27</f>
        <v>4</v>
      </c>
      <c r="DK27">
        <f>RAW!DK27</f>
        <v>2</v>
      </c>
      <c r="DL27" s="25" t="s">
        <v>421</v>
      </c>
      <c r="DM27">
        <v>16</v>
      </c>
      <c r="DN27">
        <v>3</v>
      </c>
      <c r="DO27">
        <f>VLOOKUP(RAW!DM27,Index!$A$26:$C$34,2,FALSE)</f>
        <v>4</v>
      </c>
      <c r="DP27">
        <f>VLOOKUP(RAW!DN27,Index!$A$26:$C$34,2,FALSE)</f>
        <v>4</v>
      </c>
      <c r="DQ27">
        <f>VLOOKUP(RAW!DO27,Index!$A$26:$C$34,2,FALSE)</f>
        <v>3</v>
      </c>
      <c r="DR27">
        <f>VLOOKUP(RAW!DP27,Index!$A$26:$C$34,2,FALSE)</f>
        <v>2</v>
      </c>
      <c r="DS27">
        <f>VLOOKUP(RAW!DQ27,Index!$A$26:$C$34,2,FALSE)</f>
        <v>3</v>
      </c>
      <c r="DT27">
        <f>VLOOKUP(RAW!DR27,Index!$A$26:$C$34,2,FALSE)</f>
        <v>2</v>
      </c>
      <c r="DU27">
        <f>VLOOKUP(RAW!DS27,Index!$A$26:$C$34,2,FALSE)</f>
        <v>3</v>
      </c>
      <c r="DV27">
        <f>VLOOKUP(RAW!DT27,Index!$A$26:$C$34,2,FALSE)</f>
        <v>4</v>
      </c>
      <c r="DW27">
        <f>VLOOKUP(RAW!DU27,Index!$A$26:$C$34,2,FALSE)</f>
        <v>4</v>
      </c>
      <c r="DX27">
        <f>VLOOKUP(RAW!DV27,Index!$A$26:$C$34,2,FALSE)</f>
        <v>4</v>
      </c>
      <c r="DY27">
        <f>VLOOKUP(RAW!DW27,Index!$A$26:$C$34,2,FALSE)</f>
        <v>3</v>
      </c>
      <c r="DZ27">
        <f>VLOOKUP(RAW!DX27,Index!$A$26:$C$34,2,FALSE)</f>
        <v>4</v>
      </c>
      <c r="EA27">
        <f>VLOOKUP(RAW!DY27,Index!$A$26:$C$34,2,FALSE)</f>
        <v>4</v>
      </c>
      <c r="EB27">
        <f>VLOOKUP(RAW!DZ27,Index!$A$26:$C$34,2,FALSE)</f>
        <v>4</v>
      </c>
      <c r="EC27">
        <f>VLOOKUP(RAW!EA27,Index!$A$26:$C$34,2,FALSE)</f>
        <v>4</v>
      </c>
      <c r="ED27">
        <f>VLOOKUP(RAW!EB27,Index!$A$26:$C$34,2,FALSE)</f>
        <v>4</v>
      </c>
      <c r="EE27">
        <f>VLOOKUP(RAW!EC27,Index!$A$26:$C$34,2,FALSE)</f>
        <v>2</v>
      </c>
      <c r="EF27">
        <f>VLOOKUP(RAW!ED27,Index!$A$26:$C$34,2,FALSE)</f>
        <v>2</v>
      </c>
      <c r="EG27">
        <f>VLOOKUP(RAW!EE27,Index!$A$26:$C$34,2,FALSE)</f>
        <v>4</v>
      </c>
      <c r="EH27">
        <f>VLOOKUP(RAW!EF27,Index!$A$26:$C$34,2,FALSE)</f>
        <v>4</v>
      </c>
      <c r="EI27">
        <f>VLOOKUP(RAW!EG27,Index!$A$26:$C$34,2,FALSE)</f>
        <v>3</v>
      </c>
      <c r="EJ27">
        <f>VLOOKUP(RAW!EH27,Index!$A$26:$C$34,2,FALSE)</f>
        <v>2</v>
      </c>
      <c r="EK27">
        <f>VLOOKUP(RAW!EI27,Index!$A$26:$C$34,2,FALSE)</f>
        <v>2</v>
      </c>
      <c r="EL27">
        <f>VLOOKUP(RAW!EJ27,Index!$A$26:$C$34,2,FALSE)</f>
        <v>2</v>
      </c>
      <c r="EM27">
        <f>VLOOKUP(RAW!EK27,Index!$A$26:$C$34,2,FALSE)</f>
        <v>4</v>
      </c>
      <c r="EN27">
        <f>VLOOKUP(RAW!EL27,Index!$A$26:$C$34,2,FALSE)</f>
        <v>3</v>
      </c>
      <c r="EO27">
        <f>VLOOKUP(RAW!EM27,Index!$A$26:$C$34,2,FALSE)</f>
        <v>4</v>
      </c>
      <c r="EP27">
        <f>VLOOKUP(RAW!EN27,Index!$A$26:$C$34,2,FALSE)</f>
        <v>2</v>
      </c>
      <c r="EQ27">
        <f>VLOOKUP(RAW!EO27,Index!$A$26:$C$34,2,FALSE)</f>
        <v>3</v>
      </c>
      <c r="ER27">
        <f>VLOOKUP(RAW!EP27,Index!$A$26:$C$34,2,FALSE)</f>
        <v>2</v>
      </c>
      <c r="ES27">
        <f>VLOOKUP(RAW!EQ27,Index!$A$26:$C$34,2,FALSE)</f>
        <v>2</v>
      </c>
      <c r="ET27">
        <f>VLOOKUP(RAW!ER27,Index!$A$26:$C$34,2,FALSE)</f>
        <v>2</v>
      </c>
      <c r="EU27">
        <f>VLOOKUP(RAW!ES27,Index!$A$26:$C$34,2,FALSE)</f>
        <v>2</v>
      </c>
      <c r="EV27">
        <f>VLOOKUP(RAW!ET27,Index!$A$26:$C$34,2,FALSE)</f>
        <v>2</v>
      </c>
      <c r="EW27">
        <f>VLOOKUP(RAW!EU27,Index!$A$26:$C$34,2,FALSE)</f>
        <v>2</v>
      </c>
      <c r="EX27">
        <f>VLOOKUP(RAW!EV27,Index!$A$26:$C$34,2,FALSE)</f>
        <v>2</v>
      </c>
      <c r="EY27">
        <f>VLOOKUP(RAW!EW27,Index!$A$26:$C$34,2,FALSE)</f>
        <v>4</v>
      </c>
      <c r="EZ27">
        <f>VLOOKUP(RAW!EX27,Index!$A$26:$C$34,2,FALSE)</f>
        <v>4</v>
      </c>
      <c r="FA27">
        <f>VLOOKUP(RAW!EY27,Index!$A$26:$C$34,2,FALSE)</f>
        <v>4</v>
      </c>
      <c r="FB27">
        <f>VLOOKUP(RAW!EZ27,Index!$A$26:$C$34,2,FALSE)</f>
        <v>3</v>
      </c>
      <c r="FC27">
        <f>VLOOKUP(RAW!FA27,Index!$A$26:$C$34,2,FALSE)</f>
        <v>2</v>
      </c>
      <c r="FD27">
        <f>VLOOKUP(RAW!FB27,Index!$A$26:$C$34,2,FALSE)</f>
        <v>3</v>
      </c>
      <c r="FE27">
        <f>VLOOKUP(RAW!FC27,Index!$A$26:$C$34,2,FALSE)</f>
        <v>4</v>
      </c>
      <c r="FF27">
        <f>VLOOKUP(RAW!FD27,Index!$A$26:$C$34,2,FALSE)</f>
        <v>4</v>
      </c>
      <c r="FG27">
        <f>VLOOKUP(RAW!FE27,Index!$A$26:$C$34,2,FALSE)</f>
        <v>3</v>
      </c>
      <c r="FH27">
        <f>VLOOKUP(RAW!FF27,Index!$A$26:$C$34,2,FALSE)</f>
        <v>2</v>
      </c>
      <c r="FI27">
        <f>VLOOKUP(RAW!FG27,Index!$A$26:$C$34,2,FALSE)</f>
        <v>2</v>
      </c>
      <c r="FJ27">
        <f>VLOOKUP(RAW!FH27,Index!$A$26:$C$34,2,FALSE)</f>
        <v>4</v>
      </c>
      <c r="FK27" t="str">
        <f>RAW!FI27</f>
        <v>53</v>
      </c>
      <c r="FL27">
        <f>RAW!FK27</f>
        <v>0</v>
      </c>
      <c r="FM27">
        <f>RAW!FM27</f>
        <v>2</v>
      </c>
      <c r="FN27">
        <f>RAW!FR27</f>
        <v>6</v>
      </c>
      <c r="FO27">
        <f>RAW!FT27</f>
        <v>2</v>
      </c>
      <c r="FP27">
        <f>RAW!FV27</f>
        <v>6</v>
      </c>
    </row>
    <row r="28" spans="1:172" ht="409.6" x14ac:dyDescent="0.2">
      <c r="A28" t="str">
        <f>RAW!A28</f>
        <v>Trent</v>
      </c>
      <c r="B28">
        <f>RAW!D28</f>
        <v>7</v>
      </c>
      <c r="C28" t="str">
        <f>RAW!E28</f>
        <v xml:space="preserve"> 【女性が歌う】ひまわりの約束/秦基博 "STAND BY ME ドラえもん"主題歌 （Full Covered by コバソロ &amp; 春茶） </v>
      </c>
      <c r="D28">
        <f>RAW!F28</f>
        <v>1</v>
      </c>
      <c r="E28">
        <f>VLOOKUP(RAW!G28,Index!$A$7:$B$13,2,FALSE)</f>
        <v>6</v>
      </c>
      <c r="F28">
        <f>VLOOKUP(RAW!H28,Index!$A$7:$B$13,2,FALSE)</f>
        <v>6</v>
      </c>
      <c r="G28">
        <f>VLOOKUP(RAW!I28,Index!$A$7:$B$13,2,FALSE)</f>
        <v>4</v>
      </c>
      <c r="H28">
        <f>VLOOKUP(RAW!J28,Index!$A$7:$B$13,2,FALSE)</f>
        <v>6</v>
      </c>
      <c r="I28">
        <f>VLOOKUP(RAW!K28,Index!$A$7:$B$13,2,FALSE)</f>
        <v>5</v>
      </c>
      <c r="J28">
        <f>VLOOKUP(RAW!L28,Index!$A$7:$B$13,2,FALSE)</f>
        <v>7</v>
      </c>
      <c r="K28">
        <f>VLOOKUP(RAW!M28,Index!$A$7:$B$13,2,FALSE)</f>
        <v>5</v>
      </c>
      <c r="L28">
        <f>VLOOKUP(RAW!N28,Index!$A$7:$B$13,2,FALSE)</f>
        <v>4</v>
      </c>
      <c r="M28">
        <f>VLOOKUP(RAW!O28,Index!$A$7:$B$13,2,FALSE)</f>
        <v>6</v>
      </c>
      <c r="N28">
        <f>VLOOKUP(RAW!P28,Index!$A$7:$B$13,2,FALSE)</f>
        <v>5</v>
      </c>
      <c r="O28">
        <f>VLOOKUP(RAW!Q28,Index!$A$7:$B$13,2,FALSE)</f>
        <v>7</v>
      </c>
      <c r="P28">
        <f>VLOOKUP(RAW!R28,Index!$A$7:$B$13,2,FALSE)</f>
        <v>7</v>
      </c>
      <c r="Q28">
        <f>VLOOKUP(RAW!S28,Index!$A$7:$B$13,2,FALSE)</f>
        <v>5</v>
      </c>
      <c r="R28">
        <f>VLOOKUP(RAW!T28,Index!$A$7:$B$13,2,FALSE)</f>
        <v>6</v>
      </c>
      <c r="S28">
        <f>VLOOKUP(RAW!U28,Index!$A$7:$B$13,2,FALSE)</f>
        <v>5</v>
      </c>
      <c r="T28">
        <f>VLOOKUP(RAW!V28,Index!$A$7:$B$13,2,FALSE)</f>
        <v>5</v>
      </c>
      <c r="U28">
        <f>VLOOKUP(RAW!W28,Index!$A$7:$B$13,2,FALSE)</f>
        <v>6</v>
      </c>
      <c r="V28">
        <f>VLOOKUP(RAW!X28,Index!$A$7:$B$13,2,FALSE)</f>
        <v>6</v>
      </c>
      <c r="W28">
        <f>VLOOKUP(RAW!Y28,Index!$A$7:$B$13,2,FALSE)</f>
        <v>5</v>
      </c>
      <c r="X28">
        <f>VLOOKUP(RAW!Z28,Index!$A$7:$B$13,2,FALSE)</f>
        <v>6</v>
      </c>
      <c r="Y28">
        <f>VLOOKUP(RAW!AA28,Index!$A$7:$B$13,2,FALSE)</f>
        <v>4</v>
      </c>
      <c r="Z28">
        <f>VLOOKUP(RAW!AB28,Index!$A$7:$B$13,2,FALSE)</f>
        <v>7</v>
      </c>
      <c r="AA28">
        <f>VLOOKUP(RAW!AC28,Index!$A$7:$B$13,2,FALSE)</f>
        <v>6</v>
      </c>
      <c r="AB28">
        <f>VLOOKUP(RAW!AD28,Index!$A$7:$B$13,2,FALSE)</f>
        <v>4</v>
      </c>
      <c r="AC28">
        <f>VLOOKUP(RAW!AE28,Index!$A$7:$B$13,2,FALSE)</f>
        <v>6</v>
      </c>
      <c r="AD28">
        <f>VLOOKUP(RAW!AF28,Index!$A$7:$B$13,2,FALSE)</f>
        <v>4</v>
      </c>
      <c r="AE28">
        <f>VLOOKUP(RAW!AG28,Index!$A$7:$B$13,2,FALSE)</f>
        <v>4</v>
      </c>
      <c r="AF28">
        <f>VLOOKUP(RAW!AH28,Index!$A$7:$B$13,2,FALSE)</f>
        <v>4</v>
      </c>
      <c r="AG28">
        <f>VLOOKUP(RAW!AI28,Index!$A$7:$B$13,2,FALSE)</f>
        <v>6</v>
      </c>
      <c r="AH28">
        <f>VLOOKUP(RAW!AJ28,Index!$A$7:$B$13,2,FALSE)</f>
        <v>6</v>
      </c>
      <c r="AI28" s="25" t="s">
        <v>389</v>
      </c>
      <c r="AJ28">
        <v>20</v>
      </c>
      <c r="AK28">
        <v>0</v>
      </c>
      <c r="AL28">
        <f>VLOOKUP(RAW!AL28,Index!$A$16:$B$24,2,FALSE)</f>
        <v>4</v>
      </c>
      <c r="AM28">
        <f>VLOOKUP(RAW!AM28,Index!$A$16:$B$24,2,FALSE)</f>
        <v>4</v>
      </c>
      <c r="AN28">
        <f>VLOOKUP(RAW!AN28,Index!$A$16:$B$24,2,FALSE)</f>
        <v>3</v>
      </c>
      <c r="AO28">
        <f>VLOOKUP(RAW!AO28,Index!$A$16:$B$24,2,FALSE)</f>
        <v>4</v>
      </c>
      <c r="AP28">
        <f>VLOOKUP(RAW!AP28,Index!$A$16:$B$24,2,FALSE)</f>
        <v>3</v>
      </c>
      <c r="AQ28">
        <f>VLOOKUP(RAW!AQ28,Index!$A$16:$B$24,2,FALSE)</f>
        <v>4.5</v>
      </c>
      <c r="AR28">
        <f>VLOOKUP(RAW!AR28,Index!$A$16:$B$24,2,FALSE)</f>
        <v>2.5</v>
      </c>
      <c r="AS28">
        <f>VLOOKUP(RAW!AS28,Index!$A$16:$B$24,2,FALSE)</f>
        <v>1</v>
      </c>
      <c r="AT28">
        <f>VLOOKUP(RAW!AT28,Index!$A$16:$B$24,2,FALSE)</f>
        <v>4</v>
      </c>
      <c r="AU28">
        <f>VLOOKUP(RAW!AU28,Index!$A$16:$B$24,2,FALSE)</f>
        <v>5</v>
      </c>
      <c r="AV28">
        <f>VLOOKUP(RAW!AV28,Index!$A$16:$B$24,2,FALSE)</f>
        <v>5</v>
      </c>
      <c r="AW28">
        <f>VLOOKUP(RAW!AW28,Index!$A$16:$B$24,2,FALSE)</f>
        <v>4</v>
      </c>
      <c r="AX28">
        <f>VLOOKUP(RAW!AX28,Index!$A$16:$B$24,2,FALSE)</f>
        <v>4</v>
      </c>
      <c r="AY28">
        <f>VLOOKUP(RAW!AY28,Index!$A$16:$B$24,2,FALSE)</f>
        <v>4.5</v>
      </c>
      <c r="AZ28">
        <f>VLOOKUP(RAW!AZ28,Index!$A$16:$B$24,2,FALSE)</f>
        <v>4</v>
      </c>
      <c r="BA28">
        <f>VLOOKUP(RAW!BA28,Index!$A$16:$B$24,2,FALSE)</f>
        <v>4</v>
      </c>
      <c r="BB28">
        <f>VLOOKUP(RAW!BB28,Index!$A$16:$B$24,2,FALSE)</f>
        <v>3</v>
      </c>
      <c r="BC28">
        <f>VLOOKUP(RAW!BC28,Index!$A$16:$B$24,2,FALSE)</f>
        <v>3</v>
      </c>
      <c r="BD28">
        <f>VLOOKUP(RAW!BD28,Index!$A$16:$B$24,2,FALSE)</f>
        <v>4</v>
      </c>
      <c r="BE28">
        <f>VLOOKUP(RAW!BE28,Index!$A$16:$B$24,2,FALSE)</f>
        <v>3</v>
      </c>
      <c r="BF28">
        <f>VLOOKUP(RAW!BF28,Index!$A$16:$B$24,2,FALSE)</f>
        <v>4</v>
      </c>
      <c r="BG28">
        <f>VLOOKUP(RAW!BG28,Index!$A$16:$B$24,2,FALSE)</f>
        <v>4.5</v>
      </c>
      <c r="BH28">
        <f>VLOOKUP(RAW!BH28,Index!$A$16:$B$24,2,FALSE)</f>
        <v>4</v>
      </c>
      <c r="BI28">
        <f>VLOOKUP(RAW!BI28,Index!$A$16:$B$24,2,FALSE)</f>
        <v>3</v>
      </c>
      <c r="BJ28">
        <f>VLOOKUP(RAW!BJ28,Index!$A$16:$B$24,2,FALSE)</f>
        <v>4</v>
      </c>
      <c r="BK28">
        <f>VLOOKUP(RAW!BK28,Index!$A$16:$B$24,2,FALSE)</f>
        <v>2.5</v>
      </c>
      <c r="BL28">
        <f>VLOOKUP(RAW!BL28,Index!$A$16:$B$24,2,FALSE)</f>
        <v>3.5</v>
      </c>
      <c r="BM28">
        <f>VLOOKUP(RAW!BM28,Index!$A$16:$B$24,2,FALSE)</f>
        <v>4</v>
      </c>
      <c r="BN28">
        <f>VLOOKUP(RAW!BN28,Index!$A$16:$B$24,2,FALSE)</f>
        <v>4</v>
      </c>
      <c r="BO28">
        <f>VLOOKUP(RAW!BO28,Index!$A$16:$B$24,2,FALSE)</f>
        <v>4.5</v>
      </c>
      <c r="BP28">
        <f>VLOOKUP(RAW!BP28,Index!$A$16:$B$24,2,FALSE)</f>
        <v>3</v>
      </c>
      <c r="BQ28">
        <f>VLOOKUP(RAW!BQ28,Index!$A$16:$B$24,2,FALSE)</f>
        <v>2</v>
      </c>
      <c r="BR28">
        <f>VLOOKUP(RAW!BR28,Index!$A$16:$B$24,2,FALSE)</f>
        <v>3</v>
      </c>
      <c r="BS28">
        <f>VLOOKUP(RAW!BS28,Index!$A$16:$B$24,2,FALSE)</f>
        <v>3</v>
      </c>
      <c r="BT28">
        <f>VLOOKUP(RAW!BT28,Index!$A$16:$B$24,2,FALSE)</f>
        <v>3</v>
      </c>
      <c r="BU28">
        <f>VLOOKUP(RAW!BU28,Index!$A$16:$B$24,2,FALSE)</f>
        <v>3</v>
      </c>
      <c r="BV28">
        <f>VLOOKUP(RAW!BV28,Index!$A$16:$B$24,2,FALSE)</f>
        <v>3.5</v>
      </c>
      <c r="BW28">
        <f>VLOOKUP(RAW!BW28,Index!$A$16:$B$24,2,FALSE)</f>
        <v>3</v>
      </c>
      <c r="BX28">
        <f>VLOOKUP(RAW!BX28,Index!$A$16:$B$24,2,FALSE)</f>
        <v>3.5</v>
      </c>
      <c r="BY28">
        <f>VLOOKUP(RAW!BY28,Index!$A$16:$B$24,2,FALSE)</f>
        <v>4.5</v>
      </c>
      <c r="BZ28">
        <f>VLOOKUP(RAW!BZ28,Index!$A$16:$B$24,2,FALSE)</f>
        <v>3</v>
      </c>
      <c r="CA28">
        <f>VLOOKUP(RAW!CA28,Index!$A$16:$B$24,2,FALSE)</f>
        <v>4</v>
      </c>
      <c r="CB28">
        <f>VLOOKUP(RAW!CB28,Index!$A$16:$B$24,2,FALSE)</f>
        <v>4.5</v>
      </c>
      <c r="CC28">
        <f>VLOOKUP(RAW!CC28,Index!$A$16:$B$24,2,FALSE)</f>
        <v>4</v>
      </c>
      <c r="CD28">
        <f>VLOOKUP(RAW!CD28,Index!$A$16:$B$24,2,FALSE)</f>
        <v>3.5</v>
      </c>
      <c r="CE28">
        <f>VLOOKUP(RAW!CE28,Index!$A$16:$B$24,2,FALSE)</f>
        <v>3.5</v>
      </c>
      <c r="CF28">
        <f>VLOOKUP(RAW!CF28,Index!$A$16:$B$24,2,FALSE)</f>
        <v>3.5</v>
      </c>
      <c r="CG28" s="12">
        <f>VLOOKUP(RAW!CG28,Index!$A$16:$B$24,2,FALSE)</f>
        <v>2</v>
      </c>
      <c r="CH28">
        <f>RAW!CH28</f>
        <v>5</v>
      </c>
      <c r="CI28">
        <f>RAW!CI28</f>
        <v>5</v>
      </c>
      <c r="CJ28">
        <f>RAW!CJ28</f>
        <v>5</v>
      </c>
      <c r="CK28">
        <f>RAW!CK28</f>
        <v>6</v>
      </c>
      <c r="CL28">
        <f>RAW!CL28</f>
        <v>4</v>
      </c>
      <c r="CM28">
        <f>RAW!CM28</f>
        <v>7</v>
      </c>
      <c r="CN28">
        <f>RAW!CN28</f>
        <v>5</v>
      </c>
      <c r="CO28">
        <f>RAW!CO28</f>
        <v>4</v>
      </c>
      <c r="CP28">
        <f>RAW!CP28</f>
        <v>6</v>
      </c>
      <c r="CQ28">
        <f>RAW!CQ28</f>
        <v>5</v>
      </c>
      <c r="CR28">
        <f>RAW!CR28</f>
        <v>7</v>
      </c>
      <c r="CS28">
        <f>RAW!CS28</f>
        <v>4</v>
      </c>
      <c r="CT28">
        <f>RAW!CT28</f>
        <v>5</v>
      </c>
      <c r="CU28">
        <f>RAW!CU28</f>
        <v>6</v>
      </c>
      <c r="CV28">
        <f>RAW!CV28</f>
        <v>4</v>
      </c>
      <c r="CW28">
        <f>RAW!CW28</f>
        <v>6</v>
      </c>
      <c r="CX28">
        <f>RAW!CX28</f>
        <v>6</v>
      </c>
      <c r="CY28">
        <f>RAW!CY28</f>
        <v>6</v>
      </c>
      <c r="CZ28">
        <f>RAW!CZ28</f>
        <v>5</v>
      </c>
      <c r="DA28">
        <f>RAW!DA28</f>
        <v>6</v>
      </c>
      <c r="DB28">
        <f>RAW!DB28</f>
        <v>5</v>
      </c>
      <c r="DC28">
        <f>RAW!DC28</f>
        <v>6</v>
      </c>
      <c r="DD28">
        <f>RAW!DD28</f>
        <v>6</v>
      </c>
      <c r="DE28">
        <f>RAW!DE28</f>
        <v>5</v>
      </c>
      <c r="DF28">
        <f>RAW!DF28</f>
        <v>6</v>
      </c>
      <c r="DG28">
        <f>RAW!DG28</f>
        <v>5</v>
      </c>
      <c r="DH28">
        <f>RAW!DH28</f>
        <v>5</v>
      </c>
      <c r="DI28">
        <f>RAW!DI28</f>
        <v>6</v>
      </c>
      <c r="DJ28">
        <f>RAW!DJ28</f>
        <v>6</v>
      </c>
      <c r="DK28">
        <f>RAW!DK28</f>
        <v>5</v>
      </c>
      <c r="DL28" s="25" t="s">
        <v>422</v>
      </c>
      <c r="DM28">
        <v>20</v>
      </c>
      <c r="DN28">
        <v>0</v>
      </c>
      <c r="DO28">
        <f>VLOOKUP(RAW!DM28,Index!$A$26:$C$34,2,FALSE)</f>
        <v>3</v>
      </c>
      <c r="DP28">
        <f>VLOOKUP(RAW!DN28,Index!$A$26:$C$34,2,FALSE)</f>
        <v>4.5</v>
      </c>
      <c r="DQ28">
        <f>VLOOKUP(RAW!DO28,Index!$A$26:$C$34,2,FALSE)</f>
        <v>3</v>
      </c>
      <c r="DR28">
        <f>VLOOKUP(RAW!DP28,Index!$A$26:$C$34,2,FALSE)</f>
        <v>5</v>
      </c>
      <c r="DS28">
        <f>VLOOKUP(RAW!DQ28,Index!$A$26:$C$34,2,FALSE)</f>
        <v>2.5</v>
      </c>
      <c r="DT28">
        <f>VLOOKUP(RAW!DR28,Index!$A$26:$C$34,2,FALSE)</f>
        <v>5</v>
      </c>
      <c r="DU28">
        <f>VLOOKUP(RAW!DS28,Index!$A$26:$C$34,2,FALSE)</f>
        <v>2.5</v>
      </c>
      <c r="DV28">
        <f>VLOOKUP(RAW!DT28,Index!$A$26:$C$34,2,FALSE)</f>
        <v>1</v>
      </c>
      <c r="DW28">
        <f>VLOOKUP(RAW!DU28,Index!$A$26:$C$34,2,FALSE)</f>
        <v>4</v>
      </c>
      <c r="DX28">
        <f>VLOOKUP(RAW!DV28,Index!$A$26:$C$34,2,FALSE)</f>
        <v>5</v>
      </c>
      <c r="DY28">
        <f>VLOOKUP(RAW!DW28,Index!$A$26:$C$34,2,FALSE)</f>
        <v>4.5</v>
      </c>
      <c r="DZ28">
        <f>VLOOKUP(RAW!DX28,Index!$A$26:$C$34,2,FALSE)</f>
        <v>4</v>
      </c>
      <c r="EA28">
        <f>VLOOKUP(RAW!DY28,Index!$A$26:$C$34,2,FALSE)</f>
        <v>4</v>
      </c>
      <c r="EB28">
        <f>VLOOKUP(RAW!DZ28,Index!$A$26:$C$34,2,FALSE)</f>
        <v>4.5</v>
      </c>
      <c r="EC28">
        <f>VLOOKUP(RAW!EA28,Index!$A$26:$C$34,2,FALSE)</f>
        <v>4</v>
      </c>
      <c r="ED28">
        <f>VLOOKUP(RAW!EB28,Index!$A$26:$C$34,2,FALSE)</f>
        <v>4</v>
      </c>
      <c r="EE28">
        <f>VLOOKUP(RAW!EC28,Index!$A$26:$C$34,2,FALSE)</f>
        <v>4.5</v>
      </c>
      <c r="EF28">
        <f>VLOOKUP(RAW!ED28,Index!$A$26:$C$34,2,FALSE)</f>
        <v>3</v>
      </c>
      <c r="EG28">
        <f>VLOOKUP(RAW!EE28,Index!$A$26:$C$34,2,FALSE)</f>
        <v>4</v>
      </c>
      <c r="EH28">
        <f>VLOOKUP(RAW!EF28,Index!$A$26:$C$34,2,FALSE)</f>
        <v>4</v>
      </c>
      <c r="EI28">
        <f>VLOOKUP(RAW!EG28,Index!$A$26:$C$34,2,FALSE)</f>
        <v>4</v>
      </c>
      <c r="EJ28">
        <f>VLOOKUP(RAW!EH28,Index!$A$26:$C$34,2,FALSE)</f>
        <v>4.5</v>
      </c>
      <c r="EK28">
        <f>VLOOKUP(RAW!EI28,Index!$A$26:$C$34,2,FALSE)</f>
        <v>4.5</v>
      </c>
      <c r="EL28">
        <f>VLOOKUP(RAW!EJ28,Index!$A$26:$C$34,2,FALSE)</f>
        <v>3.5</v>
      </c>
      <c r="EM28">
        <f>VLOOKUP(RAW!EK28,Index!$A$26:$C$34,2,FALSE)</f>
        <v>4</v>
      </c>
      <c r="EN28">
        <f>VLOOKUP(RAW!EL28,Index!$A$26:$C$34,2,FALSE)</f>
        <v>3.5</v>
      </c>
      <c r="EO28">
        <f>VLOOKUP(RAW!EM28,Index!$A$26:$C$34,2,FALSE)</f>
        <v>2.5</v>
      </c>
      <c r="EP28">
        <f>VLOOKUP(RAW!EN28,Index!$A$26:$C$34,2,FALSE)</f>
        <v>4</v>
      </c>
      <c r="EQ28">
        <f>VLOOKUP(RAW!EO28,Index!$A$26:$C$34,2,FALSE)</f>
        <v>4</v>
      </c>
      <c r="ER28">
        <f>VLOOKUP(RAW!EP28,Index!$A$26:$C$34,2,FALSE)</f>
        <v>3</v>
      </c>
      <c r="ES28">
        <f>VLOOKUP(RAW!EQ28,Index!$A$26:$C$34,2,FALSE)</f>
        <v>2</v>
      </c>
      <c r="ET28">
        <f>VLOOKUP(RAW!ER28,Index!$A$26:$C$34,2,FALSE)</f>
        <v>1.5</v>
      </c>
      <c r="EU28">
        <f>VLOOKUP(RAW!ES28,Index!$A$26:$C$34,2,FALSE)</f>
        <v>2</v>
      </c>
      <c r="EV28">
        <f>VLOOKUP(RAW!ET28,Index!$A$26:$C$34,2,FALSE)</f>
        <v>5</v>
      </c>
      <c r="EW28">
        <f>VLOOKUP(RAW!EU28,Index!$A$26:$C$34,2,FALSE)</f>
        <v>3.5</v>
      </c>
      <c r="EX28">
        <f>VLOOKUP(RAW!EV28,Index!$A$26:$C$34,2,FALSE)</f>
        <v>5</v>
      </c>
      <c r="EY28">
        <f>VLOOKUP(RAW!EW28,Index!$A$26:$C$34,2,FALSE)</f>
        <v>3.5</v>
      </c>
      <c r="EZ28">
        <f>VLOOKUP(RAW!EX28,Index!$A$26:$C$34,2,FALSE)</f>
        <v>4.5</v>
      </c>
      <c r="FA28">
        <f>VLOOKUP(RAW!EY28,Index!$A$26:$C$34,2,FALSE)</f>
        <v>4</v>
      </c>
      <c r="FB28">
        <f>VLOOKUP(RAW!EZ28,Index!$A$26:$C$34,2,FALSE)</f>
        <v>4.5</v>
      </c>
      <c r="FC28">
        <f>VLOOKUP(RAW!FA28,Index!$A$26:$C$34,2,FALSE)</f>
        <v>4.5</v>
      </c>
      <c r="FD28">
        <f>VLOOKUP(RAW!FB28,Index!$A$26:$C$34,2,FALSE)</f>
        <v>4.5</v>
      </c>
      <c r="FE28">
        <f>VLOOKUP(RAW!FC28,Index!$A$26:$C$34,2,FALSE)</f>
        <v>4.5</v>
      </c>
      <c r="FF28">
        <f>VLOOKUP(RAW!FD28,Index!$A$26:$C$34,2,FALSE)</f>
        <v>4</v>
      </c>
      <c r="FG28">
        <f>VLOOKUP(RAW!FE28,Index!$A$26:$C$34,2,FALSE)</f>
        <v>4.5</v>
      </c>
      <c r="FH28">
        <f>VLOOKUP(RAW!FF28,Index!$A$26:$C$34,2,FALSE)</f>
        <v>4.5</v>
      </c>
      <c r="FI28">
        <f>VLOOKUP(RAW!FG28,Index!$A$26:$C$34,2,FALSE)</f>
        <v>4</v>
      </c>
      <c r="FJ28">
        <f>VLOOKUP(RAW!FH28,Index!$A$26:$C$34,2,FALSE)</f>
        <v>4.5</v>
      </c>
      <c r="FK28" t="str">
        <f>RAW!FI28</f>
        <v>27</v>
      </c>
      <c r="FL28">
        <f>RAW!FK28</f>
        <v>1</v>
      </c>
      <c r="FM28">
        <f>RAW!FM28</f>
        <v>2</v>
      </c>
      <c r="FN28">
        <f>RAW!FR28</f>
        <v>5</v>
      </c>
      <c r="FO28">
        <f>RAW!FT28</f>
        <v>2</v>
      </c>
      <c r="FP28">
        <f>RAW!FV28</f>
        <v>0</v>
      </c>
    </row>
    <row r="29" spans="1:172" ht="409.6" x14ac:dyDescent="0.2">
      <c r="A29" t="str">
        <f>RAW!A29</f>
        <v>Alex</v>
      </c>
      <c r="B29">
        <f>RAW!D29</f>
        <v>4</v>
      </c>
      <c r="C29" t="str">
        <f>RAW!E29</f>
        <v>He's a Pirate by Geoff Zanelli, Hans Zimmer, and Klaus Badelt</v>
      </c>
      <c r="D29">
        <f>RAW!F29</f>
        <v>0</v>
      </c>
      <c r="E29">
        <f>VLOOKUP(RAW!G29,Index!$A$7:$B$13,2,FALSE)</f>
        <v>7</v>
      </c>
      <c r="F29">
        <f>VLOOKUP(RAW!H29,Index!$A$7:$B$13,2,FALSE)</f>
        <v>6</v>
      </c>
      <c r="G29">
        <f>VLOOKUP(RAW!I29,Index!$A$7:$B$13,2,FALSE)</f>
        <v>6</v>
      </c>
      <c r="H29">
        <f>VLOOKUP(RAW!J29,Index!$A$7:$B$13,2,FALSE)</f>
        <v>7</v>
      </c>
      <c r="I29">
        <f>VLOOKUP(RAW!K29,Index!$A$7:$B$13,2,FALSE)</f>
        <v>7</v>
      </c>
      <c r="J29">
        <f>VLOOKUP(RAW!L29,Index!$A$7:$B$13,2,FALSE)</f>
        <v>7</v>
      </c>
      <c r="K29">
        <f>VLOOKUP(RAW!M29,Index!$A$7:$B$13,2,FALSE)</f>
        <v>6</v>
      </c>
      <c r="L29">
        <f>VLOOKUP(RAW!N29,Index!$A$7:$B$13,2,FALSE)</f>
        <v>6</v>
      </c>
      <c r="M29">
        <f>VLOOKUP(RAW!O29,Index!$A$7:$B$13,2,FALSE)</f>
        <v>6</v>
      </c>
      <c r="N29">
        <f>VLOOKUP(RAW!P29,Index!$A$7:$B$13,2,FALSE)</f>
        <v>6</v>
      </c>
      <c r="O29">
        <f>VLOOKUP(RAW!Q29,Index!$A$7:$B$13,2,FALSE)</f>
        <v>7</v>
      </c>
      <c r="P29">
        <f>VLOOKUP(RAW!R29,Index!$A$7:$B$13,2,FALSE)</f>
        <v>6</v>
      </c>
      <c r="Q29">
        <f>VLOOKUP(RAW!S29,Index!$A$7:$B$13,2,FALSE)</f>
        <v>7</v>
      </c>
      <c r="R29">
        <f>VLOOKUP(RAW!T29,Index!$A$7:$B$13,2,FALSE)</f>
        <v>7</v>
      </c>
      <c r="S29">
        <f>VLOOKUP(RAW!U29,Index!$A$7:$B$13,2,FALSE)</f>
        <v>6</v>
      </c>
      <c r="T29">
        <f>VLOOKUP(RAW!V29,Index!$A$7:$B$13,2,FALSE)</f>
        <v>7</v>
      </c>
      <c r="U29">
        <f>VLOOKUP(RAW!W29,Index!$A$7:$B$13,2,FALSE)</f>
        <v>6</v>
      </c>
      <c r="V29">
        <f>VLOOKUP(RAW!X29,Index!$A$7:$B$13,2,FALSE)</f>
        <v>7</v>
      </c>
      <c r="W29">
        <f>VLOOKUP(RAW!Y29,Index!$A$7:$B$13,2,FALSE)</f>
        <v>6</v>
      </c>
      <c r="X29">
        <f>VLOOKUP(RAW!Z29,Index!$A$7:$B$13,2,FALSE)</f>
        <v>6</v>
      </c>
      <c r="Y29">
        <f>VLOOKUP(RAW!AA29,Index!$A$7:$B$13,2,FALSE)</f>
        <v>6</v>
      </c>
      <c r="Z29">
        <f>VLOOKUP(RAW!AB29,Index!$A$7:$B$13,2,FALSE)</f>
        <v>7</v>
      </c>
      <c r="AA29">
        <f>VLOOKUP(RAW!AC29,Index!$A$7:$B$13,2,FALSE)</f>
        <v>6</v>
      </c>
      <c r="AB29">
        <f>VLOOKUP(RAW!AD29,Index!$A$7:$B$13,2,FALSE)</f>
        <v>6</v>
      </c>
      <c r="AC29">
        <f>VLOOKUP(RAW!AE29,Index!$A$7:$B$13,2,FALSE)</f>
        <v>6</v>
      </c>
      <c r="AD29">
        <f>VLOOKUP(RAW!AF29,Index!$A$7:$B$13,2,FALSE)</f>
        <v>6</v>
      </c>
      <c r="AE29">
        <f>VLOOKUP(RAW!AG29,Index!$A$7:$B$13,2,FALSE)</f>
        <v>5</v>
      </c>
      <c r="AF29">
        <f>VLOOKUP(RAW!AH29,Index!$A$7:$B$13,2,FALSE)</f>
        <v>7</v>
      </c>
      <c r="AG29">
        <f>VLOOKUP(RAW!AI29,Index!$A$7:$B$13,2,FALSE)</f>
        <v>7</v>
      </c>
      <c r="AH29">
        <f>VLOOKUP(RAW!AJ29,Index!$A$7:$B$13,2,FALSE)</f>
        <v>5</v>
      </c>
      <c r="AI29" s="25" t="s">
        <v>390</v>
      </c>
      <c r="AJ29">
        <v>20</v>
      </c>
      <c r="AK29">
        <v>0</v>
      </c>
      <c r="AL29">
        <f>VLOOKUP(RAW!AL29,Index!$A$16:$B$24,2,FALSE)</f>
        <v>5</v>
      </c>
      <c r="AM29">
        <f>VLOOKUP(RAW!AM29,Index!$A$16:$B$24,2,FALSE)</f>
        <v>4</v>
      </c>
      <c r="AN29">
        <f>VLOOKUP(RAW!AN29,Index!$A$16:$B$24,2,FALSE)</f>
        <v>4.5</v>
      </c>
      <c r="AO29">
        <f>VLOOKUP(RAW!AO29,Index!$A$16:$B$24,2,FALSE)</f>
        <v>3.5</v>
      </c>
      <c r="AP29">
        <f>VLOOKUP(RAW!AP29,Index!$A$16:$B$24,2,FALSE)</f>
        <v>3.5</v>
      </c>
      <c r="AQ29">
        <f>VLOOKUP(RAW!AQ29,Index!$A$16:$B$24,2,FALSE)</f>
        <v>3</v>
      </c>
      <c r="AR29">
        <f>VLOOKUP(RAW!AR29,Index!$A$16:$B$24,2,FALSE)</f>
        <v>4.5</v>
      </c>
      <c r="AS29">
        <f>VLOOKUP(RAW!AS29,Index!$A$16:$B$24,2,FALSE)</f>
        <v>4</v>
      </c>
      <c r="AT29">
        <f>VLOOKUP(RAW!AT29,Index!$A$16:$B$24,2,FALSE)</f>
        <v>4.5</v>
      </c>
      <c r="AU29">
        <f>VLOOKUP(RAW!AU29,Index!$A$16:$B$24,2,FALSE)</f>
        <v>3.5</v>
      </c>
      <c r="AV29">
        <f>VLOOKUP(RAW!AV29,Index!$A$16:$B$24,2,FALSE)</f>
        <v>5</v>
      </c>
      <c r="AW29">
        <f>VLOOKUP(RAW!AW29,Index!$A$16:$B$24,2,FALSE)</f>
        <v>5</v>
      </c>
      <c r="AX29">
        <f>VLOOKUP(RAW!AX29,Index!$A$16:$B$24,2,FALSE)</f>
        <v>4</v>
      </c>
      <c r="AY29">
        <f>VLOOKUP(RAW!AY29,Index!$A$16:$B$24,2,FALSE)</f>
        <v>4.5</v>
      </c>
      <c r="AZ29">
        <f>VLOOKUP(RAW!AZ29,Index!$A$16:$B$24,2,FALSE)</f>
        <v>4.5</v>
      </c>
      <c r="BA29">
        <f>VLOOKUP(RAW!BA29,Index!$A$16:$B$24,2,FALSE)</f>
        <v>3.5</v>
      </c>
      <c r="BB29">
        <f>VLOOKUP(RAW!BB29,Index!$A$16:$B$24,2,FALSE)</f>
        <v>4</v>
      </c>
      <c r="BC29">
        <f>VLOOKUP(RAW!BC29,Index!$A$16:$B$24,2,FALSE)</f>
        <v>3.5</v>
      </c>
      <c r="BD29">
        <f>VLOOKUP(RAW!BD29,Index!$A$16:$B$24,2,FALSE)</f>
        <v>4.5</v>
      </c>
      <c r="BE29">
        <f>VLOOKUP(RAW!BE29,Index!$A$16:$B$24,2,FALSE)</f>
        <v>5</v>
      </c>
      <c r="BF29">
        <f>VLOOKUP(RAW!BF29,Index!$A$16:$B$24,2,FALSE)</f>
        <v>5</v>
      </c>
      <c r="BG29">
        <f>VLOOKUP(RAW!BG29,Index!$A$16:$B$24,2,FALSE)</f>
        <v>4.5</v>
      </c>
      <c r="BH29">
        <f>VLOOKUP(RAW!BH29,Index!$A$16:$B$24,2,FALSE)</f>
        <v>4.5</v>
      </c>
      <c r="BI29">
        <f>VLOOKUP(RAW!BI29,Index!$A$16:$B$24,2,FALSE)</f>
        <v>4.5</v>
      </c>
      <c r="BJ29">
        <f>VLOOKUP(RAW!BJ29,Index!$A$16:$B$24,2,FALSE)</f>
        <v>4</v>
      </c>
      <c r="BK29">
        <f>VLOOKUP(RAW!BK29,Index!$A$16:$B$24,2,FALSE)</f>
        <v>4.5</v>
      </c>
      <c r="BL29">
        <f>VLOOKUP(RAW!BL29,Index!$A$16:$B$24,2,FALSE)</f>
        <v>4.5</v>
      </c>
      <c r="BM29">
        <f>VLOOKUP(RAW!BM29,Index!$A$16:$B$24,2,FALSE)</f>
        <v>3.5</v>
      </c>
      <c r="BN29">
        <f>VLOOKUP(RAW!BN29,Index!$A$16:$B$24,2,FALSE)</f>
        <v>4.5</v>
      </c>
      <c r="BO29">
        <f>VLOOKUP(RAW!BO29,Index!$A$16:$B$24,2,FALSE)</f>
        <v>4.5</v>
      </c>
      <c r="BP29">
        <f>VLOOKUP(RAW!BP29,Index!$A$16:$B$24,2,FALSE)</f>
        <v>4</v>
      </c>
      <c r="BQ29">
        <f>VLOOKUP(RAW!BQ29,Index!$A$16:$B$24,2,FALSE)</f>
        <v>4</v>
      </c>
      <c r="BR29">
        <f>VLOOKUP(RAW!BR29,Index!$A$16:$B$24,2,FALSE)</f>
        <v>3.5</v>
      </c>
      <c r="BS29">
        <f>VLOOKUP(RAW!BS29,Index!$A$16:$B$24,2,FALSE)</f>
        <v>4</v>
      </c>
      <c r="BT29">
        <f>VLOOKUP(RAW!BT29,Index!$A$16:$B$24,2,FALSE)</f>
        <v>3.5</v>
      </c>
      <c r="BU29">
        <f>VLOOKUP(RAW!BU29,Index!$A$16:$B$24,2,FALSE)</f>
        <v>2</v>
      </c>
      <c r="BV29">
        <f>VLOOKUP(RAW!BV29,Index!$A$16:$B$24,2,FALSE)</f>
        <v>5</v>
      </c>
      <c r="BW29">
        <f>VLOOKUP(RAW!BW29,Index!$A$16:$B$24,2,FALSE)</f>
        <v>4.5</v>
      </c>
      <c r="BX29">
        <f>VLOOKUP(RAW!BX29,Index!$A$16:$B$24,2,FALSE)</f>
        <v>5</v>
      </c>
      <c r="BY29">
        <f>VLOOKUP(RAW!BY29,Index!$A$16:$B$24,2,FALSE)</f>
        <v>4</v>
      </c>
      <c r="BZ29">
        <f>VLOOKUP(RAW!BZ29,Index!$A$16:$B$24,2,FALSE)</f>
        <v>3.5</v>
      </c>
      <c r="CA29">
        <f>VLOOKUP(RAW!CA29,Index!$A$16:$B$24,2,FALSE)</f>
        <v>3.5</v>
      </c>
      <c r="CB29">
        <f>VLOOKUP(RAW!CB29,Index!$A$16:$B$24,2,FALSE)</f>
        <v>4</v>
      </c>
      <c r="CC29">
        <f>VLOOKUP(RAW!CC29,Index!$A$16:$B$24,2,FALSE)</f>
        <v>4</v>
      </c>
      <c r="CD29">
        <f>VLOOKUP(RAW!CD29,Index!$A$16:$B$24,2,FALSE)</f>
        <v>4.5</v>
      </c>
      <c r="CE29">
        <f>VLOOKUP(RAW!CE29,Index!$A$16:$B$24,2,FALSE)</f>
        <v>4</v>
      </c>
      <c r="CF29">
        <f>VLOOKUP(RAW!CF29,Index!$A$16:$B$24,2,FALSE)</f>
        <v>4</v>
      </c>
      <c r="CG29" s="12">
        <f>VLOOKUP(RAW!CG29,Index!$A$16:$B$24,2,FALSE)</f>
        <v>4</v>
      </c>
      <c r="CH29">
        <f>RAW!CH29</f>
        <v>7</v>
      </c>
      <c r="CI29">
        <f>RAW!CI29</f>
        <v>7</v>
      </c>
      <c r="CJ29">
        <f>RAW!CJ29</f>
        <v>6</v>
      </c>
      <c r="CK29">
        <f>RAW!CK29</f>
        <v>7</v>
      </c>
      <c r="CL29">
        <f>RAW!CL29</f>
        <v>6</v>
      </c>
      <c r="CM29">
        <f>RAW!CM29</f>
        <v>7</v>
      </c>
      <c r="CN29">
        <f>RAW!CN29</f>
        <v>6</v>
      </c>
      <c r="CO29">
        <f>RAW!CO29</f>
        <v>6</v>
      </c>
      <c r="CP29">
        <f>RAW!CP29</f>
        <v>6</v>
      </c>
      <c r="CQ29">
        <f>RAW!CQ29</f>
        <v>6</v>
      </c>
      <c r="CR29">
        <f>RAW!CR29</f>
        <v>7</v>
      </c>
      <c r="CS29">
        <f>RAW!CS29</f>
        <v>6</v>
      </c>
      <c r="CT29">
        <f>RAW!CT29</f>
        <v>7</v>
      </c>
      <c r="CU29">
        <f>RAW!CU29</f>
        <v>6</v>
      </c>
      <c r="CV29">
        <f>RAW!CV29</f>
        <v>6</v>
      </c>
      <c r="CW29">
        <f>RAW!CW29</f>
        <v>7</v>
      </c>
      <c r="CX29">
        <f>RAW!CX29</f>
        <v>6</v>
      </c>
      <c r="CY29">
        <f>RAW!CY29</f>
        <v>7</v>
      </c>
      <c r="CZ29">
        <f>RAW!CZ29</f>
        <v>5</v>
      </c>
      <c r="DA29">
        <f>RAW!DA29</f>
        <v>5</v>
      </c>
      <c r="DB29">
        <f>RAW!DB29</f>
        <v>5</v>
      </c>
      <c r="DC29">
        <f>RAW!DC29</f>
        <v>7</v>
      </c>
      <c r="DD29">
        <f>RAW!DD29</f>
        <v>6</v>
      </c>
      <c r="DE29">
        <f>RAW!DE29</f>
        <v>6</v>
      </c>
      <c r="DF29">
        <f>RAW!DF29</f>
        <v>6</v>
      </c>
      <c r="DG29">
        <f>RAW!DG29</f>
        <v>5</v>
      </c>
      <c r="DH29">
        <f>RAW!DH29</f>
        <v>5</v>
      </c>
      <c r="DI29">
        <f>RAW!DI29</f>
        <v>6</v>
      </c>
      <c r="DJ29">
        <f>RAW!DJ29</f>
        <v>7</v>
      </c>
      <c r="DK29">
        <f>RAW!DK29</f>
        <v>5</v>
      </c>
      <c r="DL29" s="25" t="s">
        <v>423</v>
      </c>
      <c r="DM29">
        <v>18</v>
      </c>
      <c r="DN29">
        <v>0</v>
      </c>
      <c r="DO29">
        <f>VLOOKUP(RAW!DM29,Index!$A$26:$C$34,2,FALSE)</f>
        <v>5</v>
      </c>
      <c r="DP29">
        <f>VLOOKUP(RAW!DN29,Index!$A$26:$C$34,2,FALSE)</f>
        <v>5</v>
      </c>
      <c r="DQ29">
        <f>VLOOKUP(RAW!DO29,Index!$A$26:$C$34,2,FALSE)</f>
        <v>4</v>
      </c>
      <c r="DR29">
        <f>VLOOKUP(RAW!DP29,Index!$A$26:$C$34,2,FALSE)</f>
        <v>2.5</v>
      </c>
      <c r="DS29">
        <f>VLOOKUP(RAW!DQ29,Index!$A$26:$C$34,2,FALSE)</f>
        <v>2</v>
      </c>
      <c r="DT29">
        <f>VLOOKUP(RAW!DR29,Index!$A$26:$C$34,2,FALSE)</f>
        <v>3.5</v>
      </c>
      <c r="DU29">
        <f>VLOOKUP(RAW!DS29,Index!$A$26:$C$34,2,FALSE)</f>
        <v>5</v>
      </c>
      <c r="DV29">
        <f>VLOOKUP(RAW!DT29,Index!$A$26:$C$34,2,FALSE)</f>
        <v>4</v>
      </c>
      <c r="DW29">
        <f>VLOOKUP(RAW!DU29,Index!$A$26:$C$34,2,FALSE)</f>
        <v>4</v>
      </c>
      <c r="DX29">
        <f>VLOOKUP(RAW!DV29,Index!$A$26:$C$34,2,FALSE)</f>
        <v>3.5</v>
      </c>
      <c r="DY29">
        <f>VLOOKUP(RAW!DW29,Index!$A$26:$C$34,2,FALSE)</f>
        <v>4</v>
      </c>
      <c r="DZ29">
        <f>VLOOKUP(RAW!DX29,Index!$A$26:$C$34,2,FALSE)</f>
        <v>4</v>
      </c>
      <c r="EA29">
        <f>VLOOKUP(RAW!DY29,Index!$A$26:$C$34,2,FALSE)</f>
        <v>4</v>
      </c>
      <c r="EB29">
        <f>VLOOKUP(RAW!DZ29,Index!$A$26:$C$34,2,FALSE)</f>
        <v>4.5</v>
      </c>
      <c r="EC29">
        <f>VLOOKUP(RAW!EA29,Index!$A$26:$C$34,2,FALSE)</f>
        <v>4.5</v>
      </c>
      <c r="ED29">
        <f>VLOOKUP(RAW!EB29,Index!$A$26:$C$34,2,FALSE)</f>
        <v>2</v>
      </c>
      <c r="EE29">
        <f>VLOOKUP(RAW!EC29,Index!$A$26:$C$34,2,FALSE)</f>
        <v>4</v>
      </c>
      <c r="EF29">
        <f>VLOOKUP(RAW!ED29,Index!$A$26:$C$34,2,FALSE)</f>
        <v>4</v>
      </c>
      <c r="EG29">
        <f>VLOOKUP(RAW!EE29,Index!$A$26:$C$34,2,FALSE)</f>
        <v>4</v>
      </c>
      <c r="EH29">
        <f>VLOOKUP(RAW!EF29,Index!$A$26:$C$34,2,FALSE)</f>
        <v>3</v>
      </c>
      <c r="EI29">
        <f>VLOOKUP(RAW!EG29,Index!$A$26:$C$34,2,FALSE)</f>
        <v>4</v>
      </c>
      <c r="EJ29">
        <f>VLOOKUP(RAW!EH29,Index!$A$26:$C$34,2,FALSE)</f>
        <v>5</v>
      </c>
      <c r="EK29">
        <f>VLOOKUP(RAW!EI29,Index!$A$26:$C$34,2,FALSE)</f>
        <v>4.5</v>
      </c>
      <c r="EL29">
        <f>VLOOKUP(RAW!EJ29,Index!$A$26:$C$34,2,FALSE)</f>
        <v>3</v>
      </c>
      <c r="EM29">
        <f>VLOOKUP(RAW!EK29,Index!$A$26:$C$34,2,FALSE)</f>
        <v>4</v>
      </c>
      <c r="EN29">
        <f>VLOOKUP(RAW!EL29,Index!$A$26:$C$34,2,FALSE)</f>
        <v>4</v>
      </c>
      <c r="EO29">
        <f>VLOOKUP(RAW!EM29,Index!$A$26:$C$34,2,FALSE)</f>
        <v>4</v>
      </c>
      <c r="EP29">
        <f>VLOOKUP(RAW!EN29,Index!$A$26:$C$34,2,FALSE)</f>
        <v>4</v>
      </c>
      <c r="EQ29">
        <f>VLOOKUP(RAW!EO29,Index!$A$26:$C$34,2,FALSE)</f>
        <v>4</v>
      </c>
      <c r="ER29">
        <f>VLOOKUP(RAW!EP29,Index!$A$26:$C$34,2,FALSE)</f>
        <v>4.5</v>
      </c>
      <c r="ES29">
        <f>VLOOKUP(RAW!EQ29,Index!$A$26:$C$34,2,FALSE)</f>
        <v>3</v>
      </c>
      <c r="ET29">
        <f>VLOOKUP(RAW!ER29,Index!$A$26:$C$34,2,FALSE)</f>
        <v>4</v>
      </c>
      <c r="EU29">
        <f>VLOOKUP(RAW!ES29,Index!$A$26:$C$34,2,FALSE)</f>
        <v>3</v>
      </c>
      <c r="EV29">
        <f>VLOOKUP(RAW!ET29,Index!$A$26:$C$34,2,FALSE)</f>
        <v>3</v>
      </c>
      <c r="EW29">
        <f>VLOOKUP(RAW!EU29,Index!$A$26:$C$34,2,FALSE)</f>
        <v>3.5</v>
      </c>
      <c r="EX29">
        <f>VLOOKUP(RAW!EV29,Index!$A$26:$C$34,2,FALSE)</f>
        <v>2.5</v>
      </c>
      <c r="EY29">
        <f>VLOOKUP(RAW!EW29,Index!$A$26:$C$34,2,FALSE)</f>
        <v>5</v>
      </c>
      <c r="EZ29">
        <f>VLOOKUP(RAW!EX29,Index!$A$26:$C$34,2,FALSE)</f>
        <v>5</v>
      </c>
      <c r="FA29">
        <f>VLOOKUP(RAW!EY29,Index!$A$26:$C$34,2,FALSE)</f>
        <v>4.5</v>
      </c>
      <c r="FB29">
        <f>VLOOKUP(RAW!EZ29,Index!$A$26:$C$34,2,FALSE)</f>
        <v>2</v>
      </c>
      <c r="FC29">
        <f>VLOOKUP(RAW!FA29,Index!$A$26:$C$34,2,FALSE)</f>
        <v>2</v>
      </c>
      <c r="FD29">
        <f>VLOOKUP(RAW!FB29,Index!$A$26:$C$34,2,FALSE)</f>
        <v>2</v>
      </c>
      <c r="FE29">
        <f>VLOOKUP(RAW!FC29,Index!$A$26:$C$34,2,FALSE)</f>
        <v>4.5</v>
      </c>
      <c r="FF29">
        <f>VLOOKUP(RAW!FD29,Index!$A$26:$C$34,2,FALSE)</f>
        <v>3</v>
      </c>
      <c r="FG29">
        <f>VLOOKUP(RAW!FE29,Index!$A$26:$C$34,2,FALSE)</f>
        <v>4.5</v>
      </c>
      <c r="FH29">
        <f>VLOOKUP(RAW!FF29,Index!$A$26:$C$34,2,FALSE)</f>
        <v>4.5</v>
      </c>
      <c r="FI29">
        <f>VLOOKUP(RAW!FG29,Index!$A$26:$C$34,2,FALSE)</f>
        <v>4.5</v>
      </c>
      <c r="FJ29">
        <f>VLOOKUP(RAW!FH29,Index!$A$26:$C$34,2,FALSE)</f>
        <v>3.5</v>
      </c>
      <c r="FK29" t="str">
        <f>RAW!FI29</f>
        <v>26</v>
      </c>
      <c r="FL29">
        <f>RAW!FK29</f>
        <v>1</v>
      </c>
      <c r="FM29">
        <f>RAW!FM29</f>
        <v>2</v>
      </c>
      <c r="FN29">
        <f>RAW!FR29</f>
        <v>5</v>
      </c>
      <c r="FO29">
        <f>RAW!FT29</f>
        <v>2</v>
      </c>
      <c r="FP29">
        <f>RAW!FV29</f>
        <v>0</v>
      </c>
    </row>
    <row r="30" spans="1:172" ht="409.6" x14ac:dyDescent="0.2">
      <c r="A30" t="str">
        <f>RAW!A30</f>
        <v>Avery</v>
      </c>
      <c r="B30">
        <f>RAW!D30</f>
        <v>4</v>
      </c>
      <c r="C30" t="str">
        <f>RAW!E30</f>
        <v>You were always there by Denise Young</v>
      </c>
      <c r="D30">
        <f>RAW!F30</f>
        <v>2</v>
      </c>
      <c r="E30">
        <f>VLOOKUP(RAW!G30,Index!$A$7:$B$13,2,FALSE)</f>
        <v>6</v>
      </c>
      <c r="F30">
        <f>VLOOKUP(RAW!H30,Index!$A$7:$B$13,2,FALSE)</f>
        <v>4</v>
      </c>
      <c r="G30">
        <f>VLOOKUP(RAW!I30,Index!$A$7:$B$13,2,FALSE)</f>
        <v>6</v>
      </c>
      <c r="H30">
        <f>VLOOKUP(RAW!J30,Index!$A$7:$B$13,2,FALSE)</f>
        <v>6</v>
      </c>
      <c r="I30">
        <f>VLOOKUP(RAW!K30,Index!$A$7:$B$13,2,FALSE)</f>
        <v>5</v>
      </c>
      <c r="J30">
        <f>VLOOKUP(RAW!L30,Index!$A$7:$B$13,2,FALSE)</f>
        <v>5</v>
      </c>
      <c r="K30">
        <f>VLOOKUP(RAW!M30,Index!$A$7:$B$13,2,FALSE)</f>
        <v>5</v>
      </c>
      <c r="L30">
        <f>VLOOKUP(RAW!N30,Index!$A$7:$B$13,2,FALSE)</f>
        <v>5</v>
      </c>
      <c r="M30">
        <f>VLOOKUP(RAW!O30,Index!$A$7:$B$13,2,FALSE)</f>
        <v>4</v>
      </c>
      <c r="N30">
        <f>VLOOKUP(RAW!P30,Index!$A$7:$B$13,2,FALSE)</f>
        <v>3</v>
      </c>
      <c r="O30">
        <f>VLOOKUP(RAW!Q30,Index!$A$7:$B$13,2,FALSE)</f>
        <v>5</v>
      </c>
      <c r="P30">
        <f>VLOOKUP(RAW!R30,Index!$A$7:$B$13,2,FALSE)</f>
        <v>6</v>
      </c>
      <c r="Q30">
        <f>VLOOKUP(RAW!S30,Index!$A$7:$B$13,2,FALSE)</f>
        <v>5</v>
      </c>
      <c r="R30">
        <f>VLOOKUP(RAW!T30,Index!$A$7:$B$13,2,FALSE)</f>
        <v>4</v>
      </c>
      <c r="S30">
        <f>VLOOKUP(RAW!U30,Index!$A$7:$B$13,2,FALSE)</f>
        <v>4</v>
      </c>
      <c r="T30">
        <f>VLOOKUP(RAW!V30,Index!$A$7:$B$13,2,FALSE)</f>
        <v>5</v>
      </c>
      <c r="U30">
        <f>VLOOKUP(RAW!W30,Index!$A$7:$B$13,2,FALSE)</f>
        <v>5</v>
      </c>
      <c r="V30">
        <f>VLOOKUP(RAW!X30,Index!$A$7:$B$13,2,FALSE)</f>
        <v>4</v>
      </c>
      <c r="W30">
        <f>VLOOKUP(RAW!Y30,Index!$A$7:$B$13,2,FALSE)</f>
        <v>5</v>
      </c>
      <c r="X30">
        <f>VLOOKUP(RAW!Z30,Index!$A$7:$B$13,2,FALSE)</f>
        <v>5</v>
      </c>
      <c r="Y30">
        <f>VLOOKUP(RAW!AA30,Index!$A$7:$B$13,2,FALSE)</f>
        <v>4</v>
      </c>
      <c r="Z30">
        <f>VLOOKUP(RAW!AB30,Index!$A$7:$B$13,2,FALSE)</f>
        <v>4</v>
      </c>
      <c r="AA30">
        <f>VLOOKUP(RAW!AC30,Index!$A$7:$B$13,2,FALSE)</f>
        <v>4</v>
      </c>
      <c r="AB30">
        <f>VLOOKUP(RAW!AD30,Index!$A$7:$B$13,2,FALSE)</f>
        <v>4</v>
      </c>
      <c r="AC30">
        <f>VLOOKUP(RAW!AE30,Index!$A$7:$B$13,2,FALSE)</f>
        <v>4</v>
      </c>
      <c r="AD30">
        <f>VLOOKUP(RAW!AF30,Index!$A$7:$B$13,2,FALSE)</f>
        <v>4</v>
      </c>
      <c r="AE30">
        <f>VLOOKUP(RAW!AG30,Index!$A$7:$B$13,2,FALSE)</f>
        <v>5</v>
      </c>
      <c r="AF30">
        <f>VLOOKUP(RAW!AH30,Index!$A$7:$B$13,2,FALSE)</f>
        <v>4</v>
      </c>
      <c r="AG30">
        <f>VLOOKUP(RAW!AI30,Index!$A$7:$B$13,2,FALSE)</f>
        <v>4</v>
      </c>
      <c r="AH30">
        <f>VLOOKUP(RAW!AJ30,Index!$A$7:$B$13,2,FALSE)</f>
        <v>5</v>
      </c>
      <c r="AI30" s="25" t="s">
        <v>391</v>
      </c>
      <c r="AJ30">
        <v>15</v>
      </c>
      <c r="AK30">
        <v>5</v>
      </c>
      <c r="AL30">
        <f>VLOOKUP(RAW!AL30,Index!$A$16:$B$24,2,FALSE)</f>
        <v>5</v>
      </c>
      <c r="AM30">
        <f>VLOOKUP(RAW!AM30,Index!$A$16:$B$24,2,FALSE)</f>
        <v>3.5</v>
      </c>
      <c r="AN30">
        <f>VLOOKUP(RAW!AN30,Index!$A$16:$B$24,2,FALSE)</f>
        <v>2.5</v>
      </c>
      <c r="AO30">
        <f>VLOOKUP(RAW!AO30,Index!$A$16:$B$24,2,FALSE)</f>
        <v>2</v>
      </c>
      <c r="AP30">
        <f>VLOOKUP(RAW!AP30,Index!$A$16:$B$24,2,FALSE)</f>
        <v>1.5</v>
      </c>
      <c r="AQ30">
        <f>VLOOKUP(RAW!AQ30,Index!$A$16:$B$24,2,FALSE)</f>
        <v>1</v>
      </c>
      <c r="AR30">
        <f>VLOOKUP(RAW!AR30,Index!$A$16:$B$24,2,FALSE)</f>
        <v>3</v>
      </c>
      <c r="AS30">
        <f>VLOOKUP(RAW!AS30,Index!$A$16:$B$24,2,FALSE)</f>
        <v>2</v>
      </c>
      <c r="AT30">
        <f>VLOOKUP(RAW!AT30,Index!$A$16:$B$24,2,FALSE)</f>
        <v>2</v>
      </c>
      <c r="AU30">
        <f>VLOOKUP(RAW!AU30,Index!$A$16:$B$24,2,FALSE)</f>
        <v>1.5</v>
      </c>
      <c r="AV30">
        <f>VLOOKUP(RAW!AV30,Index!$A$16:$B$24,2,FALSE)</f>
        <v>3</v>
      </c>
      <c r="AW30">
        <f>VLOOKUP(RAW!AW30,Index!$A$16:$B$24,2,FALSE)</f>
        <v>2.5</v>
      </c>
      <c r="AX30">
        <f>VLOOKUP(RAW!AX30,Index!$A$16:$B$24,2,FALSE)</f>
        <v>5</v>
      </c>
      <c r="AY30">
        <f>VLOOKUP(RAW!AY30,Index!$A$16:$B$24,2,FALSE)</f>
        <v>5</v>
      </c>
      <c r="AZ30">
        <f>VLOOKUP(RAW!AZ30,Index!$A$16:$B$24,2,FALSE)</f>
        <v>3.5</v>
      </c>
      <c r="BA30">
        <f>VLOOKUP(RAW!BA30,Index!$A$16:$B$24,2,FALSE)</f>
        <v>1.5</v>
      </c>
      <c r="BB30">
        <f>VLOOKUP(RAW!BB30,Index!$A$16:$B$24,2,FALSE)</f>
        <v>2.5</v>
      </c>
      <c r="BC30">
        <f>VLOOKUP(RAW!BC30,Index!$A$16:$B$24,2,FALSE)</f>
        <v>4</v>
      </c>
      <c r="BD30">
        <f>VLOOKUP(RAW!BD30,Index!$A$16:$B$24,2,FALSE)</f>
        <v>2</v>
      </c>
      <c r="BE30">
        <f>VLOOKUP(RAW!BE30,Index!$A$16:$B$24,2,FALSE)</f>
        <v>1.5</v>
      </c>
      <c r="BF30">
        <f>VLOOKUP(RAW!BF30,Index!$A$16:$B$24,2,FALSE)</f>
        <v>2</v>
      </c>
      <c r="BG30">
        <f>VLOOKUP(RAW!BG30,Index!$A$16:$B$24,2,FALSE)</f>
        <v>4.5</v>
      </c>
      <c r="BH30">
        <f>VLOOKUP(RAW!BH30,Index!$A$16:$B$24,2,FALSE)</f>
        <v>5</v>
      </c>
      <c r="BI30">
        <f>VLOOKUP(RAW!BI30,Index!$A$16:$B$24,2,FALSE)</f>
        <v>4.5</v>
      </c>
      <c r="BJ30">
        <f>VLOOKUP(RAW!BJ30,Index!$A$16:$B$24,2,FALSE)</f>
        <v>2</v>
      </c>
      <c r="BK30">
        <f>VLOOKUP(RAW!BK30,Index!$A$16:$B$24,2,FALSE)</f>
        <v>2.5</v>
      </c>
      <c r="BL30">
        <f>VLOOKUP(RAW!BL30,Index!$A$16:$B$24,2,FALSE)</f>
        <v>2</v>
      </c>
      <c r="BM30">
        <f>VLOOKUP(RAW!BM30,Index!$A$16:$B$24,2,FALSE)</f>
        <v>1.5</v>
      </c>
      <c r="BN30">
        <f>VLOOKUP(RAW!BN30,Index!$A$16:$B$24,2,FALSE)</f>
        <v>3.5</v>
      </c>
      <c r="BO30">
        <f>VLOOKUP(RAW!BO30,Index!$A$16:$B$24,2,FALSE)</f>
        <v>4</v>
      </c>
      <c r="BP30">
        <f>VLOOKUP(RAW!BP30,Index!$A$16:$B$24,2,FALSE)</f>
        <v>3</v>
      </c>
      <c r="BQ30">
        <f>VLOOKUP(RAW!BQ30,Index!$A$16:$B$24,2,FALSE)</f>
        <v>3.5</v>
      </c>
      <c r="BR30">
        <f>VLOOKUP(RAW!BR30,Index!$A$16:$B$24,2,FALSE)</f>
        <v>4</v>
      </c>
      <c r="BS30">
        <f>VLOOKUP(RAW!BS30,Index!$A$16:$B$24,2,FALSE)</f>
        <v>3.5</v>
      </c>
      <c r="BT30">
        <f>VLOOKUP(RAW!BT30,Index!$A$16:$B$24,2,FALSE)</f>
        <v>1.5</v>
      </c>
      <c r="BU30">
        <f>VLOOKUP(RAW!BU30,Index!$A$16:$B$24,2,FALSE)</f>
        <v>2.5</v>
      </c>
      <c r="BV30">
        <f>VLOOKUP(RAW!BV30,Index!$A$16:$B$24,2,FALSE)</f>
        <v>5</v>
      </c>
      <c r="BW30">
        <f>VLOOKUP(RAW!BW30,Index!$A$16:$B$24,2,FALSE)</f>
        <v>5</v>
      </c>
      <c r="BX30">
        <f>VLOOKUP(RAW!BX30,Index!$A$16:$B$24,2,FALSE)</f>
        <v>5</v>
      </c>
      <c r="BY30">
        <f>VLOOKUP(RAW!BY30,Index!$A$16:$B$24,2,FALSE)</f>
        <v>2</v>
      </c>
      <c r="BZ30">
        <f>VLOOKUP(RAW!BZ30,Index!$A$16:$B$24,2,FALSE)</f>
        <v>1.5</v>
      </c>
      <c r="CA30">
        <f>VLOOKUP(RAW!CA30,Index!$A$16:$B$24,2,FALSE)</f>
        <v>3</v>
      </c>
      <c r="CB30">
        <f>VLOOKUP(RAW!CB30,Index!$A$16:$B$24,2,FALSE)</f>
        <v>3</v>
      </c>
      <c r="CC30">
        <f>VLOOKUP(RAW!CC30,Index!$A$16:$B$24,2,FALSE)</f>
        <v>4</v>
      </c>
      <c r="CD30">
        <f>VLOOKUP(RAW!CD30,Index!$A$16:$B$24,2,FALSE)</f>
        <v>4.5</v>
      </c>
      <c r="CE30">
        <f>VLOOKUP(RAW!CE30,Index!$A$16:$B$24,2,FALSE)</f>
        <v>2.5</v>
      </c>
      <c r="CF30">
        <f>VLOOKUP(RAW!CF30,Index!$A$16:$B$24,2,FALSE)</f>
        <v>4</v>
      </c>
      <c r="CG30" s="12">
        <f>VLOOKUP(RAW!CG30,Index!$A$16:$B$24,2,FALSE)</f>
        <v>3.5</v>
      </c>
      <c r="CH30">
        <f>RAW!CH30</f>
        <v>5</v>
      </c>
      <c r="CI30">
        <f>RAW!CI30</f>
        <v>4</v>
      </c>
      <c r="CJ30">
        <f>RAW!CJ30</f>
        <v>6</v>
      </c>
      <c r="CK30">
        <f>RAW!CK30</f>
        <v>4</v>
      </c>
      <c r="CL30">
        <f>RAW!CL30</f>
        <v>4</v>
      </c>
      <c r="CM30">
        <f>RAW!CM30</f>
        <v>6</v>
      </c>
      <c r="CN30">
        <f>RAW!CN30</f>
        <v>5</v>
      </c>
      <c r="CO30">
        <f>RAW!CO30</f>
        <v>5</v>
      </c>
      <c r="CP30">
        <f>RAW!CP30</f>
        <v>3</v>
      </c>
      <c r="CQ30">
        <f>RAW!CQ30</f>
        <v>4</v>
      </c>
      <c r="CR30">
        <f>RAW!CR30</f>
        <v>5</v>
      </c>
      <c r="CS30">
        <f>RAW!CS30</f>
        <v>4</v>
      </c>
      <c r="CT30">
        <f>RAW!CT30</f>
        <v>5</v>
      </c>
      <c r="CU30">
        <f>RAW!CU30</f>
        <v>4</v>
      </c>
      <c r="CV30">
        <f>RAW!CV30</f>
        <v>4</v>
      </c>
      <c r="CW30">
        <f>RAW!CW30</f>
        <v>5</v>
      </c>
      <c r="CX30">
        <f>RAW!CX30</f>
        <v>4</v>
      </c>
      <c r="CY30">
        <f>RAW!CY30</f>
        <v>4</v>
      </c>
      <c r="CZ30">
        <f>RAW!CZ30</f>
        <v>4</v>
      </c>
      <c r="DA30">
        <f>RAW!DA30</f>
        <v>4</v>
      </c>
      <c r="DB30">
        <f>RAW!DB30</f>
        <v>3</v>
      </c>
      <c r="DC30">
        <f>RAW!DC30</f>
        <v>5</v>
      </c>
      <c r="DD30">
        <f>RAW!DD30</f>
        <v>5</v>
      </c>
      <c r="DE30">
        <f>RAW!DE30</f>
        <v>5</v>
      </c>
      <c r="DF30">
        <f>RAW!DF30</f>
        <v>5</v>
      </c>
      <c r="DG30">
        <f>RAW!DG30</f>
        <v>4</v>
      </c>
      <c r="DH30">
        <f>RAW!DH30</f>
        <v>5</v>
      </c>
      <c r="DI30">
        <f>RAW!DI30</f>
        <v>4</v>
      </c>
      <c r="DJ30">
        <f>RAW!DJ30</f>
        <v>5</v>
      </c>
      <c r="DK30">
        <f>RAW!DK30</f>
        <v>5</v>
      </c>
      <c r="DL30" s="25" t="s">
        <v>424</v>
      </c>
      <c r="DM30">
        <v>13</v>
      </c>
      <c r="DN30">
        <v>7</v>
      </c>
      <c r="DO30">
        <f>VLOOKUP(RAW!DM30,Index!$A$26:$C$34,2,FALSE)</f>
        <v>3</v>
      </c>
      <c r="DP30">
        <f>VLOOKUP(RAW!DN30,Index!$A$26:$C$34,2,FALSE)</f>
        <v>3.5</v>
      </c>
      <c r="DQ30">
        <f>VLOOKUP(RAW!DO30,Index!$A$26:$C$34,2,FALSE)</f>
        <v>3</v>
      </c>
      <c r="DR30">
        <f>VLOOKUP(RAW!DP30,Index!$A$26:$C$34,2,FALSE)</f>
        <v>2.5</v>
      </c>
      <c r="DS30">
        <f>VLOOKUP(RAW!DQ30,Index!$A$26:$C$34,2,FALSE)</f>
        <v>3</v>
      </c>
      <c r="DT30">
        <f>VLOOKUP(RAW!DR30,Index!$A$26:$C$34,2,FALSE)</f>
        <v>1.5</v>
      </c>
      <c r="DU30">
        <f>VLOOKUP(RAW!DS30,Index!$A$26:$C$34,2,FALSE)</f>
        <v>3</v>
      </c>
      <c r="DV30">
        <f>VLOOKUP(RAW!DT30,Index!$A$26:$C$34,2,FALSE)</f>
        <v>3.5</v>
      </c>
      <c r="DW30">
        <f>VLOOKUP(RAW!DU30,Index!$A$26:$C$34,2,FALSE)</f>
        <v>2.5</v>
      </c>
      <c r="DX30">
        <f>VLOOKUP(RAW!DV30,Index!$A$26:$C$34,2,FALSE)</f>
        <v>2</v>
      </c>
      <c r="DY30">
        <f>VLOOKUP(RAW!DW30,Index!$A$26:$C$34,2,FALSE)</f>
        <v>2.5</v>
      </c>
      <c r="DZ30">
        <f>VLOOKUP(RAW!DX30,Index!$A$26:$C$34,2,FALSE)</f>
        <v>2.5</v>
      </c>
      <c r="EA30">
        <f>VLOOKUP(RAW!DY30,Index!$A$26:$C$34,2,FALSE)</f>
        <v>4</v>
      </c>
      <c r="EB30">
        <f>VLOOKUP(RAW!DZ30,Index!$A$26:$C$34,2,FALSE)</f>
        <v>4</v>
      </c>
      <c r="EC30">
        <f>VLOOKUP(RAW!EA30,Index!$A$26:$C$34,2,FALSE)</f>
        <v>3.5</v>
      </c>
      <c r="ED30">
        <f>VLOOKUP(RAW!EB30,Index!$A$26:$C$34,2,FALSE)</f>
        <v>1</v>
      </c>
      <c r="EE30">
        <f>VLOOKUP(RAW!EC30,Index!$A$26:$C$34,2,FALSE)</f>
        <v>3</v>
      </c>
      <c r="EF30">
        <f>VLOOKUP(RAW!ED30,Index!$A$26:$C$34,2,FALSE)</f>
        <v>2</v>
      </c>
      <c r="EG30">
        <f>VLOOKUP(RAW!EE30,Index!$A$26:$C$34,2,FALSE)</f>
        <v>2.5</v>
      </c>
      <c r="EH30">
        <f>VLOOKUP(RAW!EF30,Index!$A$26:$C$34,2,FALSE)</f>
        <v>2.5</v>
      </c>
      <c r="EI30">
        <f>VLOOKUP(RAW!EG30,Index!$A$26:$C$34,2,FALSE)</f>
        <v>1.5</v>
      </c>
      <c r="EJ30">
        <f>VLOOKUP(RAW!EH30,Index!$A$26:$C$34,2,FALSE)</f>
        <v>3.5</v>
      </c>
      <c r="EK30">
        <f>VLOOKUP(RAW!EI30,Index!$A$26:$C$34,2,FALSE)</f>
        <v>4</v>
      </c>
      <c r="EL30">
        <f>VLOOKUP(RAW!EJ30,Index!$A$26:$C$34,2,FALSE)</f>
        <v>3</v>
      </c>
      <c r="EM30">
        <f>VLOOKUP(RAW!EK30,Index!$A$26:$C$34,2,FALSE)</f>
        <v>2</v>
      </c>
      <c r="EN30">
        <f>VLOOKUP(RAW!EL30,Index!$A$26:$C$34,2,FALSE)</f>
        <v>3</v>
      </c>
      <c r="EO30">
        <f>VLOOKUP(RAW!EM30,Index!$A$26:$C$34,2,FALSE)</f>
        <v>3</v>
      </c>
      <c r="EP30">
        <f>VLOOKUP(RAW!EN30,Index!$A$26:$C$34,2,FALSE)</f>
        <v>3</v>
      </c>
      <c r="EQ30">
        <f>VLOOKUP(RAW!EO30,Index!$A$26:$C$34,2,FALSE)</f>
        <v>3</v>
      </c>
      <c r="ER30">
        <f>VLOOKUP(RAW!EP30,Index!$A$26:$C$34,2,FALSE)</f>
        <v>3</v>
      </c>
      <c r="ES30">
        <f>VLOOKUP(RAW!EQ30,Index!$A$26:$C$34,2,FALSE)</f>
        <v>3</v>
      </c>
      <c r="ET30">
        <f>VLOOKUP(RAW!ER30,Index!$A$26:$C$34,2,FALSE)</f>
        <v>3.5</v>
      </c>
      <c r="EU30">
        <f>VLOOKUP(RAW!ES30,Index!$A$26:$C$34,2,FALSE)</f>
        <v>3</v>
      </c>
      <c r="EV30">
        <f>VLOOKUP(RAW!ET30,Index!$A$26:$C$34,2,FALSE)</f>
        <v>3</v>
      </c>
      <c r="EW30">
        <f>VLOOKUP(RAW!EU30,Index!$A$26:$C$34,2,FALSE)</f>
        <v>3</v>
      </c>
      <c r="EX30">
        <f>VLOOKUP(RAW!EV30,Index!$A$26:$C$34,2,FALSE)</f>
        <v>3.5</v>
      </c>
      <c r="EY30">
        <f>VLOOKUP(RAW!EW30,Index!$A$26:$C$34,2,FALSE)</f>
        <v>4.5</v>
      </c>
      <c r="EZ30">
        <f>VLOOKUP(RAW!EX30,Index!$A$26:$C$34,2,FALSE)</f>
        <v>4.5</v>
      </c>
      <c r="FA30">
        <f>VLOOKUP(RAW!EY30,Index!$A$26:$C$34,2,FALSE)</f>
        <v>5</v>
      </c>
      <c r="FB30">
        <f>VLOOKUP(RAW!EZ30,Index!$A$26:$C$34,2,FALSE)</f>
        <v>3</v>
      </c>
      <c r="FC30">
        <f>VLOOKUP(RAW!FA30,Index!$A$26:$C$34,2,FALSE)</f>
        <v>3.5</v>
      </c>
      <c r="FD30">
        <f>VLOOKUP(RAW!FB30,Index!$A$26:$C$34,2,FALSE)</f>
        <v>3</v>
      </c>
      <c r="FE30">
        <f>VLOOKUP(RAW!FC30,Index!$A$26:$C$34,2,FALSE)</f>
        <v>3.5</v>
      </c>
      <c r="FF30">
        <f>VLOOKUP(RAW!FD30,Index!$A$26:$C$34,2,FALSE)</f>
        <v>3.5</v>
      </c>
      <c r="FG30">
        <f>VLOOKUP(RAW!FE30,Index!$A$26:$C$34,2,FALSE)</f>
        <v>3</v>
      </c>
      <c r="FH30">
        <f>VLOOKUP(RAW!FF30,Index!$A$26:$C$34,2,FALSE)</f>
        <v>3</v>
      </c>
      <c r="FI30">
        <f>VLOOKUP(RAW!FG30,Index!$A$26:$C$34,2,FALSE)</f>
        <v>3</v>
      </c>
      <c r="FJ30">
        <f>VLOOKUP(RAW!FH30,Index!$A$26:$C$34,2,FALSE)</f>
        <v>3</v>
      </c>
      <c r="FK30" t="str">
        <f>RAW!FI30</f>
        <v>28</v>
      </c>
      <c r="FL30">
        <f>RAW!FK30</f>
        <v>0</v>
      </c>
      <c r="FM30">
        <f>RAW!FM30</f>
        <v>2</v>
      </c>
      <c r="FN30">
        <f>RAW!FR30</f>
        <v>5</v>
      </c>
      <c r="FO30">
        <f>RAW!FT30</f>
        <v>3</v>
      </c>
      <c r="FP30">
        <f>RAW!FV30</f>
        <v>2</v>
      </c>
    </row>
    <row r="31" spans="1:172" ht="409.6" x14ac:dyDescent="0.2">
      <c r="A31" t="str">
        <f>RAW!A31</f>
        <v>Casey</v>
      </c>
      <c r="B31">
        <f>RAW!D31</f>
        <v>13</v>
      </c>
      <c r="C31" t="str">
        <f>RAW!E31</f>
        <v>Ocean by John Butler Trio</v>
      </c>
      <c r="D31">
        <f>RAW!F31</f>
        <v>2</v>
      </c>
      <c r="E31">
        <f>VLOOKUP(RAW!G31,Index!$A$7:$B$13,2,FALSE)</f>
        <v>7</v>
      </c>
      <c r="F31">
        <f>VLOOKUP(RAW!H31,Index!$A$7:$B$13,2,FALSE)</f>
        <v>5</v>
      </c>
      <c r="G31">
        <f>VLOOKUP(RAW!I31,Index!$A$7:$B$13,2,FALSE)</f>
        <v>5</v>
      </c>
      <c r="H31">
        <f>VLOOKUP(RAW!J31,Index!$A$7:$B$13,2,FALSE)</f>
        <v>6</v>
      </c>
      <c r="I31">
        <f>VLOOKUP(RAW!K31,Index!$A$7:$B$13,2,FALSE)</f>
        <v>4</v>
      </c>
      <c r="J31">
        <f>VLOOKUP(RAW!L31,Index!$A$7:$B$13,2,FALSE)</f>
        <v>6</v>
      </c>
      <c r="K31">
        <f>VLOOKUP(RAW!M31,Index!$A$7:$B$13,2,FALSE)</f>
        <v>4</v>
      </c>
      <c r="L31">
        <f>VLOOKUP(RAW!N31,Index!$A$7:$B$13,2,FALSE)</f>
        <v>3</v>
      </c>
      <c r="M31">
        <f>VLOOKUP(RAW!O31,Index!$A$7:$B$13,2,FALSE)</f>
        <v>5</v>
      </c>
      <c r="N31">
        <f>VLOOKUP(RAW!P31,Index!$A$7:$B$13,2,FALSE)</f>
        <v>2</v>
      </c>
      <c r="O31">
        <f>VLOOKUP(RAW!Q31,Index!$A$7:$B$13,2,FALSE)</f>
        <v>5</v>
      </c>
      <c r="P31">
        <f>VLOOKUP(RAW!R31,Index!$A$7:$B$13,2,FALSE)</f>
        <v>5</v>
      </c>
      <c r="Q31">
        <f>VLOOKUP(RAW!S31,Index!$A$7:$B$13,2,FALSE)</f>
        <v>6</v>
      </c>
      <c r="R31">
        <f>VLOOKUP(RAW!T31,Index!$A$7:$B$13,2,FALSE)</f>
        <v>5</v>
      </c>
      <c r="S31">
        <f>VLOOKUP(RAW!U31,Index!$A$7:$B$13,2,FALSE)</f>
        <v>3</v>
      </c>
      <c r="T31">
        <f>VLOOKUP(RAW!V31,Index!$A$7:$B$13,2,FALSE)</f>
        <v>5</v>
      </c>
      <c r="U31">
        <f>VLOOKUP(RAW!W31,Index!$A$7:$B$13,2,FALSE)</f>
        <v>5</v>
      </c>
      <c r="V31">
        <f>VLOOKUP(RAW!X31,Index!$A$7:$B$13,2,FALSE)</f>
        <v>6</v>
      </c>
      <c r="W31">
        <f>VLOOKUP(RAW!Y31,Index!$A$7:$B$13,2,FALSE)</f>
        <v>5</v>
      </c>
      <c r="X31">
        <f>VLOOKUP(RAW!Z31,Index!$A$7:$B$13,2,FALSE)</f>
        <v>3</v>
      </c>
      <c r="Y31">
        <f>VLOOKUP(RAW!AA31,Index!$A$7:$B$13,2,FALSE)</f>
        <v>5</v>
      </c>
      <c r="Z31">
        <f>VLOOKUP(RAW!AB31,Index!$A$7:$B$13,2,FALSE)</f>
        <v>5</v>
      </c>
      <c r="AA31">
        <f>VLOOKUP(RAW!AC31,Index!$A$7:$B$13,2,FALSE)</f>
        <v>4</v>
      </c>
      <c r="AB31">
        <f>VLOOKUP(RAW!AD31,Index!$A$7:$B$13,2,FALSE)</f>
        <v>5</v>
      </c>
      <c r="AC31">
        <f>VLOOKUP(RAW!AE31,Index!$A$7:$B$13,2,FALSE)</f>
        <v>5</v>
      </c>
      <c r="AD31">
        <f>VLOOKUP(RAW!AF31,Index!$A$7:$B$13,2,FALSE)</f>
        <v>5</v>
      </c>
      <c r="AE31">
        <f>VLOOKUP(RAW!AG31,Index!$A$7:$B$13,2,FALSE)</f>
        <v>4</v>
      </c>
      <c r="AF31">
        <f>VLOOKUP(RAW!AH31,Index!$A$7:$B$13,2,FALSE)</f>
        <v>5</v>
      </c>
      <c r="AG31">
        <f>VLOOKUP(RAW!AI31,Index!$A$7:$B$13,2,FALSE)</f>
        <v>6</v>
      </c>
      <c r="AH31">
        <f>VLOOKUP(RAW!AJ31,Index!$A$7:$B$13,2,FALSE)</f>
        <v>4</v>
      </c>
      <c r="AI31" s="25" t="s">
        <v>392</v>
      </c>
      <c r="AJ31">
        <v>7</v>
      </c>
      <c r="AK31">
        <v>13</v>
      </c>
      <c r="AL31">
        <f>VLOOKUP(RAW!AL31,Index!$A$16:$B$24,2,FALSE)</f>
        <v>4</v>
      </c>
      <c r="AM31">
        <f>VLOOKUP(RAW!AM31,Index!$A$16:$B$24,2,FALSE)</f>
        <v>5</v>
      </c>
      <c r="AN31">
        <f>VLOOKUP(RAW!AN31,Index!$A$16:$B$24,2,FALSE)</f>
        <v>4</v>
      </c>
      <c r="AO31">
        <f>VLOOKUP(RAW!AO31,Index!$A$16:$B$24,2,FALSE)</f>
        <v>1.5</v>
      </c>
      <c r="AP31">
        <f>VLOOKUP(RAW!AP31,Index!$A$16:$B$24,2,FALSE)</f>
        <v>2.5</v>
      </c>
      <c r="AQ31">
        <f>VLOOKUP(RAW!AQ31,Index!$A$16:$B$24,2,FALSE)</f>
        <v>2</v>
      </c>
      <c r="AR31">
        <f>VLOOKUP(RAW!AR31,Index!$A$16:$B$24,2,FALSE)</f>
        <v>3</v>
      </c>
      <c r="AS31">
        <f>VLOOKUP(RAW!AS31,Index!$A$16:$B$24,2,FALSE)</f>
        <v>2</v>
      </c>
      <c r="AT31">
        <f>VLOOKUP(RAW!AT31,Index!$A$16:$B$24,2,FALSE)</f>
        <v>2.5</v>
      </c>
      <c r="AU31">
        <f>VLOOKUP(RAW!AU31,Index!$A$16:$B$24,2,FALSE)</f>
        <v>3.5</v>
      </c>
      <c r="AV31">
        <f>VLOOKUP(RAW!AV31,Index!$A$16:$B$24,2,FALSE)</f>
        <v>4</v>
      </c>
      <c r="AW31">
        <f>VLOOKUP(RAW!AW31,Index!$A$16:$B$24,2,FALSE)</f>
        <v>4</v>
      </c>
      <c r="AX31">
        <f>VLOOKUP(RAW!AX31,Index!$A$16:$B$24,2,FALSE)</f>
        <v>4</v>
      </c>
      <c r="AY31">
        <f>VLOOKUP(RAW!AY31,Index!$A$16:$B$24,2,FALSE)</f>
        <v>4</v>
      </c>
      <c r="AZ31">
        <f>VLOOKUP(RAW!AZ31,Index!$A$16:$B$24,2,FALSE)</f>
        <v>3.5</v>
      </c>
      <c r="BA31">
        <f>VLOOKUP(RAW!BA31,Index!$A$16:$B$24,2,FALSE)</f>
        <v>1.5</v>
      </c>
      <c r="BB31">
        <f>VLOOKUP(RAW!BB31,Index!$A$16:$B$24,2,FALSE)</f>
        <v>2.5</v>
      </c>
      <c r="BC31">
        <f>VLOOKUP(RAW!BC31,Index!$A$16:$B$24,2,FALSE)</f>
        <v>2</v>
      </c>
      <c r="BD31">
        <f>VLOOKUP(RAW!BD31,Index!$A$16:$B$24,2,FALSE)</f>
        <v>2</v>
      </c>
      <c r="BE31">
        <f>VLOOKUP(RAW!BE31,Index!$A$16:$B$24,2,FALSE)</f>
        <v>1.5</v>
      </c>
      <c r="BF31">
        <f>VLOOKUP(RAW!BF31,Index!$A$16:$B$24,2,FALSE)</f>
        <v>3.5</v>
      </c>
      <c r="BG31">
        <f>VLOOKUP(RAW!BG31,Index!$A$16:$B$24,2,FALSE)</f>
        <v>4</v>
      </c>
      <c r="BH31">
        <f>VLOOKUP(RAW!BH31,Index!$A$16:$B$24,2,FALSE)</f>
        <v>4</v>
      </c>
      <c r="BI31">
        <f>VLOOKUP(RAW!BI31,Index!$A$16:$B$24,2,FALSE)</f>
        <v>3.5</v>
      </c>
      <c r="BJ31">
        <f>VLOOKUP(RAW!BJ31,Index!$A$16:$B$24,2,FALSE)</f>
        <v>2</v>
      </c>
      <c r="BK31">
        <f>VLOOKUP(RAW!BK31,Index!$A$16:$B$24,2,FALSE)</f>
        <v>1.5</v>
      </c>
      <c r="BL31">
        <f>VLOOKUP(RAW!BL31,Index!$A$16:$B$24,2,FALSE)</f>
        <v>2</v>
      </c>
      <c r="BM31">
        <f>VLOOKUP(RAW!BM31,Index!$A$16:$B$24,2,FALSE)</f>
        <v>4.5</v>
      </c>
      <c r="BN31">
        <f>VLOOKUP(RAW!BN31,Index!$A$16:$B$24,2,FALSE)</f>
        <v>4.5</v>
      </c>
      <c r="BO31">
        <f>VLOOKUP(RAW!BO31,Index!$A$16:$B$24,2,FALSE)</f>
        <v>4</v>
      </c>
      <c r="BP31">
        <f>VLOOKUP(RAW!BP31,Index!$A$16:$B$24,2,FALSE)</f>
        <v>3</v>
      </c>
      <c r="BQ31">
        <f>VLOOKUP(RAW!BQ31,Index!$A$16:$B$24,2,FALSE)</f>
        <v>3.5</v>
      </c>
      <c r="BR31">
        <f>VLOOKUP(RAW!BR31,Index!$A$16:$B$24,2,FALSE)</f>
        <v>2</v>
      </c>
      <c r="BS31">
        <f>VLOOKUP(RAW!BS31,Index!$A$16:$B$24,2,FALSE)</f>
        <v>2.5</v>
      </c>
      <c r="BT31">
        <f>VLOOKUP(RAW!BT31,Index!$A$16:$B$24,2,FALSE)</f>
        <v>4</v>
      </c>
      <c r="BU31">
        <f>VLOOKUP(RAW!BU31,Index!$A$16:$B$24,2,FALSE)</f>
        <v>3.5</v>
      </c>
      <c r="BV31">
        <f>VLOOKUP(RAW!BV31,Index!$A$16:$B$24,2,FALSE)</f>
        <v>4</v>
      </c>
      <c r="BW31">
        <f>VLOOKUP(RAW!BW31,Index!$A$16:$B$24,2,FALSE)</f>
        <v>3.5</v>
      </c>
      <c r="BX31">
        <f>VLOOKUP(RAW!BX31,Index!$A$16:$B$24,2,FALSE)</f>
        <v>4.5</v>
      </c>
      <c r="BY31">
        <f>VLOOKUP(RAW!BY31,Index!$A$16:$B$24,2,FALSE)</f>
        <v>3</v>
      </c>
      <c r="BZ31">
        <f>VLOOKUP(RAW!BZ31,Index!$A$16:$B$24,2,FALSE)</f>
        <v>3</v>
      </c>
      <c r="CA31">
        <f>VLOOKUP(RAW!CA31,Index!$A$16:$B$24,2,FALSE)</f>
        <v>1.5</v>
      </c>
      <c r="CB31">
        <f>VLOOKUP(RAW!CB31,Index!$A$16:$B$24,2,FALSE)</f>
        <v>3</v>
      </c>
      <c r="CC31">
        <f>VLOOKUP(RAW!CC31,Index!$A$16:$B$24,2,FALSE)</f>
        <v>2.5</v>
      </c>
      <c r="CD31">
        <f>VLOOKUP(RAW!CD31,Index!$A$16:$B$24,2,FALSE)</f>
        <v>3.5</v>
      </c>
      <c r="CE31">
        <f>VLOOKUP(RAW!CE31,Index!$A$16:$B$24,2,FALSE)</f>
        <v>4</v>
      </c>
      <c r="CF31">
        <f>VLOOKUP(RAW!CF31,Index!$A$16:$B$24,2,FALSE)</f>
        <v>4</v>
      </c>
      <c r="CG31" s="12">
        <f>VLOOKUP(RAW!CG31,Index!$A$16:$B$24,2,FALSE)</f>
        <v>3.5</v>
      </c>
      <c r="CH31">
        <f>RAW!CH31</f>
        <v>7</v>
      </c>
      <c r="CI31">
        <f>RAW!CI31</f>
        <v>6</v>
      </c>
      <c r="CJ31">
        <f>RAW!CJ31</f>
        <v>5</v>
      </c>
      <c r="CK31">
        <f>RAW!CK31</f>
        <v>5</v>
      </c>
      <c r="CL31">
        <f>RAW!CL31</f>
        <v>3</v>
      </c>
      <c r="CM31">
        <f>RAW!CM31</f>
        <v>6</v>
      </c>
      <c r="CN31">
        <f>RAW!CN31</f>
        <v>2</v>
      </c>
      <c r="CO31">
        <f>RAW!CO31</f>
        <v>3</v>
      </c>
      <c r="CP31">
        <f>RAW!CP31</f>
        <v>4</v>
      </c>
      <c r="CQ31">
        <f>RAW!CQ31</f>
        <v>2</v>
      </c>
      <c r="CR31">
        <f>RAW!CR31</f>
        <v>4</v>
      </c>
      <c r="CS31">
        <f>RAW!CS31</f>
        <v>5</v>
      </c>
      <c r="CT31">
        <f>RAW!CT31</f>
        <v>6</v>
      </c>
      <c r="CU31">
        <f>RAW!CU31</f>
        <v>6</v>
      </c>
      <c r="CV31">
        <f>RAW!CV31</f>
        <v>2</v>
      </c>
      <c r="CW31">
        <f>RAW!CW31</f>
        <v>5</v>
      </c>
      <c r="CX31">
        <f>RAW!CX31</f>
        <v>4</v>
      </c>
      <c r="CY31">
        <f>RAW!CY31</f>
        <v>5</v>
      </c>
      <c r="CZ31">
        <f>RAW!CZ31</f>
        <v>5</v>
      </c>
      <c r="DA31">
        <f>RAW!DA31</f>
        <v>2</v>
      </c>
      <c r="DB31">
        <f>RAW!DB31</f>
        <v>4</v>
      </c>
      <c r="DC31">
        <f>RAW!DC31</f>
        <v>5</v>
      </c>
      <c r="DD31">
        <f>RAW!DD31</f>
        <v>2</v>
      </c>
      <c r="DE31">
        <f>RAW!DE31</f>
        <v>5</v>
      </c>
      <c r="DF31">
        <f>RAW!DF31</f>
        <v>4</v>
      </c>
      <c r="DG31">
        <f>RAW!DG31</f>
        <v>5</v>
      </c>
      <c r="DH31">
        <f>RAW!DH31</f>
        <v>3</v>
      </c>
      <c r="DI31">
        <f>RAW!DI31</f>
        <v>4</v>
      </c>
      <c r="DJ31">
        <f>RAW!DJ31</f>
        <v>5</v>
      </c>
      <c r="DK31">
        <f>RAW!DK31</f>
        <v>4</v>
      </c>
      <c r="DL31" s="25" t="s">
        <v>425</v>
      </c>
      <c r="DM31">
        <v>5</v>
      </c>
      <c r="DN31">
        <v>15</v>
      </c>
      <c r="DO31">
        <f>VLOOKUP(RAW!DM31,Index!$A$26:$C$34,2,FALSE)</f>
        <v>3.5</v>
      </c>
      <c r="DP31">
        <f>VLOOKUP(RAW!DN31,Index!$A$26:$C$34,2,FALSE)</f>
        <v>4</v>
      </c>
      <c r="DQ31">
        <f>VLOOKUP(RAW!DO31,Index!$A$26:$C$34,2,FALSE)</f>
        <v>4</v>
      </c>
      <c r="DR31">
        <f>VLOOKUP(RAW!DP31,Index!$A$26:$C$34,2,FALSE)</f>
        <v>2</v>
      </c>
      <c r="DS31">
        <f>VLOOKUP(RAW!DQ31,Index!$A$26:$C$34,2,FALSE)</f>
        <v>1.5</v>
      </c>
      <c r="DT31">
        <f>VLOOKUP(RAW!DR31,Index!$A$26:$C$34,2,FALSE)</f>
        <v>2</v>
      </c>
      <c r="DU31">
        <f>VLOOKUP(RAW!DS31,Index!$A$26:$C$34,2,FALSE)</f>
        <v>3.5</v>
      </c>
      <c r="DV31">
        <f>VLOOKUP(RAW!DT31,Index!$A$26:$C$34,2,FALSE)</f>
        <v>2.5</v>
      </c>
      <c r="DW31">
        <f>VLOOKUP(RAW!DU31,Index!$A$26:$C$34,2,FALSE)</f>
        <v>3</v>
      </c>
      <c r="DX31">
        <f>VLOOKUP(RAW!DV31,Index!$A$26:$C$34,2,FALSE)</f>
        <v>3</v>
      </c>
      <c r="DY31">
        <f>VLOOKUP(RAW!DW31,Index!$A$26:$C$34,2,FALSE)</f>
        <v>4</v>
      </c>
      <c r="DZ31">
        <f>VLOOKUP(RAW!DX31,Index!$A$26:$C$34,2,FALSE)</f>
        <v>4.5</v>
      </c>
      <c r="EA31">
        <f>VLOOKUP(RAW!DY31,Index!$A$26:$C$34,2,FALSE)</f>
        <v>4</v>
      </c>
      <c r="EB31">
        <f>VLOOKUP(RAW!DZ31,Index!$A$26:$C$34,2,FALSE)</f>
        <v>4.5</v>
      </c>
      <c r="EC31">
        <f>VLOOKUP(RAW!EA31,Index!$A$26:$C$34,2,FALSE)</f>
        <v>3.5</v>
      </c>
      <c r="ED31">
        <f>VLOOKUP(RAW!EB31,Index!$A$26:$C$34,2,FALSE)</f>
        <v>1</v>
      </c>
      <c r="EE31">
        <f>VLOOKUP(RAW!EC31,Index!$A$26:$C$34,2,FALSE)</f>
        <v>3</v>
      </c>
      <c r="EF31">
        <f>VLOOKUP(RAW!ED31,Index!$A$26:$C$34,2,FALSE)</f>
        <v>2.5</v>
      </c>
      <c r="EG31">
        <f>VLOOKUP(RAW!EE31,Index!$A$26:$C$34,2,FALSE)</f>
        <v>2</v>
      </c>
      <c r="EH31">
        <f>VLOOKUP(RAW!EF31,Index!$A$26:$C$34,2,FALSE)</f>
        <v>2</v>
      </c>
      <c r="EI31">
        <f>VLOOKUP(RAW!EG31,Index!$A$26:$C$34,2,FALSE)</f>
        <v>2.5</v>
      </c>
      <c r="EJ31">
        <f>VLOOKUP(RAW!EH31,Index!$A$26:$C$34,2,FALSE)</f>
        <v>4</v>
      </c>
      <c r="EK31">
        <f>VLOOKUP(RAW!EI31,Index!$A$26:$C$34,2,FALSE)</f>
        <v>4.5</v>
      </c>
      <c r="EL31">
        <f>VLOOKUP(RAW!EJ31,Index!$A$26:$C$34,2,FALSE)</f>
        <v>3.5</v>
      </c>
      <c r="EM31">
        <f>VLOOKUP(RAW!EK31,Index!$A$26:$C$34,2,FALSE)</f>
        <v>2.5</v>
      </c>
      <c r="EN31">
        <f>VLOOKUP(RAW!EL31,Index!$A$26:$C$34,2,FALSE)</f>
        <v>1.5</v>
      </c>
      <c r="EO31">
        <f>VLOOKUP(RAW!EM31,Index!$A$26:$C$34,2,FALSE)</f>
        <v>2.5</v>
      </c>
      <c r="EP31">
        <f>VLOOKUP(RAW!EN31,Index!$A$26:$C$34,2,FALSE)</f>
        <v>4</v>
      </c>
      <c r="EQ31">
        <f>VLOOKUP(RAW!EO31,Index!$A$26:$C$34,2,FALSE)</f>
        <v>4</v>
      </c>
      <c r="ER31">
        <f>VLOOKUP(RAW!EP31,Index!$A$26:$C$34,2,FALSE)</f>
        <v>3.5</v>
      </c>
      <c r="ES31">
        <f>VLOOKUP(RAW!EQ31,Index!$A$26:$C$34,2,FALSE)</f>
        <v>2.5</v>
      </c>
      <c r="ET31">
        <f>VLOOKUP(RAW!ER31,Index!$A$26:$C$34,2,FALSE)</f>
        <v>4</v>
      </c>
      <c r="EU31">
        <f>VLOOKUP(RAW!ES31,Index!$A$26:$C$34,2,FALSE)</f>
        <v>3.5</v>
      </c>
      <c r="EV31">
        <f>VLOOKUP(RAW!ET31,Index!$A$26:$C$34,2,FALSE)</f>
        <v>1.5</v>
      </c>
      <c r="EW31">
        <f>VLOOKUP(RAW!EU31,Index!$A$26:$C$34,2,FALSE)</f>
        <v>3</v>
      </c>
      <c r="EX31">
        <f>VLOOKUP(RAW!EV31,Index!$A$26:$C$34,2,FALSE)</f>
        <v>2.5</v>
      </c>
      <c r="EY31">
        <f>VLOOKUP(RAW!EW31,Index!$A$26:$C$34,2,FALSE)</f>
        <v>4</v>
      </c>
      <c r="EZ31">
        <f>VLOOKUP(RAW!EX31,Index!$A$26:$C$34,2,FALSE)</f>
        <v>4</v>
      </c>
      <c r="FA31">
        <f>VLOOKUP(RAW!EY31,Index!$A$26:$C$34,2,FALSE)</f>
        <v>3.5</v>
      </c>
      <c r="FB31">
        <f>VLOOKUP(RAW!EZ31,Index!$A$26:$C$34,2,FALSE)</f>
        <v>2.5</v>
      </c>
      <c r="FC31">
        <f>VLOOKUP(RAW!FA31,Index!$A$26:$C$34,2,FALSE)</f>
        <v>2</v>
      </c>
      <c r="FD31">
        <f>VLOOKUP(RAW!FB31,Index!$A$26:$C$34,2,FALSE)</f>
        <v>2</v>
      </c>
      <c r="FE31">
        <f>VLOOKUP(RAW!FC31,Index!$A$26:$C$34,2,FALSE)</f>
        <v>3.5</v>
      </c>
      <c r="FF31">
        <f>VLOOKUP(RAW!FD31,Index!$A$26:$C$34,2,FALSE)</f>
        <v>2.5</v>
      </c>
      <c r="FG31">
        <f>VLOOKUP(RAW!FE31,Index!$A$26:$C$34,2,FALSE)</f>
        <v>3.5</v>
      </c>
      <c r="FH31">
        <f>VLOOKUP(RAW!FF31,Index!$A$26:$C$34,2,FALSE)</f>
        <v>4</v>
      </c>
      <c r="FI31">
        <f>VLOOKUP(RAW!FG31,Index!$A$26:$C$34,2,FALSE)</f>
        <v>3</v>
      </c>
      <c r="FJ31">
        <f>VLOOKUP(RAW!FH31,Index!$A$26:$C$34,2,FALSE)</f>
        <v>2.5</v>
      </c>
      <c r="FK31" t="str">
        <f>RAW!FI31</f>
        <v>36</v>
      </c>
      <c r="FL31">
        <f>RAW!FK31</f>
        <v>1</v>
      </c>
      <c r="FM31">
        <f>RAW!FM31</f>
        <v>2</v>
      </c>
      <c r="FN31">
        <f>RAW!FR31</f>
        <v>4</v>
      </c>
      <c r="FO31">
        <f>RAW!FT31</f>
        <v>3</v>
      </c>
      <c r="FP31">
        <f>RAW!FV31</f>
        <v>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0FF95C-0B70-414E-8CDD-427D909482E7}">
  <dimension ref="A1:FN31"/>
  <sheetViews>
    <sheetView workbookViewId="0">
      <selection activeCell="CD16" sqref="CD16"/>
    </sheetView>
  </sheetViews>
  <sheetFormatPr baseColWidth="10" defaultRowHeight="16" x14ac:dyDescent="0.2"/>
  <cols>
    <col min="78" max="78" width="10.83203125" style="12"/>
  </cols>
  <sheetData>
    <row r="1" spans="1:170" s="7" customFormat="1" x14ac:dyDescent="0.2">
      <c r="A1" s="1" t="s">
        <v>78</v>
      </c>
      <c r="B1" s="1" t="s">
        <v>79</v>
      </c>
      <c r="C1" s="1" t="s">
        <v>80</v>
      </c>
      <c r="D1" s="1" t="s">
        <v>81</v>
      </c>
      <c r="E1" s="1" t="s">
        <v>82</v>
      </c>
      <c r="F1" s="1" t="s">
        <v>83</v>
      </c>
      <c r="G1" s="1" t="s">
        <v>84</v>
      </c>
      <c r="H1" s="1" t="s">
        <v>85</v>
      </c>
      <c r="I1" s="1" t="s">
        <v>86</v>
      </c>
      <c r="J1" s="1" t="s">
        <v>87</v>
      </c>
      <c r="K1" s="1" t="s">
        <v>88</v>
      </c>
      <c r="L1" s="1" t="s">
        <v>89</v>
      </c>
      <c r="M1" s="1" t="s">
        <v>90</v>
      </c>
      <c r="N1" s="1" t="s">
        <v>91</v>
      </c>
      <c r="O1" s="1" t="s">
        <v>92</v>
      </c>
      <c r="P1" s="1" t="s">
        <v>93</v>
      </c>
      <c r="Q1" s="1" t="s">
        <v>94</v>
      </c>
      <c r="R1" s="1" t="s">
        <v>95</v>
      </c>
      <c r="S1" s="1" t="s">
        <v>96</v>
      </c>
      <c r="T1" s="1" t="s">
        <v>97</v>
      </c>
      <c r="U1" s="1" t="s">
        <v>98</v>
      </c>
      <c r="V1" s="1" t="s">
        <v>99</v>
      </c>
      <c r="W1" s="1" t="s">
        <v>100</v>
      </c>
      <c r="X1" s="1" t="s">
        <v>101</v>
      </c>
      <c r="Y1" s="1" t="s">
        <v>102</v>
      </c>
      <c r="Z1" s="1" t="s">
        <v>103</v>
      </c>
      <c r="AA1" s="1" t="s">
        <v>104</v>
      </c>
      <c r="AB1" s="1" t="s">
        <v>105</v>
      </c>
      <c r="AC1" s="1" t="s">
        <v>106</v>
      </c>
      <c r="AD1" s="1" t="s">
        <v>107</v>
      </c>
      <c r="AE1" s="18" t="s">
        <v>111</v>
      </c>
      <c r="AF1" s="1" t="s">
        <v>111</v>
      </c>
      <c r="AG1" s="1" t="s">
        <v>111</v>
      </c>
      <c r="AH1" s="1" t="s">
        <v>112</v>
      </c>
      <c r="AI1" s="1" t="s">
        <v>112</v>
      </c>
      <c r="AJ1" s="1" t="s">
        <v>112</v>
      </c>
      <c r="AK1" s="1" t="s">
        <v>108</v>
      </c>
      <c r="AL1" s="1" t="s">
        <v>108</v>
      </c>
      <c r="AM1" s="1" t="s">
        <v>109</v>
      </c>
      <c r="AN1" s="1" t="s">
        <v>109</v>
      </c>
      <c r="AO1" s="1" t="s">
        <v>109</v>
      </c>
      <c r="AP1" s="1" t="s">
        <v>109</v>
      </c>
      <c r="AQ1" s="1" t="s">
        <v>110</v>
      </c>
      <c r="AR1" s="1" t="s">
        <v>110</v>
      </c>
      <c r="AS1" s="1" t="s">
        <v>110</v>
      </c>
      <c r="AT1" s="1" t="s">
        <v>113</v>
      </c>
      <c r="AU1" s="1" t="s">
        <v>113</v>
      </c>
      <c r="AV1" s="1" t="s">
        <v>113</v>
      </c>
      <c r="AW1" s="1" t="s">
        <v>114</v>
      </c>
      <c r="AX1" s="1" t="s">
        <v>114</v>
      </c>
      <c r="AY1" s="1" t="s">
        <v>114</v>
      </c>
      <c r="AZ1" s="1" t="s">
        <v>115</v>
      </c>
      <c r="BA1" s="1" t="s">
        <v>115</v>
      </c>
      <c r="BB1" s="1" t="s">
        <v>115</v>
      </c>
      <c r="BC1" s="1" t="s">
        <v>116</v>
      </c>
      <c r="BD1" s="1" t="s">
        <v>116</v>
      </c>
      <c r="BE1" s="1" t="s">
        <v>116</v>
      </c>
      <c r="BF1" s="1" t="s">
        <v>117</v>
      </c>
      <c r="BG1" s="1" t="s">
        <v>117</v>
      </c>
      <c r="BH1" s="1" t="s">
        <v>117</v>
      </c>
      <c r="BI1" s="1" t="s">
        <v>118</v>
      </c>
      <c r="BJ1" s="1" t="s">
        <v>118</v>
      </c>
      <c r="BK1" s="1" t="s">
        <v>118</v>
      </c>
      <c r="BL1" s="1" t="s">
        <v>119</v>
      </c>
      <c r="BM1" s="1" t="s">
        <v>119</v>
      </c>
      <c r="BN1" s="1" t="s">
        <v>119</v>
      </c>
      <c r="BO1" s="1" t="s">
        <v>120</v>
      </c>
      <c r="BP1" s="13" t="s">
        <v>120</v>
      </c>
      <c r="BQ1" s="13" t="s">
        <v>120</v>
      </c>
      <c r="BR1" s="13" t="s">
        <v>121</v>
      </c>
      <c r="BS1" s="13" t="s">
        <v>121</v>
      </c>
      <c r="BT1" s="13" t="s">
        <v>121</v>
      </c>
      <c r="BU1" s="1" t="s">
        <v>122</v>
      </c>
      <c r="BV1" s="1" t="s">
        <v>122</v>
      </c>
      <c r="BW1" s="1" t="s">
        <v>122</v>
      </c>
      <c r="BX1" s="1" t="s">
        <v>123</v>
      </c>
      <c r="BY1" s="1" t="s">
        <v>123</v>
      </c>
      <c r="BZ1" s="10" t="s">
        <v>123</v>
      </c>
      <c r="CA1" s="17" t="s">
        <v>78</v>
      </c>
      <c r="CB1" s="1" t="s">
        <v>79</v>
      </c>
      <c r="CC1" s="1" t="s">
        <v>80</v>
      </c>
      <c r="CD1" s="1" t="s">
        <v>81</v>
      </c>
      <c r="CE1" s="1" t="s">
        <v>82</v>
      </c>
      <c r="CF1" s="1" t="s">
        <v>83</v>
      </c>
      <c r="CG1" s="1" t="s">
        <v>84</v>
      </c>
      <c r="CH1" s="1" t="s">
        <v>85</v>
      </c>
      <c r="CI1" s="1" t="s">
        <v>86</v>
      </c>
      <c r="CJ1" s="1" t="s">
        <v>87</v>
      </c>
      <c r="CK1" s="1" t="s">
        <v>88</v>
      </c>
      <c r="CL1" s="1" t="s">
        <v>89</v>
      </c>
      <c r="CM1" s="1" t="s">
        <v>90</v>
      </c>
      <c r="CN1" s="1" t="s">
        <v>91</v>
      </c>
      <c r="CO1" s="1" t="s">
        <v>92</v>
      </c>
      <c r="CP1" s="1" t="s">
        <v>93</v>
      </c>
      <c r="CQ1" s="1" t="s">
        <v>94</v>
      </c>
      <c r="CR1" s="1" t="s">
        <v>95</v>
      </c>
      <c r="CS1" s="1" t="s">
        <v>96</v>
      </c>
      <c r="CT1" s="1" t="s">
        <v>97</v>
      </c>
      <c r="CU1" s="1" t="s">
        <v>98</v>
      </c>
      <c r="CV1" s="1" t="s">
        <v>99</v>
      </c>
      <c r="CW1" s="1" t="s">
        <v>100</v>
      </c>
      <c r="CX1" s="1" t="s">
        <v>101</v>
      </c>
      <c r="CY1" s="1" t="s">
        <v>102</v>
      </c>
      <c r="CZ1" s="1" t="s">
        <v>103</v>
      </c>
      <c r="DA1" s="1" t="s">
        <v>104</v>
      </c>
      <c r="DB1" s="1" t="s">
        <v>105</v>
      </c>
      <c r="DC1" s="1" t="s">
        <v>106</v>
      </c>
      <c r="DD1" s="1" t="s">
        <v>107</v>
      </c>
      <c r="DE1" s="21" t="s">
        <v>111</v>
      </c>
      <c r="DF1" s="1" t="s">
        <v>111</v>
      </c>
      <c r="DG1" s="1" t="s">
        <v>111</v>
      </c>
      <c r="DH1" s="1" t="s">
        <v>112</v>
      </c>
      <c r="DI1" s="1" t="s">
        <v>112</v>
      </c>
      <c r="DJ1" s="1" t="s">
        <v>112</v>
      </c>
      <c r="DK1" s="1" t="s">
        <v>108</v>
      </c>
      <c r="DL1" s="1" t="s">
        <v>108</v>
      </c>
      <c r="DM1" s="1" t="s">
        <v>109</v>
      </c>
      <c r="DN1" s="1" t="s">
        <v>109</v>
      </c>
      <c r="DO1" s="1" t="s">
        <v>109</v>
      </c>
      <c r="DP1" s="1" t="s">
        <v>109</v>
      </c>
      <c r="DQ1" s="1" t="s">
        <v>110</v>
      </c>
      <c r="DR1" s="1" t="s">
        <v>110</v>
      </c>
      <c r="DS1" s="1" t="s">
        <v>110</v>
      </c>
      <c r="DT1" s="1" t="s">
        <v>113</v>
      </c>
      <c r="DU1" s="1" t="s">
        <v>113</v>
      </c>
      <c r="DV1" s="1" t="s">
        <v>113</v>
      </c>
      <c r="DW1" s="1" t="s">
        <v>114</v>
      </c>
      <c r="DX1" s="1" t="s">
        <v>114</v>
      </c>
      <c r="DY1" s="1" t="s">
        <v>114</v>
      </c>
      <c r="DZ1" s="1" t="s">
        <v>115</v>
      </c>
      <c r="EA1" s="1" t="s">
        <v>115</v>
      </c>
      <c r="EB1" s="1" t="s">
        <v>115</v>
      </c>
      <c r="EC1" s="1" t="s">
        <v>116</v>
      </c>
      <c r="ED1" s="1" t="s">
        <v>116</v>
      </c>
      <c r="EE1" s="1" t="s">
        <v>116</v>
      </c>
      <c r="EF1" s="1" t="s">
        <v>117</v>
      </c>
      <c r="EG1" s="1" t="s">
        <v>117</v>
      </c>
      <c r="EH1" s="1" t="s">
        <v>117</v>
      </c>
      <c r="EI1" s="1" t="s">
        <v>118</v>
      </c>
      <c r="EJ1" s="1" t="s">
        <v>118</v>
      </c>
      <c r="EK1" s="1" t="s">
        <v>118</v>
      </c>
      <c r="EL1" s="1" t="s">
        <v>119</v>
      </c>
      <c r="EM1" s="1" t="s">
        <v>119</v>
      </c>
      <c r="EN1" s="1" t="s">
        <v>119</v>
      </c>
      <c r="EO1" s="1" t="s">
        <v>120</v>
      </c>
      <c r="EP1" s="13" t="s">
        <v>120</v>
      </c>
      <c r="EQ1" s="13" t="s">
        <v>120</v>
      </c>
      <c r="ER1" s="13" t="s">
        <v>121</v>
      </c>
      <c r="ES1" s="13" t="s">
        <v>121</v>
      </c>
      <c r="ET1" s="13" t="s">
        <v>121</v>
      </c>
      <c r="EU1" s="1" t="s">
        <v>122</v>
      </c>
      <c r="EV1" s="1" t="s">
        <v>122</v>
      </c>
      <c r="EW1" s="1" t="s">
        <v>122</v>
      </c>
      <c r="EX1" s="1" t="s">
        <v>123</v>
      </c>
      <c r="EY1" s="1" t="s">
        <v>123</v>
      </c>
      <c r="EZ1" s="19" t="s">
        <v>123</v>
      </c>
      <c r="FH1" s="7" t="s">
        <v>242</v>
      </c>
      <c r="FI1" s="7" t="s">
        <v>243</v>
      </c>
      <c r="FJ1" s="7" t="s">
        <v>244</v>
      </c>
      <c r="FK1" s="7" t="s">
        <v>245</v>
      </c>
      <c r="FL1" s="7" t="s">
        <v>246</v>
      </c>
      <c r="FM1" s="7" t="s">
        <v>247</v>
      </c>
      <c r="FN1" s="20" t="s">
        <v>273</v>
      </c>
    </row>
    <row r="2" spans="1:170" x14ac:dyDescent="0.2">
      <c r="A2">
        <f>VLOOKUP(RAW!G2,Index!$A$7:$B$13,2,FALSE)</f>
        <v>6</v>
      </c>
      <c r="B2">
        <f>VLOOKUP(RAW!H2,Index!$A$7:$B$13,2,FALSE)</f>
        <v>6</v>
      </c>
      <c r="C2">
        <f>VLOOKUP(RAW!I2,Index!$A$7:$B$13,2,FALSE)</f>
        <v>5</v>
      </c>
      <c r="D2">
        <f>VLOOKUP(RAW!J2,Index!$A$7:$B$13,2,FALSE)</f>
        <v>6</v>
      </c>
      <c r="E2">
        <f>VLOOKUP(RAW!K2,Index!$A$7:$B$13,2,FALSE)</f>
        <v>3</v>
      </c>
      <c r="F2">
        <f>VLOOKUP(RAW!L2,Index!$A$7:$B$13,2,FALSE)</f>
        <v>5</v>
      </c>
      <c r="G2">
        <f>VLOOKUP(RAW!M2,Index!$A$7:$B$13,2,FALSE)</f>
        <v>2</v>
      </c>
      <c r="H2">
        <f>VLOOKUP(RAW!N2,Index!$A$7:$B$13,2,FALSE)</f>
        <v>6</v>
      </c>
      <c r="I2">
        <f>VLOOKUP(RAW!O2,Index!$A$7:$B$13,2,FALSE)</f>
        <v>3</v>
      </c>
      <c r="J2">
        <f>VLOOKUP(RAW!P2,Index!$A$7:$B$13,2,FALSE)</f>
        <v>2</v>
      </c>
      <c r="K2">
        <f>VLOOKUP(RAW!Q2,Index!$A$7:$B$13,2,FALSE)</f>
        <v>6</v>
      </c>
      <c r="L2">
        <f>VLOOKUP(RAW!R2,Index!$A$7:$B$13,2,FALSE)</f>
        <v>5</v>
      </c>
      <c r="M2">
        <f>VLOOKUP(RAW!S2,Index!$A$7:$B$13,2,FALSE)</f>
        <v>7</v>
      </c>
      <c r="N2">
        <f>VLOOKUP(RAW!T2,Index!$A$7:$B$13,2,FALSE)</f>
        <v>3</v>
      </c>
      <c r="O2">
        <f>VLOOKUP(RAW!U2,Index!$A$7:$B$13,2,FALSE)</f>
        <v>3</v>
      </c>
      <c r="P2">
        <f>VLOOKUP(RAW!V2,Index!$A$7:$B$13,2,FALSE)</f>
        <v>6</v>
      </c>
      <c r="Q2">
        <f>VLOOKUP(RAW!W2,Index!$A$7:$B$13,2,FALSE)</f>
        <v>7</v>
      </c>
      <c r="R2">
        <f>VLOOKUP(RAW!X2,Index!$A$7:$B$13,2,FALSE)</f>
        <v>7</v>
      </c>
      <c r="S2">
        <f>VLOOKUP(RAW!Y2,Index!$A$7:$B$13,2,FALSE)</f>
        <v>5</v>
      </c>
      <c r="T2">
        <f>VLOOKUP(RAW!Z2,Index!$A$7:$B$13,2,FALSE)</f>
        <v>5</v>
      </c>
      <c r="U2">
        <f>VLOOKUP(RAW!AA2,Index!$A$7:$B$13,2,FALSE)</f>
        <v>5</v>
      </c>
      <c r="V2">
        <f>VLOOKUP(RAW!AB2,Index!$A$7:$B$13,2,FALSE)</f>
        <v>6</v>
      </c>
      <c r="W2">
        <f>VLOOKUP(RAW!AC2,Index!$A$7:$B$13,2,FALSE)</f>
        <v>3</v>
      </c>
      <c r="X2">
        <f>VLOOKUP(RAW!AD2,Index!$A$7:$B$13,2,FALSE)</f>
        <v>5</v>
      </c>
      <c r="Y2">
        <f>VLOOKUP(RAW!AE2,Index!$A$7:$B$13,2,FALSE)</f>
        <v>7</v>
      </c>
      <c r="Z2">
        <f>VLOOKUP(RAW!AF2,Index!$A$7:$B$13,2,FALSE)</f>
        <v>5</v>
      </c>
      <c r="AA2">
        <f>VLOOKUP(RAW!AG2,Index!$A$7:$B$13,2,FALSE)</f>
        <v>5</v>
      </c>
      <c r="AB2">
        <f>VLOOKUP(RAW!AH2,Index!$A$7:$B$13,2,FALSE)</f>
        <v>6</v>
      </c>
      <c r="AC2">
        <f>VLOOKUP(RAW!AI2,Index!$A$7:$B$13,2,FALSE)</f>
        <v>7</v>
      </c>
      <c r="AD2">
        <f>VLOOKUP(RAW!AJ2,Index!$A$7:$B$13,2,FALSE)</f>
        <v>6</v>
      </c>
      <c r="AE2">
        <f>VLOOKUP(RAW!AL2,Index!$A$16:$C$24,2,FALSE)</f>
        <v>4</v>
      </c>
      <c r="AF2">
        <f>VLOOKUP(RAW!AM2,Index!$A$16:$C$24,2,FALSE)</f>
        <v>4</v>
      </c>
      <c r="AG2">
        <f>VLOOKUP(RAW!AN2,Index!$A$16:$C$24,2,FALSE)</f>
        <v>4</v>
      </c>
      <c r="AH2">
        <f>VLOOKUP(RAW!AO2,Index!$A$16:$C$24,3,FALSE)</f>
        <v>4</v>
      </c>
      <c r="AI2">
        <f>VLOOKUP(RAW!AP2,Index!$A$16:$C$24,3,FALSE)</f>
        <v>2</v>
      </c>
      <c r="AJ2">
        <f>VLOOKUP(RAW!AQ2,Index!$A$16:$C$24,3,FALSE)</f>
        <v>2</v>
      </c>
      <c r="AK2">
        <f>VLOOKUP(RAW!AR2,Index!$A$16:$C$24,2,FALSE)</f>
        <v>2</v>
      </c>
      <c r="AL2">
        <f>VLOOKUP(RAW!AS2,Index!$A$16:$C$24,2,FALSE)</f>
        <v>1</v>
      </c>
      <c r="AM2">
        <f>VLOOKUP(RAW!AT2,Index!$A$16:$C$24,3,FALSE)</f>
        <v>2</v>
      </c>
      <c r="AN2">
        <f>VLOOKUP(RAW!AU2,Index!$A$16:$C$24,3,FALSE)</f>
        <v>1</v>
      </c>
      <c r="AO2">
        <f>VLOOKUP(RAW!AV2,Index!$A$16:$C$24,3,FALSE)</f>
        <v>2</v>
      </c>
      <c r="AP2">
        <f>VLOOKUP(RAW!AW2,Index!$A$16:$C$24,3,FALSE)</f>
        <v>2</v>
      </c>
      <c r="AQ2">
        <f>VLOOKUP(RAW!AX2,Index!$A$16:$C$24,2,FALSE)</f>
        <v>2</v>
      </c>
      <c r="AR2">
        <f>VLOOKUP(RAW!AY2,Index!$A$16:$C$24,2,FALSE)</f>
        <v>2</v>
      </c>
      <c r="AS2">
        <f>VLOOKUP(RAW!AZ2,Index!$A$16:$C$24,2,FALSE)</f>
        <v>4</v>
      </c>
      <c r="AT2">
        <f>VLOOKUP(RAW!BA2,Index!$A$16:$C$24,3,FALSE)</f>
        <v>2</v>
      </c>
      <c r="AU2">
        <f>VLOOKUP(RAW!BB2,Index!$A$16:$C$24,3,FALSE)</f>
        <v>2</v>
      </c>
      <c r="AV2">
        <f>VLOOKUP(RAW!BC2,Index!$A$16:$C$24,3,FALSE)</f>
        <v>2</v>
      </c>
      <c r="AW2">
        <f>VLOOKUP(RAW!BD2,Index!$A$16:$C$24,2,FALSE)</f>
        <v>1</v>
      </c>
      <c r="AX2">
        <f>VLOOKUP(RAW!BE2,Index!$A$16:$C$24,2,FALSE)</f>
        <v>2</v>
      </c>
      <c r="AY2">
        <f>VLOOKUP(RAW!BF2,Index!$A$16:$C$24,2,FALSE)</f>
        <v>2</v>
      </c>
      <c r="AZ2">
        <f>VLOOKUP(RAW!BG2,Index!$A$16:$C$24,3,FALSE)</f>
        <v>2</v>
      </c>
      <c r="BA2">
        <f>VLOOKUP(RAW!BH2,Index!$A$16:$C$24,3,FALSE)</f>
        <v>2</v>
      </c>
      <c r="BB2">
        <f>VLOOKUP(RAW!BI2,Index!$A$16:$C$24,3,FALSE)</f>
        <v>2</v>
      </c>
      <c r="BC2">
        <f>VLOOKUP(RAW!BJ2,Index!$A$16:$C$24,2,FALSE)</f>
        <v>4</v>
      </c>
      <c r="BD2">
        <f>VLOOKUP(RAW!BK2,Index!$A$16:$C$24,2,FALSE)</f>
        <v>2</v>
      </c>
      <c r="BE2">
        <f>VLOOKUP(RAW!BL2,Index!$A$16:$C$24,2,FALSE)</f>
        <v>2</v>
      </c>
      <c r="BF2">
        <f>VLOOKUP(RAW!BM2,Index!$A$16:$C$24,3,FALSE)</f>
        <v>2</v>
      </c>
      <c r="BG2">
        <f>VLOOKUP(RAW!BN2,Index!$A$16:$C$24,3,FALSE)</f>
        <v>2</v>
      </c>
      <c r="BH2">
        <f>VLOOKUP(RAW!BO2,Index!$A$16:$C$24,3,FALSE)</f>
        <v>2</v>
      </c>
      <c r="BI2">
        <f>VLOOKUP(RAW!BP2,Index!$A$16:$C$24,2,FALSE)</f>
        <v>4</v>
      </c>
      <c r="BJ2">
        <f>VLOOKUP(RAW!BQ2,Index!$A$16:$C$24,2,FALSE)</f>
        <v>4</v>
      </c>
      <c r="BK2">
        <f>VLOOKUP(RAW!BR2,Index!$A$16:$C$24,2,FALSE)</f>
        <v>2</v>
      </c>
      <c r="BL2">
        <f>VLOOKUP(RAW!BS2,Index!$A$16:$C$24,3,FALSE)</f>
        <v>4</v>
      </c>
      <c r="BM2">
        <f>VLOOKUP(RAW!BT2,Index!$A$16:$C$24,3,FALSE)</f>
        <v>2</v>
      </c>
      <c r="BN2">
        <f>VLOOKUP(RAW!BU2,Index!$A$16:$C$24,3,FALSE)</f>
        <v>2</v>
      </c>
      <c r="BO2">
        <f>VLOOKUP(RAW!BV2,Index!$A$16:$C$24,2,FALSE)</f>
        <v>4</v>
      </c>
      <c r="BP2">
        <f>VLOOKUP(RAW!BW2,Index!$A$16:$C$24,2,FALSE)</f>
        <v>4</v>
      </c>
      <c r="BQ2">
        <f>VLOOKUP(RAW!BX2,Index!$A$16:$C$24,2,FALSE)</f>
        <v>4</v>
      </c>
      <c r="BR2">
        <f>VLOOKUP(RAW!BY2,Index!$A$16:$C$24,3,FALSE)</f>
        <v>2</v>
      </c>
      <c r="BS2">
        <f>VLOOKUP(RAW!BZ2,Index!$A$16:$C$24,3,FALSE)</f>
        <v>4</v>
      </c>
      <c r="BT2">
        <f>VLOOKUP(RAW!CA2,Index!$A$16:$C$24,3,FALSE)</f>
        <v>2</v>
      </c>
      <c r="BU2">
        <f>VLOOKUP(RAW!CB2,Index!$A$16:$C$24,2,FALSE)</f>
        <v>2</v>
      </c>
      <c r="BV2">
        <f>VLOOKUP(RAW!CC2,Index!$A$16:$C$24,2,FALSE)</f>
        <v>2</v>
      </c>
      <c r="BW2">
        <f>VLOOKUP(RAW!CD2,Index!$A$16:$C$24,2,FALSE)</f>
        <v>2</v>
      </c>
      <c r="BX2">
        <f>VLOOKUP(RAW!CE2,Index!$A$16:$C$24,3,FALSE)</f>
        <v>2</v>
      </c>
      <c r="BY2">
        <f>VLOOKUP(RAW!CF2,Index!$A$16:$C$24,3,FALSE)</f>
        <v>4</v>
      </c>
      <c r="BZ2" s="12">
        <f>VLOOKUP(RAW!CG2,Index!$A$16:$C$24,3,FALSE)</f>
        <v>4</v>
      </c>
      <c r="CA2">
        <f>RAW!CH2</f>
        <v>5</v>
      </c>
      <c r="CB2">
        <f>RAW!CI2</f>
        <v>5</v>
      </c>
      <c r="CC2">
        <f>RAW!CJ2</f>
        <v>3</v>
      </c>
      <c r="CD2">
        <f>RAW!CK2</f>
        <v>5</v>
      </c>
      <c r="CE2">
        <f>RAW!CL2</f>
        <v>2</v>
      </c>
      <c r="CF2">
        <f>RAW!CM2</f>
        <v>5</v>
      </c>
      <c r="CG2">
        <f>RAW!CN2</f>
        <v>2</v>
      </c>
      <c r="CH2">
        <f>RAW!CO2</f>
        <v>6</v>
      </c>
      <c r="CI2">
        <f>RAW!CP2</f>
        <v>2</v>
      </c>
      <c r="CJ2">
        <f>RAW!CQ2</f>
        <v>2</v>
      </c>
      <c r="CK2">
        <f>RAW!CR2</f>
        <v>6</v>
      </c>
      <c r="CL2">
        <f>RAW!CS2</f>
        <v>5</v>
      </c>
      <c r="CM2">
        <f>RAW!CT2</f>
        <v>5</v>
      </c>
      <c r="CN2">
        <f>RAW!CU2</f>
        <v>3</v>
      </c>
      <c r="CO2">
        <f>RAW!CV2</f>
        <v>3</v>
      </c>
      <c r="CP2">
        <f>RAW!CW2</f>
        <v>6</v>
      </c>
      <c r="CQ2">
        <f>RAW!CX2</f>
        <v>6</v>
      </c>
      <c r="CR2">
        <f>RAW!CY2</f>
        <v>6</v>
      </c>
      <c r="CS2">
        <f>RAW!CZ2</f>
        <v>5</v>
      </c>
      <c r="CT2">
        <f>RAW!DA2</f>
        <v>6</v>
      </c>
      <c r="CU2">
        <f>RAW!DB2</f>
        <v>5</v>
      </c>
      <c r="CV2">
        <f>RAW!DC2</f>
        <v>7</v>
      </c>
      <c r="CW2">
        <f>RAW!DD2</f>
        <v>2</v>
      </c>
      <c r="CX2">
        <f>RAW!DE2</f>
        <v>6</v>
      </c>
      <c r="CY2">
        <f>RAW!DF2</f>
        <v>7</v>
      </c>
      <c r="CZ2">
        <f>RAW!DG2</f>
        <v>5</v>
      </c>
      <c r="DA2">
        <f>RAW!DH2</f>
        <v>3</v>
      </c>
      <c r="DB2">
        <f>RAW!DI2</f>
        <v>6</v>
      </c>
      <c r="DC2">
        <f>RAW!DJ2</f>
        <v>7</v>
      </c>
      <c r="DD2">
        <f>RAW!DK2</f>
        <v>6</v>
      </c>
      <c r="DE2">
        <f>VLOOKUP(RAW!DM2,Index!$A$26:$C$34,2,FALSE)</f>
        <v>4</v>
      </c>
      <c r="DF2">
        <f>VLOOKUP(RAW!DN2,Index!$A$26:$C$34,2,FALSE)</f>
        <v>4</v>
      </c>
      <c r="DG2">
        <f>VLOOKUP(RAW!DO2,Index!$A$26:$C$34,2,FALSE)</f>
        <v>2</v>
      </c>
      <c r="DH2">
        <f>VLOOKUP(RAW!DP2,Index!$A$26:$C$34,3,FALSE)</f>
        <v>2</v>
      </c>
      <c r="DI2">
        <f>VLOOKUP(RAW!DQ2,Index!$A$26:$C$34,3,FALSE)</f>
        <v>2</v>
      </c>
      <c r="DJ2">
        <f>VLOOKUP(RAW!DR2,Index!$A$26:$C$34,3,FALSE)</f>
        <v>2</v>
      </c>
      <c r="DK2">
        <f>VLOOKUP(RAW!DS2,Index!$A$26:$C$34,2,FALSE)</f>
        <v>1</v>
      </c>
      <c r="DL2">
        <f>VLOOKUP(RAW!DT2,Index!$A$26:$C$34,2,FALSE)</f>
        <v>1</v>
      </c>
      <c r="DM2">
        <f>VLOOKUP(RAW!DU2,Index!$A$26:$C$34,3,FALSE)</f>
        <v>2</v>
      </c>
      <c r="DN2">
        <f>VLOOKUP(RAW!DV2,Index!$A$26:$C$34,3,FALSE)</f>
        <v>1</v>
      </c>
      <c r="DO2">
        <f>VLOOKUP(RAW!DW2,Index!$A$26:$C$34,3,FALSE)</f>
        <v>2</v>
      </c>
      <c r="DP2">
        <f>VLOOKUP(RAW!DX2,Index!$A$26:$C$34,3,FALSE)</f>
        <v>2</v>
      </c>
      <c r="DQ2">
        <f>VLOOKUP(RAW!DY2,Index!$A$26:$C$34,2,FALSE)</f>
        <v>2</v>
      </c>
      <c r="DR2">
        <f>VLOOKUP(RAW!DZ2,Index!$A$26:$C$34,2,FALSE)</f>
        <v>2</v>
      </c>
      <c r="DS2">
        <f>VLOOKUP(RAW!EA2,Index!$A$26:$C$34,2,FALSE)</f>
        <v>2</v>
      </c>
      <c r="DT2">
        <f>VLOOKUP(RAW!EB2,Index!$A$26:$C$34,3,FALSE)</f>
        <v>2</v>
      </c>
      <c r="DU2">
        <f>VLOOKUP(RAW!EC2,Index!$A$26:$C$34,3,FALSE)</f>
        <v>2</v>
      </c>
      <c r="DV2">
        <f>VLOOKUP(RAW!ED2,Index!$A$26:$C$34,3,FALSE)</f>
        <v>2</v>
      </c>
      <c r="DW2">
        <f>VLOOKUP(RAW!EE2,Index!$A$26:$C$34,2,FALSE)</f>
        <v>2</v>
      </c>
      <c r="DX2">
        <f>VLOOKUP(RAW!EF2,Index!$A$26:$C$34,2,FALSE)</f>
        <v>2</v>
      </c>
      <c r="DY2">
        <f>VLOOKUP(RAW!EG2,Index!$A$26:$C$34,2,FALSE)</f>
        <v>2</v>
      </c>
      <c r="DZ2">
        <f>VLOOKUP(RAW!EH2,Index!$A$26:$C$34,3,FALSE)</f>
        <v>1</v>
      </c>
      <c r="EA2">
        <f>VLOOKUP(RAW!EI2,Index!$A$26:$C$34,3,FALSE)</f>
        <v>2</v>
      </c>
      <c r="EB2">
        <f>VLOOKUP(RAW!EJ2,Index!$A$26:$C$34,3,FALSE)</f>
        <v>2</v>
      </c>
      <c r="EC2">
        <f>VLOOKUP(RAW!EK2,Index!$A$26:$C$34,2,FALSE)</f>
        <v>2</v>
      </c>
      <c r="ED2">
        <f>VLOOKUP(RAW!EL2,Index!$A$26:$C$34,2,FALSE)</f>
        <v>2</v>
      </c>
      <c r="EE2">
        <f>VLOOKUP(RAW!EM2,Index!$A$26:$C$34,2,FALSE)</f>
        <v>1</v>
      </c>
      <c r="EF2">
        <f>VLOOKUP(RAW!EN2,Index!$A$26:$C$34,3,FALSE)</f>
        <v>2</v>
      </c>
      <c r="EG2">
        <f>VLOOKUP(RAW!EO2,Index!$A$26:$C$34,3,FALSE)</f>
        <v>1</v>
      </c>
      <c r="EH2">
        <f>VLOOKUP(RAW!EP2,Index!$A$26:$C$34,3,FALSE)</f>
        <v>2</v>
      </c>
      <c r="EI2">
        <f>VLOOKUP(RAW!EQ2,Index!$A$26:$C$34,2,FALSE)</f>
        <v>5</v>
      </c>
      <c r="EJ2">
        <f>VLOOKUP(RAW!ER2,Index!$A$26:$C$34,2,FALSE)</f>
        <v>2</v>
      </c>
      <c r="EK2">
        <f>VLOOKUP(RAW!ES2,Index!$A$26:$C$34,2,FALSE)</f>
        <v>2</v>
      </c>
      <c r="EL2">
        <f>VLOOKUP(RAW!ET2,Index!$A$26:$C$34,3,FALSE)</f>
        <v>4</v>
      </c>
      <c r="EM2">
        <f>VLOOKUP(RAW!EU2,Index!$A$26:$C$34,3,FALSE)</f>
        <v>2</v>
      </c>
      <c r="EN2">
        <f>VLOOKUP(RAW!EV2,Index!$A$26:$C$34,3,FALSE)</f>
        <v>2</v>
      </c>
      <c r="EO2">
        <f>VLOOKUP(RAW!EW2,Index!$A$26:$C$34,2,FALSE)</f>
        <v>4</v>
      </c>
      <c r="EP2">
        <f>VLOOKUP(RAW!EX2,Index!$A$26:$C$34,2,FALSE)</f>
        <v>4</v>
      </c>
      <c r="EQ2">
        <f>VLOOKUP(RAW!EY2,Index!$A$26:$C$34,2,FALSE)</f>
        <v>4</v>
      </c>
      <c r="ER2">
        <f>VLOOKUP(RAW!EZ2,Index!$A$26:$C$34,3,FALSE)</f>
        <v>2</v>
      </c>
      <c r="ES2">
        <f>VLOOKUP(RAW!FA2,Index!$A$26:$C$34,3,FALSE)</f>
        <v>4</v>
      </c>
      <c r="ET2">
        <f>VLOOKUP(RAW!FB2,Index!$A$26:$C$34,3,FALSE)</f>
        <v>4</v>
      </c>
      <c r="EU2">
        <f>VLOOKUP(RAW!FC2,Index!$A$26:$C$34,2,FALSE)</f>
        <v>4</v>
      </c>
      <c r="EV2">
        <f>VLOOKUP(RAW!FD2,Index!$A$26:$C$34,2,FALSE)</f>
        <v>2</v>
      </c>
      <c r="EW2">
        <f>VLOOKUP(RAW!FE2,Index!$A$26:$C$34,2,FALSE)</f>
        <v>2</v>
      </c>
      <c r="EX2">
        <f>VLOOKUP(RAW!FF2,Index!$A$26:$C$34,3,FALSE)</f>
        <v>2</v>
      </c>
      <c r="EY2">
        <f>VLOOKUP(RAW!FG2,Index!$A$26:$C$34,3,FALSE)</f>
        <v>2</v>
      </c>
      <c r="EZ2">
        <f>VLOOKUP(RAW!FH2,Index!$A$26:$C$34,3,FALSE)</f>
        <v>2</v>
      </c>
    </row>
    <row r="3" spans="1:170" x14ac:dyDescent="0.2">
      <c r="A3">
        <f>VLOOKUP(RAW!G3,Index!$A$7:$B$13,2,FALSE)</f>
        <v>5</v>
      </c>
      <c r="B3">
        <f>VLOOKUP(RAW!H3,Index!$A$7:$B$13,2,FALSE)</f>
        <v>6</v>
      </c>
      <c r="C3">
        <f>VLOOKUP(RAW!I3,Index!$A$7:$B$13,2,FALSE)</f>
        <v>5</v>
      </c>
      <c r="D3">
        <f>VLOOKUP(RAW!J3,Index!$A$7:$B$13,2,FALSE)</f>
        <v>5</v>
      </c>
      <c r="E3">
        <f>VLOOKUP(RAW!K3,Index!$A$7:$B$13,2,FALSE)</f>
        <v>5</v>
      </c>
      <c r="F3">
        <f>VLOOKUP(RAW!L3,Index!$A$7:$B$13,2,FALSE)</f>
        <v>5</v>
      </c>
      <c r="G3">
        <f>VLOOKUP(RAW!M3,Index!$A$7:$B$13,2,FALSE)</f>
        <v>4</v>
      </c>
      <c r="H3">
        <f>VLOOKUP(RAW!N3,Index!$A$7:$B$13,2,FALSE)</f>
        <v>5</v>
      </c>
      <c r="I3">
        <f>VLOOKUP(RAW!O3,Index!$A$7:$B$13,2,FALSE)</f>
        <v>4</v>
      </c>
      <c r="J3">
        <f>VLOOKUP(RAW!P3,Index!$A$7:$B$13,2,FALSE)</f>
        <v>5</v>
      </c>
      <c r="K3">
        <f>VLOOKUP(RAW!Q3,Index!$A$7:$B$13,2,FALSE)</f>
        <v>6</v>
      </c>
      <c r="L3">
        <f>VLOOKUP(RAW!R3,Index!$A$7:$B$13,2,FALSE)</f>
        <v>5</v>
      </c>
      <c r="M3">
        <f>VLOOKUP(RAW!S3,Index!$A$7:$B$13,2,FALSE)</f>
        <v>5</v>
      </c>
      <c r="N3">
        <f>VLOOKUP(RAW!T3,Index!$A$7:$B$13,2,FALSE)</f>
        <v>5</v>
      </c>
      <c r="O3">
        <f>VLOOKUP(RAW!U3,Index!$A$7:$B$13,2,FALSE)</f>
        <v>5</v>
      </c>
      <c r="P3">
        <f>VLOOKUP(RAW!V3,Index!$A$7:$B$13,2,FALSE)</f>
        <v>5</v>
      </c>
      <c r="Q3">
        <f>VLOOKUP(RAW!W3,Index!$A$7:$B$13,2,FALSE)</f>
        <v>5</v>
      </c>
      <c r="R3">
        <f>VLOOKUP(RAW!X3,Index!$A$7:$B$13,2,FALSE)</f>
        <v>7</v>
      </c>
      <c r="S3">
        <f>VLOOKUP(RAW!Y3,Index!$A$7:$B$13,2,FALSE)</f>
        <v>3</v>
      </c>
      <c r="T3">
        <f>VLOOKUP(RAW!Z3,Index!$A$7:$B$13,2,FALSE)</f>
        <v>3</v>
      </c>
      <c r="U3">
        <f>VLOOKUP(RAW!AA3,Index!$A$7:$B$13,2,FALSE)</f>
        <v>5</v>
      </c>
      <c r="V3">
        <f>VLOOKUP(RAW!AB3,Index!$A$7:$B$13,2,FALSE)</f>
        <v>5</v>
      </c>
      <c r="W3">
        <f>VLOOKUP(RAW!AC3,Index!$A$7:$B$13,2,FALSE)</f>
        <v>2</v>
      </c>
      <c r="X3">
        <f>VLOOKUP(RAW!AD3,Index!$A$7:$B$13,2,FALSE)</f>
        <v>4</v>
      </c>
      <c r="Y3">
        <f>VLOOKUP(RAW!AE3,Index!$A$7:$B$13,2,FALSE)</f>
        <v>7</v>
      </c>
      <c r="Z3">
        <f>VLOOKUP(RAW!AF3,Index!$A$7:$B$13,2,FALSE)</f>
        <v>5</v>
      </c>
      <c r="AA3">
        <f>VLOOKUP(RAW!AG3,Index!$A$7:$B$13,2,FALSE)</f>
        <v>4</v>
      </c>
      <c r="AB3">
        <f>VLOOKUP(RAW!AH3,Index!$A$7:$B$13,2,FALSE)</f>
        <v>5</v>
      </c>
      <c r="AC3">
        <f>VLOOKUP(RAW!AI3,Index!$A$7:$B$13,2,FALSE)</f>
        <v>5</v>
      </c>
      <c r="AD3">
        <f>VLOOKUP(RAW!AJ3,Index!$A$7:$B$13,2,FALSE)</f>
        <v>4</v>
      </c>
      <c r="AE3">
        <f>VLOOKUP(RAW!AL3,Index!$A$16:$C$24,2,FALSE)</f>
        <v>3.5</v>
      </c>
      <c r="AF3">
        <f>VLOOKUP(RAW!AM3,Index!$A$16:$C$24,2,FALSE)</f>
        <v>4</v>
      </c>
      <c r="AG3">
        <f>VLOOKUP(RAW!AN3,Index!$A$16:$C$24,2,FALSE)</f>
        <v>4</v>
      </c>
      <c r="AH3">
        <f>VLOOKUP(RAW!AO3,Index!$A$16:$C$24,3,FALSE)</f>
        <v>5</v>
      </c>
      <c r="AI3">
        <f>VLOOKUP(RAW!AP3,Index!$A$16:$C$24,3,FALSE)</f>
        <v>2</v>
      </c>
      <c r="AJ3">
        <f>VLOOKUP(RAW!AQ3,Index!$A$16:$C$24,3,FALSE)</f>
        <v>3.5</v>
      </c>
      <c r="AK3">
        <f>VLOOKUP(RAW!AR3,Index!$A$16:$C$24,2,FALSE)</f>
        <v>4</v>
      </c>
      <c r="AL3">
        <f>VLOOKUP(RAW!AS3,Index!$A$16:$C$24,2,FALSE)</f>
        <v>1</v>
      </c>
      <c r="AM3">
        <f>VLOOKUP(RAW!AT3,Index!$A$16:$C$24,3,FALSE)</f>
        <v>2</v>
      </c>
      <c r="AN3">
        <f>VLOOKUP(RAW!AU3,Index!$A$16:$C$24,3,FALSE)</f>
        <v>2</v>
      </c>
      <c r="AO3">
        <f>VLOOKUP(RAW!AV3,Index!$A$16:$C$24,3,FALSE)</f>
        <v>2</v>
      </c>
      <c r="AP3">
        <f>VLOOKUP(RAW!AW3,Index!$A$16:$C$24,3,FALSE)</f>
        <v>2</v>
      </c>
      <c r="AQ3">
        <f>VLOOKUP(RAW!AX3,Index!$A$16:$C$24,2,FALSE)</f>
        <v>4</v>
      </c>
      <c r="AR3">
        <f>VLOOKUP(RAW!AY3,Index!$A$16:$C$24,2,FALSE)</f>
        <v>4</v>
      </c>
      <c r="AS3">
        <f>VLOOKUP(RAW!AZ3,Index!$A$16:$C$24,2,FALSE)</f>
        <v>4</v>
      </c>
      <c r="AT3">
        <f>VLOOKUP(RAW!BA3,Index!$A$16:$C$24,3,FALSE)</f>
        <v>5</v>
      </c>
      <c r="AU3">
        <f>VLOOKUP(RAW!BB3,Index!$A$16:$C$24,3,FALSE)</f>
        <v>2</v>
      </c>
      <c r="AV3">
        <f>VLOOKUP(RAW!BC3,Index!$A$16:$C$24,3,FALSE)</f>
        <v>2</v>
      </c>
      <c r="AW3">
        <f>VLOOKUP(RAW!BD3,Index!$A$16:$C$24,2,FALSE)</f>
        <v>3</v>
      </c>
      <c r="AX3">
        <f>VLOOKUP(RAW!BE3,Index!$A$16:$C$24,2,FALSE)</f>
        <v>3</v>
      </c>
      <c r="AY3">
        <f>VLOOKUP(RAW!BF3,Index!$A$16:$C$24,2,FALSE)</f>
        <v>4.5</v>
      </c>
      <c r="AZ3">
        <f>VLOOKUP(RAW!BG3,Index!$A$16:$C$24,3,FALSE)</f>
        <v>2</v>
      </c>
      <c r="BA3">
        <f>VLOOKUP(RAW!BH3,Index!$A$16:$C$24,3,FALSE)</f>
        <v>2.5</v>
      </c>
      <c r="BB3">
        <f>VLOOKUP(RAW!BI3,Index!$A$16:$C$24,3,FALSE)</f>
        <v>5</v>
      </c>
      <c r="BC3">
        <f>VLOOKUP(RAW!BJ3,Index!$A$16:$C$24,2,FALSE)</f>
        <v>3</v>
      </c>
      <c r="BD3">
        <f>VLOOKUP(RAW!BK3,Index!$A$16:$C$24,2,FALSE)</f>
        <v>4.5</v>
      </c>
      <c r="BE3">
        <f>VLOOKUP(RAW!BL3,Index!$A$16:$C$24,2,FALSE)</f>
        <v>4</v>
      </c>
      <c r="BF3">
        <f>VLOOKUP(RAW!BM3,Index!$A$16:$C$24,3,FALSE)</f>
        <v>1.5</v>
      </c>
      <c r="BG3">
        <f>VLOOKUP(RAW!BN3,Index!$A$16:$C$24,3,FALSE)</f>
        <v>2</v>
      </c>
      <c r="BH3">
        <f>VLOOKUP(RAW!BO3,Index!$A$16:$C$24,3,FALSE)</f>
        <v>2</v>
      </c>
      <c r="BI3">
        <f>VLOOKUP(RAW!BP3,Index!$A$16:$C$24,2,FALSE)</f>
        <v>4</v>
      </c>
      <c r="BJ3">
        <f>VLOOKUP(RAW!BQ3,Index!$A$16:$C$24,2,FALSE)</f>
        <v>4</v>
      </c>
      <c r="BK3">
        <f>VLOOKUP(RAW!BR3,Index!$A$16:$C$24,2,FALSE)</f>
        <v>4</v>
      </c>
      <c r="BL3">
        <f>VLOOKUP(RAW!BS3,Index!$A$16:$C$24,3,FALSE)</f>
        <v>2</v>
      </c>
      <c r="BM3">
        <f>VLOOKUP(RAW!BT3,Index!$A$16:$C$24,3,FALSE)</f>
        <v>1.5</v>
      </c>
      <c r="BN3">
        <f>VLOOKUP(RAW!BU3,Index!$A$16:$C$24,3,FALSE)</f>
        <v>2</v>
      </c>
      <c r="BO3">
        <f>VLOOKUP(RAW!BV3,Index!$A$16:$C$24,2,FALSE)</f>
        <v>4</v>
      </c>
      <c r="BP3">
        <f>VLOOKUP(RAW!BW3,Index!$A$16:$C$24,2,FALSE)</f>
        <v>4.5</v>
      </c>
      <c r="BQ3">
        <f>VLOOKUP(RAW!BX3,Index!$A$16:$C$24,2,FALSE)</f>
        <v>4</v>
      </c>
      <c r="BR3">
        <f>VLOOKUP(RAW!BY3,Index!$A$16:$C$24,3,FALSE)</f>
        <v>2</v>
      </c>
      <c r="BS3">
        <f>VLOOKUP(RAW!BZ3,Index!$A$16:$C$24,3,FALSE)</f>
        <v>2</v>
      </c>
      <c r="BT3">
        <f>VLOOKUP(RAW!CA3,Index!$A$16:$C$24,3,FALSE)</f>
        <v>2</v>
      </c>
      <c r="BU3">
        <f>VLOOKUP(RAW!CB3,Index!$A$16:$C$24,2,FALSE)</f>
        <v>4</v>
      </c>
      <c r="BV3">
        <f>VLOOKUP(RAW!CC3,Index!$A$16:$C$24,2,FALSE)</f>
        <v>4</v>
      </c>
      <c r="BW3">
        <f>VLOOKUP(RAW!CD3,Index!$A$16:$C$24,2,FALSE)</f>
        <v>4</v>
      </c>
      <c r="BX3">
        <f>VLOOKUP(RAW!CE3,Index!$A$16:$C$24,3,FALSE)</f>
        <v>2</v>
      </c>
      <c r="BY3">
        <f>VLOOKUP(RAW!CF3,Index!$A$16:$C$24,3,FALSE)</f>
        <v>2</v>
      </c>
      <c r="BZ3" s="12">
        <f>VLOOKUP(RAW!CG3,Index!$A$16:$C$24,3,FALSE)</f>
        <v>3.5</v>
      </c>
      <c r="CA3">
        <f>RAW!CH3</f>
        <v>5</v>
      </c>
      <c r="CB3">
        <f>RAW!CI3</f>
        <v>5</v>
      </c>
      <c r="CC3">
        <f>RAW!CJ3</f>
        <v>5</v>
      </c>
      <c r="CD3">
        <f>RAW!CK3</f>
        <v>5</v>
      </c>
      <c r="CE3">
        <f>RAW!CL3</f>
        <v>5</v>
      </c>
      <c r="CF3">
        <f>RAW!CM3</f>
        <v>4</v>
      </c>
      <c r="CG3">
        <f>RAW!CN3</f>
        <v>5</v>
      </c>
      <c r="CH3">
        <f>RAW!CO3</f>
        <v>5</v>
      </c>
      <c r="CI3">
        <f>RAW!CP3</f>
        <v>5</v>
      </c>
      <c r="CJ3">
        <f>RAW!CQ3</f>
        <v>3</v>
      </c>
      <c r="CK3">
        <f>RAW!CR3</f>
        <v>7</v>
      </c>
      <c r="CL3">
        <f>RAW!CS3</f>
        <v>6</v>
      </c>
      <c r="CM3">
        <f>RAW!CT3</f>
        <v>6</v>
      </c>
      <c r="CN3">
        <f>RAW!CU3</f>
        <v>5</v>
      </c>
      <c r="CO3">
        <f>RAW!CV3</f>
        <v>2</v>
      </c>
      <c r="CP3">
        <f>RAW!CW3</f>
        <v>5</v>
      </c>
      <c r="CQ3">
        <f>RAW!CX3</f>
        <v>6</v>
      </c>
      <c r="CR3">
        <f>RAW!CY3</f>
        <v>7</v>
      </c>
      <c r="CS3">
        <f>RAW!CZ3</f>
        <v>5</v>
      </c>
      <c r="CT3">
        <f>RAW!DA3</f>
        <v>5</v>
      </c>
      <c r="CU3">
        <f>RAW!DB3</f>
        <v>4</v>
      </c>
      <c r="CV3">
        <f>RAW!DC3</f>
        <v>6</v>
      </c>
      <c r="CW3">
        <f>RAW!DD3</f>
        <v>2</v>
      </c>
      <c r="CX3">
        <f>RAW!DE3</f>
        <v>5</v>
      </c>
      <c r="CY3">
        <f>RAW!DF3</f>
        <v>7</v>
      </c>
      <c r="CZ3">
        <f>RAW!DG3</f>
        <v>4</v>
      </c>
      <c r="DA3">
        <f>RAW!DH3</f>
        <v>5</v>
      </c>
      <c r="DB3">
        <f>RAW!DI3</f>
        <v>5</v>
      </c>
      <c r="DC3">
        <f>RAW!DJ3</f>
        <v>6</v>
      </c>
      <c r="DD3">
        <f>RAW!DK3</f>
        <v>3</v>
      </c>
      <c r="DE3">
        <f>VLOOKUP(RAW!DM3,Index!$A$26:$C$34,2,FALSE)</f>
        <v>3.5</v>
      </c>
      <c r="DF3">
        <f>VLOOKUP(RAW!DN3,Index!$A$26:$C$34,2,FALSE)</f>
        <v>2.5</v>
      </c>
      <c r="DG3">
        <f>VLOOKUP(RAW!DO3,Index!$A$26:$C$34,2,FALSE)</f>
        <v>2.5</v>
      </c>
      <c r="DH3">
        <f>VLOOKUP(RAW!DP3,Index!$A$26:$C$34,3,FALSE)</f>
        <v>3.5</v>
      </c>
      <c r="DI3">
        <f>VLOOKUP(RAW!DQ3,Index!$A$26:$C$34,3,FALSE)</f>
        <v>3</v>
      </c>
      <c r="DJ3">
        <f>VLOOKUP(RAW!DR3,Index!$A$26:$C$34,3,FALSE)</f>
        <v>4</v>
      </c>
      <c r="DK3">
        <f>VLOOKUP(RAW!DS3,Index!$A$26:$C$34,2,FALSE)</f>
        <v>3</v>
      </c>
      <c r="DL3">
        <f>VLOOKUP(RAW!DT3,Index!$A$26:$C$34,2,FALSE)</f>
        <v>1</v>
      </c>
      <c r="DM3">
        <f>VLOOKUP(RAW!DU3,Index!$A$26:$C$34,3,FALSE)</f>
        <v>2</v>
      </c>
      <c r="DN3">
        <f>VLOOKUP(RAW!DV3,Index!$A$26:$C$34,3,FALSE)</f>
        <v>2</v>
      </c>
      <c r="DO3">
        <f>VLOOKUP(RAW!DW3,Index!$A$26:$C$34,3,FALSE)</f>
        <v>2</v>
      </c>
      <c r="DP3">
        <f>VLOOKUP(RAW!DX3,Index!$A$26:$C$34,3,FALSE)</f>
        <v>2</v>
      </c>
      <c r="DQ3">
        <f>VLOOKUP(RAW!DY3,Index!$A$26:$C$34,2,FALSE)</f>
        <v>4</v>
      </c>
      <c r="DR3">
        <f>VLOOKUP(RAW!DZ3,Index!$A$26:$C$34,2,FALSE)</f>
        <v>4</v>
      </c>
      <c r="DS3">
        <f>VLOOKUP(RAW!EA3,Index!$A$26:$C$34,2,FALSE)</f>
        <v>3.5</v>
      </c>
      <c r="DT3">
        <f>VLOOKUP(RAW!EB3,Index!$A$26:$C$34,3,FALSE)</f>
        <v>4</v>
      </c>
      <c r="DU3">
        <f>VLOOKUP(RAW!EC3,Index!$A$26:$C$34,3,FALSE)</f>
        <v>2.5</v>
      </c>
      <c r="DV3">
        <f>VLOOKUP(RAW!ED3,Index!$A$26:$C$34,3,FALSE)</f>
        <v>4</v>
      </c>
      <c r="DW3">
        <f>VLOOKUP(RAW!EE3,Index!$A$26:$C$34,2,FALSE)</f>
        <v>3.5</v>
      </c>
      <c r="DX3">
        <f>VLOOKUP(RAW!EF3,Index!$A$26:$C$34,2,FALSE)</f>
        <v>3.5</v>
      </c>
      <c r="DY3">
        <f>VLOOKUP(RAW!EG3,Index!$A$26:$C$34,2,FALSE)</f>
        <v>3.5</v>
      </c>
      <c r="DZ3">
        <f>VLOOKUP(RAW!EH3,Index!$A$26:$C$34,3,FALSE)</f>
        <v>2</v>
      </c>
      <c r="EA3">
        <f>VLOOKUP(RAW!EI3,Index!$A$26:$C$34,3,FALSE)</f>
        <v>2</v>
      </c>
      <c r="EB3">
        <f>VLOOKUP(RAW!EJ3,Index!$A$26:$C$34,3,FALSE)</f>
        <v>2.5</v>
      </c>
      <c r="EC3">
        <f>VLOOKUP(RAW!EK3,Index!$A$26:$C$34,2,FALSE)</f>
        <v>2</v>
      </c>
      <c r="ED3">
        <f>VLOOKUP(RAW!EL3,Index!$A$26:$C$34,2,FALSE)</f>
        <v>2</v>
      </c>
      <c r="EE3">
        <f>VLOOKUP(RAW!EM3,Index!$A$26:$C$34,2,FALSE)</f>
        <v>2.5</v>
      </c>
      <c r="EF3">
        <f>VLOOKUP(RAW!EN3,Index!$A$26:$C$34,3,FALSE)</f>
        <v>2</v>
      </c>
      <c r="EG3">
        <f>VLOOKUP(RAW!EO3,Index!$A$26:$C$34,3,FALSE)</f>
        <v>2</v>
      </c>
      <c r="EH3">
        <f>VLOOKUP(RAW!EP3,Index!$A$26:$C$34,3,FALSE)</f>
        <v>3</v>
      </c>
      <c r="EI3">
        <f>VLOOKUP(RAW!EQ3,Index!$A$26:$C$34,2,FALSE)</f>
        <v>4</v>
      </c>
      <c r="EJ3">
        <f>VLOOKUP(RAW!ER3,Index!$A$26:$C$34,2,FALSE)</f>
        <v>3.5</v>
      </c>
      <c r="EK3">
        <f>VLOOKUP(RAW!ES3,Index!$A$26:$C$34,2,FALSE)</f>
        <v>4</v>
      </c>
      <c r="EL3">
        <f>VLOOKUP(RAW!ET3,Index!$A$26:$C$34,3,FALSE)</f>
        <v>2.5</v>
      </c>
      <c r="EM3">
        <f>VLOOKUP(RAW!EU3,Index!$A$26:$C$34,3,FALSE)</f>
        <v>2</v>
      </c>
      <c r="EN3">
        <f>VLOOKUP(RAW!EV3,Index!$A$26:$C$34,3,FALSE)</f>
        <v>2</v>
      </c>
      <c r="EO3">
        <f>VLOOKUP(RAW!EW3,Index!$A$26:$C$34,2,FALSE)</f>
        <v>3.5</v>
      </c>
      <c r="EP3">
        <f>VLOOKUP(RAW!EX3,Index!$A$26:$C$34,2,FALSE)</f>
        <v>3.5</v>
      </c>
      <c r="EQ3">
        <f>VLOOKUP(RAW!EY3,Index!$A$26:$C$34,2,FALSE)</f>
        <v>4.5</v>
      </c>
      <c r="ER3">
        <f>VLOOKUP(RAW!EZ3,Index!$A$26:$C$34,3,FALSE)</f>
        <v>2.5</v>
      </c>
      <c r="ES3">
        <f>VLOOKUP(RAW!FA3,Index!$A$26:$C$34,3,FALSE)</f>
        <v>4.5</v>
      </c>
      <c r="ET3">
        <f>VLOOKUP(RAW!FB3,Index!$A$26:$C$34,3,FALSE)</f>
        <v>3</v>
      </c>
      <c r="EU3">
        <f>VLOOKUP(RAW!FC3,Index!$A$26:$C$34,2,FALSE)</f>
        <v>3.5</v>
      </c>
      <c r="EV3">
        <f>VLOOKUP(RAW!FD3,Index!$A$26:$C$34,2,FALSE)</f>
        <v>2.5</v>
      </c>
      <c r="EW3">
        <f>VLOOKUP(RAW!FE3,Index!$A$26:$C$34,2,FALSE)</f>
        <v>2.5</v>
      </c>
      <c r="EX3">
        <f>VLOOKUP(RAW!FF3,Index!$A$26:$C$34,3,FALSE)</f>
        <v>2</v>
      </c>
      <c r="EY3">
        <f>VLOOKUP(RAW!FG3,Index!$A$26:$C$34,3,FALSE)</f>
        <v>4</v>
      </c>
      <c r="EZ3">
        <f>VLOOKUP(RAW!FH3,Index!$A$26:$C$34,3,FALSE)</f>
        <v>3.5</v>
      </c>
    </row>
    <row r="4" spans="1:170" x14ac:dyDescent="0.2">
      <c r="A4">
        <f>VLOOKUP(RAW!G4,Index!$A$7:$B$13,2,FALSE)</f>
        <v>5</v>
      </c>
      <c r="B4">
        <f>VLOOKUP(RAW!H4,Index!$A$7:$B$13,2,FALSE)</f>
        <v>3</v>
      </c>
      <c r="C4">
        <f>VLOOKUP(RAW!I4,Index!$A$7:$B$13,2,FALSE)</f>
        <v>5</v>
      </c>
      <c r="D4">
        <f>VLOOKUP(RAW!J4,Index!$A$7:$B$13,2,FALSE)</f>
        <v>6</v>
      </c>
      <c r="E4">
        <f>VLOOKUP(RAW!K4,Index!$A$7:$B$13,2,FALSE)</f>
        <v>3</v>
      </c>
      <c r="F4">
        <f>VLOOKUP(RAW!L4,Index!$A$7:$B$13,2,FALSE)</f>
        <v>3</v>
      </c>
      <c r="G4">
        <f>VLOOKUP(RAW!M4,Index!$A$7:$B$13,2,FALSE)</f>
        <v>3</v>
      </c>
      <c r="H4">
        <f>VLOOKUP(RAW!N4,Index!$A$7:$B$13,2,FALSE)</f>
        <v>3</v>
      </c>
      <c r="I4">
        <f>VLOOKUP(RAW!O4,Index!$A$7:$B$13,2,FALSE)</f>
        <v>3</v>
      </c>
      <c r="J4">
        <f>VLOOKUP(RAW!P4,Index!$A$7:$B$13,2,FALSE)</f>
        <v>3</v>
      </c>
      <c r="K4">
        <f>VLOOKUP(RAW!Q4,Index!$A$7:$B$13,2,FALSE)</f>
        <v>5</v>
      </c>
      <c r="L4">
        <f>VLOOKUP(RAW!R4,Index!$A$7:$B$13,2,FALSE)</f>
        <v>3</v>
      </c>
      <c r="M4">
        <f>VLOOKUP(RAW!S4,Index!$A$7:$B$13,2,FALSE)</f>
        <v>6</v>
      </c>
      <c r="N4">
        <f>VLOOKUP(RAW!T4,Index!$A$7:$B$13,2,FALSE)</f>
        <v>5</v>
      </c>
      <c r="O4">
        <f>VLOOKUP(RAW!U4,Index!$A$7:$B$13,2,FALSE)</f>
        <v>3</v>
      </c>
      <c r="P4">
        <f>VLOOKUP(RAW!V4,Index!$A$7:$B$13,2,FALSE)</f>
        <v>6</v>
      </c>
      <c r="Q4">
        <f>VLOOKUP(RAW!W4,Index!$A$7:$B$13,2,FALSE)</f>
        <v>5</v>
      </c>
      <c r="R4">
        <f>VLOOKUP(RAW!X4,Index!$A$7:$B$13,2,FALSE)</f>
        <v>6</v>
      </c>
      <c r="S4">
        <f>VLOOKUP(RAW!Y4,Index!$A$7:$B$13,2,FALSE)</f>
        <v>5</v>
      </c>
      <c r="T4">
        <f>VLOOKUP(RAW!Z4,Index!$A$7:$B$13,2,FALSE)</f>
        <v>5</v>
      </c>
      <c r="U4">
        <f>VLOOKUP(RAW!AA4,Index!$A$7:$B$13,2,FALSE)</f>
        <v>5</v>
      </c>
      <c r="V4">
        <f>VLOOKUP(RAW!AB4,Index!$A$7:$B$13,2,FALSE)</f>
        <v>5</v>
      </c>
      <c r="W4">
        <f>VLOOKUP(RAW!AC4,Index!$A$7:$B$13,2,FALSE)</f>
        <v>5</v>
      </c>
      <c r="X4">
        <f>VLOOKUP(RAW!AD4,Index!$A$7:$B$13,2,FALSE)</f>
        <v>6</v>
      </c>
      <c r="Y4">
        <f>VLOOKUP(RAW!AE4,Index!$A$7:$B$13,2,FALSE)</f>
        <v>3</v>
      </c>
      <c r="Z4">
        <f>VLOOKUP(RAW!AF4,Index!$A$7:$B$13,2,FALSE)</f>
        <v>5</v>
      </c>
      <c r="AA4">
        <f>VLOOKUP(RAW!AG4,Index!$A$7:$B$13,2,FALSE)</f>
        <v>5</v>
      </c>
      <c r="AB4">
        <f>VLOOKUP(RAW!AH4,Index!$A$7:$B$13,2,FALSE)</f>
        <v>5</v>
      </c>
      <c r="AC4">
        <f>VLOOKUP(RAW!AI4,Index!$A$7:$B$13,2,FALSE)</f>
        <v>6</v>
      </c>
      <c r="AD4">
        <f>VLOOKUP(RAW!AJ4,Index!$A$7:$B$13,2,FALSE)</f>
        <v>5</v>
      </c>
      <c r="AE4">
        <f>VLOOKUP(RAW!AL4,Index!$A$16:$C$24,2,FALSE)</f>
        <v>2</v>
      </c>
      <c r="AF4">
        <f>VLOOKUP(RAW!AM4,Index!$A$16:$C$24,2,FALSE)</f>
        <v>4.5</v>
      </c>
      <c r="AG4">
        <f>VLOOKUP(RAW!AN4,Index!$A$16:$C$24,2,FALSE)</f>
        <v>3.5</v>
      </c>
      <c r="AH4">
        <f>VLOOKUP(RAW!AO4,Index!$A$16:$C$24,3,FALSE)</f>
        <v>2.5</v>
      </c>
      <c r="AI4">
        <f>VLOOKUP(RAW!AP4,Index!$A$16:$C$24,3,FALSE)</f>
        <v>3</v>
      </c>
      <c r="AJ4">
        <f>VLOOKUP(RAW!AQ4,Index!$A$16:$C$24,3,FALSE)</f>
        <v>1.5</v>
      </c>
      <c r="AK4">
        <f>VLOOKUP(RAW!AR4,Index!$A$16:$C$24,2,FALSE)</f>
        <v>1.5</v>
      </c>
      <c r="AL4">
        <f>VLOOKUP(RAW!AS4,Index!$A$16:$C$24,2,FALSE)</f>
        <v>1</v>
      </c>
      <c r="AM4">
        <f>VLOOKUP(RAW!AT4,Index!$A$16:$C$24,3,FALSE)</f>
        <v>1</v>
      </c>
      <c r="AN4">
        <f>VLOOKUP(RAW!AU4,Index!$A$16:$C$24,3,FALSE)</f>
        <v>1</v>
      </c>
      <c r="AO4">
        <f>VLOOKUP(RAW!AV4,Index!$A$16:$C$24,3,FALSE)</f>
        <v>1.5</v>
      </c>
      <c r="AP4">
        <f>VLOOKUP(RAW!AW4,Index!$A$16:$C$24,3,FALSE)</f>
        <v>1</v>
      </c>
      <c r="AQ4">
        <f>VLOOKUP(RAW!AX4,Index!$A$16:$C$24,2,FALSE)</f>
        <v>3.5</v>
      </c>
      <c r="AR4">
        <f>VLOOKUP(RAW!AY4,Index!$A$16:$C$24,2,FALSE)</f>
        <v>3.5</v>
      </c>
      <c r="AS4">
        <f>VLOOKUP(RAW!AZ4,Index!$A$16:$C$24,2,FALSE)</f>
        <v>4</v>
      </c>
      <c r="AT4">
        <f>VLOOKUP(RAW!BA4,Index!$A$16:$C$24,3,FALSE)</f>
        <v>1</v>
      </c>
      <c r="AU4">
        <f>VLOOKUP(RAW!BB4,Index!$A$16:$C$24,3,FALSE)</f>
        <v>3.5</v>
      </c>
      <c r="AV4">
        <f>VLOOKUP(RAW!BC4,Index!$A$16:$C$24,3,FALSE)</f>
        <v>2.5</v>
      </c>
      <c r="AW4">
        <f>VLOOKUP(RAW!BD4,Index!$A$16:$C$24,2,FALSE)</f>
        <v>2</v>
      </c>
      <c r="AX4">
        <f>VLOOKUP(RAW!BE4,Index!$A$16:$C$24,2,FALSE)</f>
        <v>2</v>
      </c>
      <c r="AY4">
        <f>VLOOKUP(RAW!BF4,Index!$A$16:$C$24,2,FALSE)</f>
        <v>2.5</v>
      </c>
      <c r="AZ4">
        <f>VLOOKUP(RAW!BG4,Index!$A$16:$C$24,3,FALSE)</f>
        <v>2.5</v>
      </c>
      <c r="BA4">
        <f>VLOOKUP(RAW!BH4,Index!$A$16:$C$24,3,FALSE)</f>
        <v>2</v>
      </c>
      <c r="BB4">
        <f>VLOOKUP(RAW!BI4,Index!$A$16:$C$24,3,FALSE)</f>
        <v>3</v>
      </c>
      <c r="BC4">
        <f>VLOOKUP(RAW!BJ4,Index!$A$16:$C$24,2,FALSE)</f>
        <v>3.5</v>
      </c>
      <c r="BD4">
        <f>VLOOKUP(RAW!BK4,Index!$A$16:$C$24,2,FALSE)</f>
        <v>2</v>
      </c>
      <c r="BE4">
        <f>VLOOKUP(RAW!BL4,Index!$A$16:$C$24,2,FALSE)</f>
        <v>2</v>
      </c>
      <c r="BF4">
        <f>VLOOKUP(RAW!BM4,Index!$A$16:$C$24,3,FALSE)</f>
        <v>2.5</v>
      </c>
      <c r="BG4">
        <f>VLOOKUP(RAW!BN4,Index!$A$16:$C$24,3,FALSE)</f>
        <v>3</v>
      </c>
      <c r="BH4">
        <f>VLOOKUP(RAW!BO4,Index!$A$16:$C$24,3,FALSE)</f>
        <v>2</v>
      </c>
      <c r="BI4">
        <f>VLOOKUP(RAW!BP4,Index!$A$16:$C$24,2,FALSE)</f>
        <v>2.5</v>
      </c>
      <c r="BJ4">
        <f>VLOOKUP(RAW!BQ4,Index!$A$16:$C$24,2,FALSE)</f>
        <v>1</v>
      </c>
      <c r="BK4">
        <f>VLOOKUP(RAW!BR4,Index!$A$16:$C$24,2,FALSE)</f>
        <v>4</v>
      </c>
      <c r="BL4">
        <f>VLOOKUP(RAW!BS4,Index!$A$16:$C$24,3,FALSE)</f>
        <v>1</v>
      </c>
      <c r="BM4">
        <f>VLOOKUP(RAW!BT4,Index!$A$16:$C$24,3,FALSE)</f>
        <v>2</v>
      </c>
      <c r="BN4">
        <f>VLOOKUP(RAW!BU4,Index!$A$16:$C$24,3,FALSE)</f>
        <v>1</v>
      </c>
      <c r="BO4">
        <f>VLOOKUP(RAW!BV4,Index!$A$16:$C$24,2,FALSE)</f>
        <v>4</v>
      </c>
      <c r="BP4">
        <f>VLOOKUP(RAW!BW4,Index!$A$16:$C$24,2,FALSE)</f>
        <v>5</v>
      </c>
      <c r="BQ4">
        <f>VLOOKUP(RAW!BX4,Index!$A$16:$C$24,2,FALSE)</f>
        <v>4.5</v>
      </c>
      <c r="BR4">
        <f>VLOOKUP(RAW!BY4,Index!$A$16:$C$24,3,FALSE)</f>
        <v>3.5</v>
      </c>
      <c r="BS4">
        <f>VLOOKUP(RAW!BZ4,Index!$A$16:$C$24,3,FALSE)</f>
        <v>4</v>
      </c>
      <c r="BT4">
        <f>VLOOKUP(RAW!CA4,Index!$A$16:$C$24,3,FALSE)</f>
        <v>4.5</v>
      </c>
      <c r="BU4">
        <f>VLOOKUP(RAW!CB4,Index!$A$16:$C$24,2,FALSE)</f>
        <v>4</v>
      </c>
      <c r="BV4">
        <f>VLOOKUP(RAW!CC4,Index!$A$16:$C$24,2,FALSE)</f>
        <v>3</v>
      </c>
      <c r="BW4">
        <f>VLOOKUP(RAW!CD4,Index!$A$16:$C$24,2,FALSE)</f>
        <v>1.5</v>
      </c>
      <c r="BX4">
        <f>VLOOKUP(RAW!CE4,Index!$A$16:$C$24,3,FALSE)</f>
        <v>2</v>
      </c>
      <c r="BY4">
        <f>VLOOKUP(RAW!CF4,Index!$A$16:$C$24,3,FALSE)</f>
        <v>2.5</v>
      </c>
      <c r="BZ4" s="12">
        <f>VLOOKUP(RAW!CG4,Index!$A$16:$C$24,3,FALSE)</f>
        <v>2</v>
      </c>
      <c r="CA4">
        <f>RAW!CH4</f>
        <v>3</v>
      </c>
      <c r="CB4">
        <f>RAW!CI4</f>
        <v>3</v>
      </c>
      <c r="CC4">
        <f>RAW!CJ4</f>
        <v>5</v>
      </c>
      <c r="CD4">
        <f>RAW!CK4</f>
        <v>5</v>
      </c>
      <c r="CE4">
        <f>RAW!CL4</f>
        <v>3</v>
      </c>
      <c r="CF4">
        <f>RAW!CM4</f>
        <v>3</v>
      </c>
      <c r="CG4">
        <f>RAW!CN4</f>
        <v>3</v>
      </c>
      <c r="CH4">
        <f>RAW!CO4</f>
        <v>3</v>
      </c>
      <c r="CI4">
        <f>RAW!CP4</f>
        <v>3</v>
      </c>
      <c r="CJ4">
        <f>RAW!CQ4</f>
        <v>3</v>
      </c>
      <c r="CK4">
        <f>RAW!CR4</f>
        <v>5</v>
      </c>
      <c r="CL4">
        <f>RAW!CS4</f>
        <v>5</v>
      </c>
      <c r="CM4">
        <f>RAW!CT4</f>
        <v>5</v>
      </c>
      <c r="CN4">
        <f>RAW!CU4</f>
        <v>5</v>
      </c>
      <c r="CO4">
        <f>RAW!CV4</f>
        <v>3</v>
      </c>
      <c r="CP4">
        <f>RAW!CW4</f>
        <v>5</v>
      </c>
      <c r="CQ4">
        <f>RAW!CX4</f>
        <v>5</v>
      </c>
      <c r="CR4">
        <f>RAW!CY4</f>
        <v>5</v>
      </c>
      <c r="CS4">
        <f>RAW!CZ4</f>
        <v>5</v>
      </c>
      <c r="CT4">
        <f>RAW!DA4</f>
        <v>5</v>
      </c>
      <c r="CU4">
        <f>RAW!DB4</f>
        <v>5</v>
      </c>
      <c r="CV4">
        <f>RAW!DC4</f>
        <v>5</v>
      </c>
      <c r="CW4">
        <f>RAW!DD4</f>
        <v>5</v>
      </c>
      <c r="CX4">
        <f>RAW!DE4</f>
        <v>3</v>
      </c>
      <c r="CY4">
        <f>RAW!DF4</f>
        <v>3</v>
      </c>
      <c r="CZ4">
        <f>RAW!DG4</f>
        <v>5</v>
      </c>
      <c r="DA4">
        <f>RAW!DH4</f>
        <v>5</v>
      </c>
      <c r="DB4">
        <f>RAW!DI4</f>
        <v>5</v>
      </c>
      <c r="DC4">
        <f>RAW!DJ4</f>
        <v>5</v>
      </c>
      <c r="DD4">
        <f>RAW!DK4</f>
        <v>5</v>
      </c>
      <c r="DE4">
        <f>VLOOKUP(RAW!DM4,Index!$A$26:$C$34,2,FALSE)</f>
        <v>2</v>
      </c>
      <c r="DF4">
        <f>VLOOKUP(RAW!DN4,Index!$A$26:$C$34,2,FALSE)</f>
        <v>4</v>
      </c>
      <c r="DG4">
        <f>VLOOKUP(RAW!DO4,Index!$A$26:$C$34,2,FALSE)</f>
        <v>2</v>
      </c>
      <c r="DH4">
        <f>VLOOKUP(RAW!DP4,Index!$A$26:$C$34,3,FALSE)</f>
        <v>4</v>
      </c>
      <c r="DI4">
        <f>VLOOKUP(RAW!DQ4,Index!$A$26:$C$34,3,FALSE)</f>
        <v>4</v>
      </c>
      <c r="DJ4">
        <f>VLOOKUP(RAW!DR4,Index!$A$26:$C$34,3,FALSE)</f>
        <v>4</v>
      </c>
      <c r="DK4">
        <f>VLOOKUP(RAW!DS4,Index!$A$26:$C$34,2,FALSE)</f>
        <v>2</v>
      </c>
      <c r="DL4">
        <f>VLOOKUP(RAW!DT4,Index!$A$26:$C$34,2,FALSE)</f>
        <v>2</v>
      </c>
      <c r="DM4">
        <f>VLOOKUP(RAW!DU4,Index!$A$26:$C$34,3,FALSE)</f>
        <v>2</v>
      </c>
      <c r="DN4">
        <f>VLOOKUP(RAW!DV4,Index!$A$26:$C$34,3,FALSE)</f>
        <v>2</v>
      </c>
      <c r="DO4">
        <f>VLOOKUP(RAW!DW4,Index!$A$26:$C$34,3,FALSE)</f>
        <v>2</v>
      </c>
      <c r="DP4">
        <f>VLOOKUP(RAW!DX4,Index!$A$26:$C$34,3,FALSE)</f>
        <v>2</v>
      </c>
      <c r="DQ4">
        <f>VLOOKUP(RAW!DY4,Index!$A$26:$C$34,2,FALSE)</f>
        <v>4</v>
      </c>
      <c r="DR4">
        <f>VLOOKUP(RAW!DZ4,Index!$A$26:$C$34,2,FALSE)</f>
        <v>2</v>
      </c>
      <c r="DS4">
        <f>VLOOKUP(RAW!EA4,Index!$A$26:$C$34,2,FALSE)</f>
        <v>4</v>
      </c>
      <c r="DT4">
        <f>VLOOKUP(RAW!EB4,Index!$A$26:$C$34,3,FALSE)</f>
        <v>2</v>
      </c>
      <c r="DU4">
        <f>VLOOKUP(RAW!EC4,Index!$A$26:$C$34,3,FALSE)</f>
        <v>4</v>
      </c>
      <c r="DV4">
        <f>VLOOKUP(RAW!ED4,Index!$A$26:$C$34,3,FALSE)</f>
        <v>4</v>
      </c>
      <c r="DW4">
        <f>VLOOKUP(RAW!EE4,Index!$A$26:$C$34,2,FALSE)</f>
        <v>2</v>
      </c>
      <c r="DX4">
        <f>VLOOKUP(RAW!EF4,Index!$A$26:$C$34,2,FALSE)</f>
        <v>2</v>
      </c>
      <c r="DY4">
        <f>VLOOKUP(RAW!EG4,Index!$A$26:$C$34,2,FALSE)</f>
        <v>2</v>
      </c>
      <c r="DZ4">
        <f>VLOOKUP(RAW!EH4,Index!$A$26:$C$34,3,FALSE)</f>
        <v>2</v>
      </c>
      <c r="EA4">
        <f>VLOOKUP(RAW!EI4,Index!$A$26:$C$34,3,FALSE)</f>
        <v>2</v>
      </c>
      <c r="EB4">
        <f>VLOOKUP(RAW!EJ4,Index!$A$26:$C$34,3,FALSE)</f>
        <v>4</v>
      </c>
      <c r="EC4">
        <f>VLOOKUP(RAW!EK4,Index!$A$26:$C$34,2,FALSE)</f>
        <v>2</v>
      </c>
      <c r="ED4">
        <f>VLOOKUP(RAW!EL4,Index!$A$26:$C$34,2,FALSE)</f>
        <v>2</v>
      </c>
      <c r="EE4">
        <f>VLOOKUP(RAW!EM4,Index!$A$26:$C$34,2,FALSE)</f>
        <v>2</v>
      </c>
      <c r="EF4">
        <f>VLOOKUP(RAW!EN4,Index!$A$26:$C$34,3,FALSE)</f>
        <v>2</v>
      </c>
      <c r="EG4">
        <f>VLOOKUP(RAW!EO4,Index!$A$26:$C$34,3,FALSE)</f>
        <v>2</v>
      </c>
      <c r="EH4">
        <f>VLOOKUP(RAW!EP4,Index!$A$26:$C$34,3,FALSE)</f>
        <v>2</v>
      </c>
      <c r="EI4">
        <f>VLOOKUP(RAW!EQ4,Index!$A$26:$C$34,2,FALSE)</f>
        <v>2</v>
      </c>
      <c r="EJ4">
        <f>VLOOKUP(RAW!ER4,Index!$A$26:$C$34,2,FALSE)</f>
        <v>2</v>
      </c>
      <c r="EK4">
        <f>VLOOKUP(RAW!ES4,Index!$A$26:$C$34,2,FALSE)</f>
        <v>2</v>
      </c>
      <c r="EL4">
        <f>VLOOKUP(RAW!ET4,Index!$A$26:$C$34,3,FALSE)</f>
        <v>2</v>
      </c>
      <c r="EM4">
        <f>VLOOKUP(RAW!EU4,Index!$A$26:$C$34,3,FALSE)</f>
        <v>2</v>
      </c>
      <c r="EN4">
        <f>VLOOKUP(RAW!EV4,Index!$A$26:$C$34,3,FALSE)</f>
        <v>2</v>
      </c>
      <c r="EO4">
        <f>VLOOKUP(RAW!EW4,Index!$A$26:$C$34,2,FALSE)</f>
        <v>4</v>
      </c>
      <c r="EP4">
        <f>VLOOKUP(RAW!EX4,Index!$A$26:$C$34,2,FALSE)</f>
        <v>4</v>
      </c>
      <c r="EQ4">
        <f>VLOOKUP(RAW!EY4,Index!$A$26:$C$34,2,FALSE)</f>
        <v>4</v>
      </c>
      <c r="ER4">
        <f>VLOOKUP(RAW!EZ4,Index!$A$26:$C$34,3,FALSE)</f>
        <v>4</v>
      </c>
      <c r="ES4">
        <f>VLOOKUP(RAW!FA4,Index!$A$26:$C$34,3,FALSE)</f>
        <v>4</v>
      </c>
      <c r="ET4">
        <f>VLOOKUP(RAW!FB4,Index!$A$26:$C$34,3,FALSE)</f>
        <v>4</v>
      </c>
      <c r="EU4">
        <f>VLOOKUP(RAW!FC4,Index!$A$26:$C$34,2,FALSE)</f>
        <v>4</v>
      </c>
      <c r="EV4">
        <f>VLOOKUP(RAW!FD4,Index!$A$26:$C$34,2,FALSE)</f>
        <v>2</v>
      </c>
      <c r="EW4">
        <f>VLOOKUP(RAW!FE4,Index!$A$26:$C$34,2,FALSE)</f>
        <v>2</v>
      </c>
      <c r="EX4">
        <f>VLOOKUP(RAW!FF4,Index!$A$26:$C$34,3,FALSE)</f>
        <v>2</v>
      </c>
      <c r="EY4">
        <f>VLOOKUP(RAW!FG4,Index!$A$26:$C$34,3,FALSE)</f>
        <v>4</v>
      </c>
      <c r="EZ4">
        <f>VLOOKUP(RAW!FH4,Index!$A$26:$C$34,3,FALSE)</f>
        <v>2</v>
      </c>
    </row>
    <row r="5" spans="1:170" x14ac:dyDescent="0.2">
      <c r="A5">
        <f>VLOOKUP(RAW!G5,Index!$A$7:$B$13,2,FALSE)</f>
        <v>6</v>
      </c>
      <c r="B5">
        <f>VLOOKUP(RAW!H5,Index!$A$7:$B$13,2,FALSE)</f>
        <v>2</v>
      </c>
      <c r="C5">
        <f>VLOOKUP(RAW!I5,Index!$A$7:$B$13,2,FALSE)</f>
        <v>5</v>
      </c>
      <c r="D5">
        <f>VLOOKUP(RAW!J5,Index!$A$7:$B$13,2,FALSE)</f>
        <v>7</v>
      </c>
      <c r="E5">
        <f>VLOOKUP(RAW!K5,Index!$A$7:$B$13,2,FALSE)</f>
        <v>4</v>
      </c>
      <c r="F5">
        <f>VLOOKUP(RAW!L5,Index!$A$7:$B$13,2,FALSE)</f>
        <v>7</v>
      </c>
      <c r="G5">
        <f>VLOOKUP(RAW!M5,Index!$A$7:$B$13,2,FALSE)</f>
        <v>4</v>
      </c>
      <c r="H5">
        <f>VLOOKUP(RAW!N5,Index!$A$7:$B$13,2,FALSE)</f>
        <v>3</v>
      </c>
      <c r="I5">
        <f>VLOOKUP(RAW!O5,Index!$A$7:$B$13,2,FALSE)</f>
        <v>2</v>
      </c>
      <c r="J5">
        <f>VLOOKUP(RAW!P5,Index!$A$7:$B$13,2,FALSE)</f>
        <v>2</v>
      </c>
      <c r="K5">
        <f>VLOOKUP(RAW!Q5,Index!$A$7:$B$13,2,FALSE)</f>
        <v>7</v>
      </c>
      <c r="L5">
        <f>VLOOKUP(RAW!R5,Index!$A$7:$B$13,2,FALSE)</f>
        <v>3</v>
      </c>
      <c r="M5">
        <f>VLOOKUP(RAW!S5,Index!$A$7:$B$13,2,FALSE)</f>
        <v>6</v>
      </c>
      <c r="N5">
        <f>VLOOKUP(RAW!T5,Index!$A$7:$B$13,2,FALSE)</f>
        <v>6</v>
      </c>
      <c r="O5">
        <f>VLOOKUP(RAW!U5,Index!$A$7:$B$13,2,FALSE)</f>
        <v>2</v>
      </c>
      <c r="P5">
        <f>VLOOKUP(RAW!V5,Index!$A$7:$B$13,2,FALSE)</f>
        <v>6</v>
      </c>
      <c r="Q5">
        <f>VLOOKUP(RAW!W5,Index!$A$7:$B$13,2,FALSE)</f>
        <v>3</v>
      </c>
      <c r="R5">
        <f>VLOOKUP(RAW!X5,Index!$A$7:$B$13,2,FALSE)</f>
        <v>7</v>
      </c>
      <c r="S5">
        <f>VLOOKUP(RAW!Y5,Index!$A$7:$B$13,2,FALSE)</f>
        <v>5</v>
      </c>
      <c r="T5">
        <f>VLOOKUP(RAW!Z5,Index!$A$7:$B$13,2,FALSE)</f>
        <v>2</v>
      </c>
      <c r="U5">
        <f>VLOOKUP(RAW!AA5,Index!$A$7:$B$13,2,FALSE)</f>
        <v>7</v>
      </c>
      <c r="V5">
        <f>VLOOKUP(RAW!AB5,Index!$A$7:$B$13,2,FALSE)</f>
        <v>6</v>
      </c>
      <c r="W5">
        <f>VLOOKUP(RAW!AC5,Index!$A$7:$B$13,2,FALSE)</f>
        <v>4</v>
      </c>
      <c r="X5">
        <f>VLOOKUP(RAW!AD5,Index!$A$7:$B$13,2,FALSE)</f>
        <v>5</v>
      </c>
      <c r="Y5">
        <f>VLOOKUP(RAW!AE5,Index!$A$7:$B$13,2,FALSE)</f>
        <v>3</v>
      </c>
      <c r="Z5">
        <f>VLOOKUP(RAW!AF5,Index!$A$7:$B$13,2,FALSE)</f>
        <v>3</v>
      </c>
      <c r="AA5">
        <f>VLOOKUP(RAW!AG5,Index!$A$7:$B$13,2,FALSE)</f>
        <v>4</v>
      </c>
      <c r="AB5">
        <f>VLOOKUP(RAW!AH5,Index!$A$7:$B$13,2,FALSE)</f>
        <v>4</v>
      </c>
      <c r="AC5">
        <f>VLOOKUP(RAW!AI5,Index!$A$7:$B$13,2,FALSE)</f>
        <v>5</v>
      </c>
      <c r="AD5">
        <f>VLOOKUP(RAW!AJ5,Index!$A$7:$B$13,2,FALSE)</f>
        <v>6</v>
      </c>
      <c r="AE5">
        <f>VLOOKUP(RAW!AL5,Index!$A$16:$C$24,2,FALSE)</f>
        <v>4.5</v>
      </c>
      <c r="AF5">
        <f>VLOOKUP(RAW!AM5,Index!$A$16:$C$24,2,FALSE)</f>
        <v>5</v>
      </c>
      <c r="AG5">
        <f>VLOOKUP(RAW!AN5,Index!$A$16:$C$24,2,FALSE)</f>
        <v>4.5</v>
      </c>
      <c r="AH5">
        <f>VLOOKUP(RAW!AO5,Index!$A$16:$C$24,3,FALSE)</f>
        <v>3.5</v>
      </c>
      <c r="AI5">
        <f>VLOOKUP(RAW!AP5,Index!$A$16:$C$24,3,FALSE)</f>
        <v>2.5</v>
      </c>
      <c r="AJ5">
        <f>VLOOKUP(RAW!AQ5,Index!$A$16:$C$24,3,FALSE)</f>
        <v>1.5</v>
      </c>
      <c r="AK5">
        <f>VLOOKUP(RAW!AR5,Index!$A$16:$C$24,2,FALSE)</f>
        <v>5</v>
      </c>
      <c r="AL5">
        <f>VLOOKUP(RAW!AS5,Index!$A$16:$C$24,2,FALSE)</f>
        <v>4</v>
      </c>
      <c r="AM5">
        <f>VLOOKUP(RAW!AT5,Index!$A$16:$C$24,3,FALSE)</f>
        <v>2.5</v>
      </c>
      <c r="AN5">
        <f>VLOOKUP(RAW!AU5,Index!$A$16:$C$24,3,FALSE)</f>
        <v>2.5</v>
      </c>
      <c r="AO5">
        <f>VLOOKUP(RAW!AV5,Index!$A$16:$C$24,3,FALSE)</f>
        <v>1</v>
      </c>
      <c r="AP5">
        <f>VLOOKUP(RAW!AW5,Index!$A$16:$C$24,3,FALSE)</f>
        <v>1</v>
      </c>
      <c r="AQ5">
        <f>VLOOKUP(RAW!AX5,Index!$A$16:$C$24,2,FALSE)</f>
        <v>5</v>
      </c>
      <c r="AR5">
        <f>VLOOKUP(RAW!AY5,Index!$A$16:$C$24,2,FALSE)</f>
        <v>4.5</v>
      </c>
      <c r="AS5">
        <f>VLOOKUP(RAW!AZ5,Index!$A$16:$C$24,2,FALSE)</f>
        <v>4.5</v>
      </c>
      <c r="AT5">
        <f>VLOOKUP(RAW!BA5,Index!$A$16:$C$24,3,FALSE)</f>
        <v>2.5</v>
      </c>
      <c r="AU5">
        <f>VLOOKUP(RAW!BB5,Index!$A$16:$C$24,3,FALSE)</f>
        <v>1.5</v>
      </c>
      <c r="AV5">
        <f>VLOOKUP(RAW!BC5,Index!$A$16:$C$24,3,FALSE)</f>
        <v>3</v>
      </c>
      <c r="AW5">
        <f>VLOOKUP(RAW!BD5,Index!$A$16:$C$24,2,FALSE)</f>
        <v>2.5</v>
      </c>
      <c r="AX5">
        <f>VLOOKUP(RAW!BE5,Index!$A$16:$C$24,2,FALSE)</f>
        <v>2.5</v>
      </c>
      <c r="AY5">
        <f>VLOOKUP(RAW!BF5,Index!$A$16:$C$24,2,FALSE)</f>
        <v>4</v>
      </c>
      <c r="AZ5">
        <f>VLOOKUP(RAW!BG5,Index!$A$16:$C$24,3,FALSE)</f>
        <v>2</v>
      </c>
      <c r="BA5">
        <f>VLOOKUP(RAW!BH5,Index!$A$16:$C$24,3,FALSE)</f>
        <v>2</v>
      </c>
      <c r="BB5">
        <f>VLOOKUP(RAW!BI5,Index!$A$16:$C$24,3,FALSE)</f>
        <v>1.5</v>
      </c>
      <c r="BC5">
        <f>VLOOKUP(RAW!BJ5,Index!$A$16:$C$24,2,FALSE)</f>
        <v>4.5</v>
      </c>
      <c r="BD5">
        <f>VLOOKUP(RAW!BK5,Index!$A$16:$C$24,2,FALSE)</f>
        <v>2.5</v>
      </c>
      <c r="BE5">
        <f>VLOOKUP(RAW!BL5,Index!$A$16:$C$24,2,FALSE)</f>
        <v>1.5</v>
      </c>
      <c r="BF5">
        <f>VLOOKUP(RAW!BM5,Index!$A$16:$C$24,3,FALSE)</f>
        <v>2</v>
      </c>
      <c r="BG5">
        <f>VLOOKUP(RAW!BN5,Index!$A$16:$C$24,3,FALSE)</f>
        <v>2</v>
      </c>
      <c r="BH5">
        <f>VLOOKUP(RAW!BO5,Index!$A$16:$C$24,3,FALSE)</f>
        <v>2</v>
      </c>
      <c r="BI5">
        <f>VLOOKUP(RAW!BP5,Index!$A$16:$C$24,2,FALSE)</f>
        <v>4.5</v>
      </c>
      <c r="BJ5">
        <f>VLOOKUP(RAW!BQ5,Index!$A$16:$C$24,2,FALSE)</f>
        <v>3.5</v>
      </c>
      <c r="BK5">
        <f>VLOOKUP(RAW!BR5,Index!$A$16:$C$24,2,FALSE)</f>
        <v>4.5</v>
      </c>
      <c r="BL5">
        <f>VLOOKUP(RAW!BS5,Index!$A$16:$C$24,3,FALSE)</f>
        <v>4.5</v>
      </c>
      <c r="BM5">
        <f>VLOOKUP(RAW!BT5,Index!$A$16:$C$24,3,FALSE)</f>
        <v>4.5</v>
      </c>
      <c r="BN5">
        <f>VLOOKUP(RAW!BU5,Index!$A$16:$C$24,3,FALSE)</f>
        <v>4.5</v>
      </c>
      <c r="BO5">
        <f>VLOOKUP(RAW!BV5,Index!$A$16:$C$24,2,FALSE)</f>
        <v>4.5</v>
      </c>
      <c r="BP5">
        <f>VLOOKUP(RAW!BW5,Index!$A$16:$C$24,2,FALSE)</f>
        <v>4</v>
      </c>
      <c r="BQ5">
        <f>VLOOKUP(RAW!BX5,Index!$A$16:$C$24,2,FALSE)</f>
        <v>4</v>
      </c>
      <c r="BR5">
        <f>VLOOKUP(RAW!BY5,Index!$A$16:$C$24,3,FALSE)</f>
        <v>3.5</v>
      </c>
      <c r="BS5">
        <f>VLOOKUP(RAW!BZ5,Index!$A$16:$C$24,3,FALSE)</f>
        <v>4</v>
      </c>
      <c r="BT5">
        <f>VLOOKUP(RAW!CA5,Index!$A$16:$C$24,3,FALSE)</f>
        <v>3.5</v>
      </c>
      <c r="BU5">
        <f>VLOOKUP(RAW!CB5,Index!$A$16:$C$24,2,FALSE)</f>
        <v>4</v>
      </c>
      <c r="BV5">
        <f>VLOOKUP(RAW!CC5,Index!$A$16:$C$24,2,FALSE)</f>
        <v>3.5</v>
      </c>
      <c r="BW5">
        <f>VLOOKUP(RAW!CD5,Index!$A$16:$C$24,2,FALSE)</f>
        <v>4.5</v>
      </c>
      <c r="BX5">
        <f>VLOOKUP(RAW!CE5,Index!$A$16:$C$24,3,FALSE)</f>
        <v>1.5</v>
      </c>
      <c r="BY5">
        <f>VLOOKUP(RAW!CF5,Index!$A$16:$C$24,3,FALSE)</f>
        <v>2.5</v>
      </c>
      <c r="BZ5" s="12">
        <f>VLOOKUP(RAW!CG5,Index!$A$16:$C$24,3,FALSE)</f>
        <v>2</v>
      </c>
      <c r="CA5">
        <f>RAW!CH5</f>
        <v>6</v>
      </c>
      <c r="CB5">
        <f>RAW!CI5</f>
        <v>3</v>
      </c>
      <c r="CC5">
        <f>RAW!CJ5</f>
        <v>5</v>
      </c>
      <c r="CD5">
        <f>RAW!CK5</f>
        <v>7</v>
      </c>
      <c r="CE5">
        <f>RAW!CL5</f>
        <v>4</v>
      </c>
      <c r="CF5">
        <f>RAW!CM5</f>
        <v>7</v>
      </c>
      <c r="CG5">
        <f>RAW!CN5</f>
        <v>3</v>
      </c>
      <c r="CH5">
        <f>RAW!CO5</f>
        <v>2</v>
      </c>
      <c r="CI5">
        <f>RAW!CP5</f>
        <v>2</v>
      </c>
      <c r="CJ5">
        <f>RAW!CQ5</f>
        <v>1</v>
      </c>
      <c r="CK5">
        <f>RAW!CR5</f>
        <v>7</v>
      </c>
      <c r="CL5">
        <f>RAW!CS5</f>
        <v>5</v>
      </c>
      <c r="CM5">
        <f>RAW!CT5</f>
        <v>7</v>
      </c>
      <c r="CN5">
        <f>RAW!CU5</f>
        <v>6</v>
      </c>
      <c r="CO5">
        <f>RAW!CV5</f>
        <v>2</v>
      </c>
      <c r="CP5">
        <f>RAW!CW5</f>
        <v>5</v>
      </c>
      <c r="CQ5">
        <f>RAW!CX5</f>
        <v>4</v>
      </c>
      <c r="CR5">
        <f>RAW!CY5</f>
        <v>6</v>
      </c>
      <c r="CS5">
        <f>RAW!CZ5</f>
        <v>4</v>
      </c>
      <c r="CT5">
        <f>RAW!DA5</f>
        <v>5</v>
      </c>
      <c r="CU5">
        <f>RAW!DB5</f>
        <v>6</v>
      </c>
      <c r="CV5">
        <f>RAW!DC5</f>
        <v>6</v>
      </c>
      <c r="CW5">
        <f>RAW!DD5</f>
        <v>3</v>
      </c>
      <c r="CX5">
        <f>RAW!DE5</f>
        <v>3</v>
      </c>
      <c r="CY5">
        <f>RAW!DF5</f>
        <v>6</v>
      </c>
      <c r="CZ5">
        <f>RAW!DG5</f>
        <v>5</v>
      </c>
      <c r="DA5">
        <f>RAW!DH5</f>
        <v>5</v>
      </c>
      <c r="DB5">
        <f>RAW!DI5</f>
        <v>6</v>
      </c>
      <c r="DC5">
        <f>RAW!DJ5</f>
        <v>5</v>
      </c>
      <c r="DD5">
        <f>RAW!DK5</f>
        <v>5</v>
      </c>
      <c r="DE5">
        <f>VLOOKUP(RAW!DM5,Index!$A$26:$C$34,2,FALSE)</f>
        <v>5</v>
      </c>
      <c r="DF5">
        <f>VLOOKUP(RAW!DN5,Index!$A$26:$C$34,2,FALSE)</f>
        <v>4.5</v>
      </c>
      <c r="DG5">
        <f>VLOOKUP(RAW!DO5,Index!$A$26:$C$34,2,FALSE)</f>
        <v>4.5</v>
      </c>
      <c r="DH5">
        <f>VLOOKUP(RAW!DP5,Index!$A$26:$C$34,3,FALSE)</f>
        <v>3.5</v>
      </c>
      <c r="DI5">
        <f>VLOOKUP(RAW!DQ5,Index!$A$26:$C$34,3,FALSE)</f>
        <v>2</v>
      </c>
      <c r="DJ5">
        <f>VLOOKUP(RAW!DR5,Index!$A$26:$C$34,3,FALSE)</f>
        <v>3</v>
      </c>
      <c r="DK5">
        <f>VLOOKUP(RAW!DS5,Index!$A$26:$C$34,2,FALSE)</f>
        <v>3.5</v>
      </c>
      <c r="DL5">
        <f>VLOOKUP(RAW!DT5,Index!$A$26:$C$34,2,FALSE)</f>
        <v>4</v>
      </c>
      <c r="DM5">
        <f>VLOOKUP(RAW!DU5,Index!$A$26:$C$34,3,FALSE)</f>
        <v>3.5</v>
      </c>
      <c r="DN5">
        <f>VLOOKUP(RAW!DV5,Index!$A$26:$C$34,3,FALSE)</f>
        <v>3</v>
      </c>
      <c r="DO5">
        <f>VLOOKUP(RAW!DW5,Index!$A$26:$C$34,3,FALSE)</f>
        <v>1</v>
      </c>
      <c r="DP5">
        <f>VLOOKUP(RAW!DX5,Index!$A$26:$C$34,3,FALSE)</f>
        <v>2</v>
      </c>
      <c r="DQ5">
        <f>VLOOKUP(RAW!DY5,Index!$A$26:$C$34,2,FALSE)</f>
        <v>4</v>
      </c>
      <c r="DR5">
        <f>VLOOKUP(RAW!DZ5,Index!$A$26:$C$34,2,FALSE)</f>
        <v>4.5</v>
      </c>
      <c r="DS5">
        <f>VLOOKUP(RAW!EA5,Index!$A$26:$C$34,2,FALSE)</f>
        <v>4.5</v>
      </c>
      <c r="DT5">
        <f>VLOOKUP(RAW!EB5,Index!$A$26:$C$34,3,FALSE)</f>
        <v>4</v>
      </c>
      <c r="DU5">
        <f>VLOOKUP(RAW!EC5,Index!$A$26:$C$34,3,FALSE)</f>
        <v>1.5</v>
      </c>
      <c r="DV5">
        <f>VLOOKUP(RAW!ED5,Index!$A$26:$C$34,3,FALSE)</f>
        <v>2</v>
      </c>
      <c r="DW5">
        <f>VLOOKUP(RAW!EE5,Index!$A$26:$C$34,2,FALSE)</f>
        <v>1.5</v>
      </c>
      <c r="DX5">
        <f>VLOOKUP(RAW!EF5,Index!$A$26:$C$34,2,FALSE)</f>
        <v>2</v>
      </c>
      <c r="DY5">
        <f>VLOOKUP(RAW!EG5,Index!$A$26:$C$34,2,FALSE)</f>
        <v>3.5</v>
      </c>
      <c r="DZ5">
        <f>VLOOKUP(RAW!EH5,Index!$A$26:$C$34,3,FALSE)</f>
        <v>2</v>
      </c>
      <c r="EA5">
        <f>VLOOKUP(RAW!EI5,Index!$A$26:$C$34,3,FALSE)</f>
        <v>1.5</v>
      </c>
      <c r="EB5">
        <f>VLOOKUP(RAW!EJ5,Index!$A$26:$C$34,3,FALSE)</f>
        <v>2</v>
      </c>
      <c r="EC5">
        <f>VLOOKUP(RAW!EK5,Index!$A$26:$C$34,2,FALSE)</f>
        <v>2</v>
      </c>
      <c r="ED5">
        <f>VLOOKUP(RAW!EL5,Index!$A$26:$C$34,2,FALSE)</f>
        <v>2</v>
      </c>
      <c r="EE5">
        <f>VLOOKUP(RAW!EM5,Index!$A$26:$C$34,2,FALSE)</f>
        <v>2</v>
      </c>
      <c r="EF5">
        <f>VLOOKUP(RAW!EN5,Index!$A$26:$C$34,3,FALSE)</f>
        <v>1.5</v>
      </c>
      <c r="EG5">
        <f>VLOOKUP(RAW!EO5,Index!$A$26:$C$34,3,FALSE)</f>
        <v>1.5</v>
      </c>
      <c r="EH5">
        <f>VLOOKUP(RAW!EP5,Index!$A$26:$C$34,3,FALSE)</f>
        <v>2</v>
      </c>
      <c r="EI5">
        <f>VLOOKUP(RAW!EQ5,Index!$A$26:$C$34,2,FALSE)</f>
        <v>4.5</v>
      </c>
      <c r="EJ5">
        <f>VLOOKUP(RAW!ER5,Index!$A$26:$C$34,2,FALSE)</f>
        <v>2</v>
      </c>
      <c r="EK5">
        <f>VLOOKUP(RAW!ES5,Index!$A$26:$C$34,2,FALSE)</f>
        <v>1.5</v>
      </c>
      <c r="EL5">
        <f>VLOOKUP(RAW!ET5,Index!$A$26:$C$34,3,FALSE)</f>
        <v>3.5</v>
      </c>
      <c r="EM5">
        <f>VLOOKUP(RAW!EU5,Index!$A$26:$C$34,3,FALSE)</f>
        <v>1.5</v>
      </c>
      <c r="EN5">
        <f>VLOOKUP(RAW!EV5,Index!$A$26:$C$34,3,FALSE)</f>
        <v>4</v>
      </c>
      <c r="EO5">
        <f>VLOOKUP(RAW!EW5,Index!$A$26:$C$34,2,FALSE)</f>
        <v>5</v>
      </c>
      <c r="EP5">
        <f>VLOOKUP(RAW!EX5,Index!$A$26:$C$34,2,FALSE)</f>
        <v>4</v>
      </c>
      <c r="EQ5">
        <f>VLOOKUP(RAW!EY5,Index!$A$26:$C$34,2,FALSE)</f>
        <v>4.5</v>
      </c>
      <c r="ER5">
        <f>VLOOKUP(RAW!EZ5,Index!$A$26:$C$34,3,FALSE)</f>
        <v>3.5</v>
      </c>
      <c r="ES5">
        <f>VLOOKUP(RAW!FA5,Index!$A$26:$C$34,3,FALSE)</f>
        <v>3</v>
      </c>
      <c r="ET5">
        <f>VLOOKUP(RAW!FB5,Index!$A$26:$C$34,3,FALSE)</f>
        <v>5</v>
      </c>
      <c r="EU5">
        <f>VLOOKUP(RAW!FC5,Index!$A$26:$C$34,2,FALSE)</f>
        <v>4.5</v>
      </c>
      <c r="EV5">
        <f>VLOOKUP(RAW!FD5,Index!$A$26:$C$34,2,FALSE)</f>
        <v>4.5</v>
      </c>
      <c r="EW5">
        <f>VLOOKUP(RAW!FE5,Index!$A$26:$C$34,2,FALSE)</f>
        <v>2.5</v>
      </c>
      <c r="EX5">
        <f>VLOOKUP(RAW!FF5,Index!$A$26:$C$34,3,FALSE)</f>
        <v>3</v>
      </c>
      <c r="EY5">
        <f>VLOOKUP(RAW!FG5,Index!$A$26:$C$34,3,FALSE)</f>
        <v>2</v>
      </c>
      <c r="EZ5">
        <f>VLOOKUP(RAW!FH5,Index!$A$26:$C$34,3,FALSE)</f>
        <v>2.5</v>
      </c>
    </row>
    <row r="6" spans="1:170" x14ac:dyDescent="0.2">
      <c r="A6">
        <f>VLOOKUP(RAW!G6,Index!$A$7:$B$13,2,FALSE)</f>
        <v>6</v>
      </c>
      <c r="B6">
        <f>VLOOKUP(RAW!H6,Index!$A$7:$B$13,2,FALSE)</f>
        <v>7</v>
      </c>
      <c r="C6">
        <f>VLOOKUP(RAW!I6,Index!$A$7:$B$13,2,FALSE)</f>
        <v>6</v>
      </c>
      <c r="D6">
        <f>VLOOKUP(RAW!J6,Index!$A$7:$B$13,2,FALSE)</f>
        <v>7</v>
      </c>
      <c r="E6">
        <f>VLOOKUP(RAW!K6,Index!$A$7:$B$13,2,FALSE)</f>
        <v>7</v>
      </c>
      <c r="F6">
        <f>VLOOKUP(RAW!L6,Index!$A$7:$B$13,2,FALSE)</f>
        <v>7</v>
      </c>
      <c r="G6">
        <f>VLOOKUP(RAW!M6,Index!$A$7:$B$13,2,FALSE)</f>
        <v>5</v>
      </c>
      <c r="H6">
        <f>VLOOKUP(RAW!N6,Index!$A$7:$B$13,2,FALSE)</f>
        <v>6</v>
      </c>
      <c r="I6">
        <f>VLOOKUP(RAW!O6,Index!$A$7:$B$13,2,FALSE)</f>
        <v>7</v>
      </c>
      <c r="J6">
        <f>VLOOKUP(RAW!P6,Index!$A$7:$B$13,2,FALSE)</f>
        <v>7</v>
      </c>
      <c r="K6">
        <f>VLOOKUP(RAW!Q6,Index!$A$7:$B$13,2,FALSE)</f>
        <v>7</v>
      </c>
      <c r="L6">
        <f>VLOOKUP(RAW!R6,Index!$A$7:$B$13,2,FALSE)</f>
        <v>6</v>
      </c>
      <c r="M6">
        <f>VLOOKUP(RAW!S6,Index!$A$7:$B$13,2,FALSE)</f>
        <v>6</v>
      </c>
      <c r="N6">
        <f>VLOOKUP(RAW!T6,Index!$A$7:$B$13,2,FALSE)</f>
        <v>6</v>
      </c>
      <c r="O6">
        <f>VLOOKUP(RAW!U6,Index!$A$7:$B$13,2,FALSE)</f>
        <v>2</v>
      </c>
      <c r="P6">
        <f>VLOOKUP(RAW!V6,Index!$A$7:$B$13,2,FALSE)</f>
        <v>2</v>
      </c>
      <c r="Q6">
        <f>VLOOKUP(RAW!W6,Index!$A$7:$B$13,2,FALSE)</f>
        <v>6</v>
      </c>
      <c r="R6">
        <f>VLOOKUP(RAW!X6,Index!$A$7:$B$13,2,FALSE)</f>
        <v>6</v>
      </c>
      <c r="S6">
        <f>VLOOKUP(RAW!Y6,Index!$A$7:$B$13,2,FALSE)</f>
        <v>2</v>
      </c>
      <c r="T6">
        <f>VLOOKUP(RAW!Z6,Index!$A$7:$B$13,2,FALSE)</f>
        <v>3</v>
      </c>
      <c r="U6">
        <f>VLOOKUP(RAW!AA6,Index!$A$7:$B$13,2,FALSE)</f>
        <v>3</v>
      </c>
      <c r="V6">
        <f>VLOOKUP(RAW!AB6,Index!$A$7:$B$13,2,FALSE)</f>
        <v>6</v>
      </c>
      <c r="W6">
        <f>VLOOKUP(RAW!AC6,Index!$A$7:$B$13,2,FALSE)</f>
        <v>3</v>
      </c>
      <c r="X6">
        <f>VLOOKUP(RAW!AD6,Index!$A$7:$B$13,2,FALSE)</f>
        <v>2</v>
      </c>
      <c r="Y6">
        <f>VLOOKUP(RAW!AE6,Index!$A$7:$B$13,2,FALSE)</f>
        <v>2</v>
      </c>
      <c r="Z6">
        <f>VLOOKUP(RAW!AF6,Index!$A$7:$B$13,2,FALSE)</f>
        <v>1</v>
      </c>
      <c r="AA6">
        <f>VLOOKUP(RAW!AG6,Index!$A$7:$B$13,2,FALSE)</f>
        <v>2</v>
      </c>
      <c r="AB6">
        <f>VLOOKUP(RAW!AH6,Index!$A$7:$B$13,2,FALSE)</f>
        <v>6</v>
      </c>
      <c r="AC6">
        <f>VLOOKUP(RAW!AI6,Index!$A$7:$B$13,2,FALSE)</f>
        <v>5</v>
      </c>
      <c r="AD6">
        <f>VLOOKUP(RAW!AJ6,Index!$A$7:$B$13,2,FALSE)</f>
        <v>2</v>
      </c>
      <c r="AE6">
        <f>VLOOKUP(RAW!AL6,Index!$A$16:$C$24,2,FALSE)</f>
        <v>4.5</v>
      </c>
      <c r="AF6">
        <f>VLOOKUP(RAW!AM6,Index!$A$16:$C$24,2,FALSE)</f>
        <v>4.5</v>
      </c>
      <c r="AG6">
        <f>VLOOKUP(RAW!AN6,Index!$A$16:$C$24,2,FALSE)</f>
        <v>4.5</v>
      </c>
      <c r="AH6">
        <f>VLOOKUP(RAW!AO6,Index!$A$16:$C$24,3,FALSE)</f>
        <v>3</v>
      </c>
      <c r="AI6">
        <f>VLOOKUP(RAW!AP6,Index!$A$16:$C$24,3,FALSE)</f>
        <v>4.5</v>
      </c>
      <c r="AJ6">
        <f>VLOOKUP(RAW!AQ6,Index!$A$16:$C$24,3,FALSE)</f>
        <v>4.5</v>
      </c>
      <c r="AK6">
        <f>VLOOKUP(RAW!AR6,Index!$A$16:$C$24,2,FALSE)</f>
        <v>4.5</v>
      </c>
      <c r="AL6">
        <f>VLOOKUP(RAW!AS6,Index!$A$16:$C$24,2,FALSE)</f>
        <v>1.5</v>
      </c>
      <c r="AM6">
        <f>VLOOKUP(RAW!AT6,Index!$A$16:$C$24,3,FALSE)</f>
        <v>1.5</v>
      </c>
      <c r="AN6">
        <f>VLOOKUP(RAW!AU6,Index!$A$16:$C$24,3,FALSE)</f>
        <v>2</v>
      </c>
      <c r="AO6">
        <f>VLOOKUP(RAW!AV6,Index!$A$16:$C$24,3,FALSE)</f>
        <v>1.5</v>
      </c>
      <c r="AP6">
        <f>VLOOKUP(RAW!AW6,Index!$A$16:$C$24,3,FALSE)</f>
        <v>1.5</v>
      </c>
      <c r="AQ6">
        <f>VLOOKUP(RAW!AX6,Index!$A$16:$C$24,2,FALSE)</f>
        <v>4.5</v>
      </c>
      <c r="AR6">
        <f>VLOOKUP(RAW!AY6,Index!$A$16:$C$24,2,FALSE)</f>
        <v>4.5</v>
      </c>
      <c r="AS6">
        <f>VLOOKUP(RAW!AZ6,Index!$A$16:$C$24,2,FALSE)</f>
        <v>4.5</v>
      </c>
      <c r="AT6">
        <f>VLOOKUP(RAW!BA6,Index!$A$16:$C$24,3,FALSE)</f>
        <v>4.5</v>
      </c>
      <c r="AU6">
        <f>VLOOKUP(RAW!BB6,Index!$A$16:$C$24,3,FALSE)</f>
        <v>4.5</v>
      </c>
      <c r="AV6">
        <f>VLOOKUP(RAW!BC6,Index!$A$16:$C$24,3,FALSE)</f>
        <v>3.5</v>
      </c>
      <c r="AW6">
        <f>VLOOKUP(RAW!BD6,Index!$A$16:$C$24,2,FALSE)</f>
        <v>4.5</v>
      </c>
      <c r="AX6">
        <f>VLOOKUP(RAW!BE6,Index!$A$16:$C$24,2,FALSE)</f>
        <v>5</v>
      </c>
      <c r="AY6">
        <f>VLOOKUP(RAW!BF6,Index!$A$16:$C$24,2,FALSE)</f>
        <v>4.5</v>
      </c>
      <c r="AZ6">
        <f>VLOOKUP(RAW!BG6,Index!$A$16:$C$24,3,FALSE)</f>
        <v>4</v>
      </c>
      <c r="BA6">
        <f>VLOOKUP(RAW!BH6,Index!$A$16:$C$24,3,FALSE)</f>
        <v>4</v>
      </c>
      <c r="BB6">
        <f>VLOOKUP(RAW!BI6,Index!$A$16:$C$24,3,FALSE)</f>
        <v>4.5</v>
      </c>
      <c r="BC6">
        <f>VLOOKUP(RAW!BJ6,Index!$A$16:$C$24,2,FALSE)</f>
        <v>4.5</v>
      </c>
      <c r="BD6">
        <f>VLOOKUP(RAW!BK6,Index!$A$16:$C$24,2,FALSE)</f>
        <v>1.5</v>
      </c>
      <c r="BE6">
        <f>VLOOKUP(RAW!BL6,Index!$A$16:$C$24,2,FALSE)</f>
        <v>4.5</v>
      </c>
      <c r="BF6">
        <f>VLOOKUP(RAW!BM6,Index!$A$16:$C$24,3,FALSE)</f>
        <v>1.5</v>
      </c>
      <c r="BG6">
        <f>VLOOKUP(RAW!BN6,Index!$A$16:$C$24,3,FALSE)</f>
        <v>1</v>
      </c>
      <c r="BH6">
        <f>VLOOKUP(RAW!BO6,Index!$A$16:$C$24,3,FALSE)</f>
        <v>2</v>
      </c>
      <c r="BI6">
        <f>VLOOKUP(RAW!BP6,Index!$A$16:$C$24,2,FALSE)</f>
        <v>4.5</v>
      </c>
      <c r="BJ6">
        <f>VLOOKUP(RAW!BQ6,Index!$A$16:$C$24,2,FALSE)</f>
        <v>4</v>
      </c>
      <c r="BK6">
        <f>VLOOKUP(RAW!BR6,Index!$A$16:$C$24,2,FALSE)</f>
        <v>4</v>
      </c>
      <c r="BL6">
        <f>VLOOKUP(RAW!BS6,Index!$A$16:$C$24,3,FALSE)</f>
        <v>4.5</v>
      </c>
      <c r="BM6">
        <f>VLOOKUP(RAW!BT6,Index!$A$16:$C$24,3,FALSE)</f>
        <v>2</v>
      </c>
      <c r="BN6">
        <f>VLOOKUP(RAW!BU6,Index!$A$16:$C$24,3,FALSE)</f>
        <v>4</v>
      </c>
      <c r="BO6">
        <f>VLOOKUP(RAW!BV6,Index!$A$16:$C$24,2,FALSE)</f>
        <v>4.5</v>
      </c>
      <c r="BP6">
        <f>VLOOKUP(RAW!BW6,Index!$A$16:$C$24,2,FALSE)</f>
        <v>4.5</v>
      </c>
      <c r="BQ6">
        <f>VLOOKUP(RAW!BX6,Index!$A$16:$C$24,2,FALSE)</f>
        <v>5</v>
      </c>
      <c r="BR6">
        <f>VLOOKUP(RAW!BY6,Index!$A$16:$C$24,3,FALSE)</f>
        <v>4.5</v>
      </c>
      <c r="BS6">
        <f>VLOOKUP(RAW!BZ6,Index!$A$16:$C$24,3,FALSE)</f>
        <v>4</v>
      </c>
      <c r="BT6">
        <f>VLOOKUP(RAW!CA6,Index!$A$16:$C$24,3,FALSE)</f>
        <v>4.5</v>
      </c>
      <c r="BU6">
        <f>VLOOKUP(RAW!CB6,Index!$A$16:$C$24,2,FALSE)</f>
        <v>4.5</v>
      </c>
      <c r="BV6">
        <f>VLOOKUP(RAW!CC6,Index!$A$16:$C$24,2,FALSE)</f>
        <v>4.5</v>
      </c>
      <c r="BW6">
        <f>VLOOKUP(RAW!CD6,Index!$A$16:$C$24,2,FALSE)</f>
        <v>4.5</v>
      </c>
      <c r="BX6">
        <f>VLOOKUP(RAW!CE6,Index!$A$16:$C$24,3,FALSE)</f>
        <v>2</v>
      </c>
      <c r="BY6">
        <f>VLOOKUP(RAW!CF6,Index!$A$16:$C$24,3,FALSE)</f>
        <v>4.5</v>
      </c>
      <c r="BZ6" s="12">
        <f>VLOOKUP(RAW!CG6,Index!$A$16:$C$24,3,FALSE)</f>
        <v>2</v>
      </c>
      <c r="CA6">
        <f>RAW!CH6</f>
        <v>6</v>
      </c>
      <c r="CB6">
        <f>RAW!CI6</f>
        <v>6</v>
      </c>
      <c r="CC6">
        <f>RAW!CJ6</f>
        <v>6</v>
      </c>
      <c r="CD6">
        <f>RAW!CK6</f>
        <v>6</v>
      </c>
      <c r="CE6">
        <f>RAW!CL6</f>
        <v>6</v>
      </c>
      <c r="CF6">
        <f>RAW!CM6</f>
        <v>6</v>
      </c>
      <c r="CG6">
        <f>RAW!CN6</f>
        <v>6</v>
      </c>
      <c r="CH6">
        <f>RAW!CO6</f>
        <v>4</v>
      </c>
      <c r="CI6">
        <f>RAW!CP6</f>
        <v>7</v>
      </c>
      <c r="CJ6">
        <f>RAW!CQ6</f>
        <v>5</v>
      </c>
      <c r="CK6">
        <f>RAW!CR6</f>
        <v>7</v>
      </c>
      <c r="CL6">
        <f>RAW!CS6</f>
        <v>6</v>
      </c>
      <c r="CM6">
        <f>RAW!CT6</f>
        <v>7</v>
      </c>
      <c r="CN6">
        <f>RAW!CU6</f>
        <v>6</v>
      </c>
      <c r="CO6">
        <f>RAW!CV6</f>
        <v>5</v>
      </c>
      <c r="CP6">
        <f>RAW!CW6</f>
        <v>3</v>
      </c>
      <c r="CQ6">
        <f>RAW!CX6</f>
        <v>5</v>
      </c>
      <c r="CR6">
        <f>RAW!CY6</f>
        <v>3</v>
      </c>
      <c r="CS6">
        <f>RAW!CZ6</f>
        <v>2</v>
      </c>
      <c r="CT6">
        <f>RAW!DA6</f>
        <v>4</v>
      </c>
      <c r="CU6">
        <f>RAW!DB6</f>
        <v>5</v>
      </c>
      <c r="CV6">
        <f>RAW!DC6</f>
        <v>6</v>
      </c>
      <c r="CW6">
        <f>RAW!DD6</f>
        <v>4</v>
      </c>
      <c r="CX6">
        <f>RAW!DE6</f>
        <v>3</v>
      </c>
      <c r="CY6">
        <f>RAW!DF6</f>
        <v>3</v>
      </c>
      <c r="CZ6">
        <f>RAW!DG6</f>
        <v>2</v>
      </c>
      <c r="DA6">
        <f>RAW!DH6</f>
        <v>2</v>
      </c>
      <c r="DB6">
        <f>RAW!DI6</f>
        <v>7</v>
      </c>
      <c r="DC6">
        <f>RAW!DJ6</f>
        <v>5</v>
      </c>
      <c r="DD6">
        <f>RAW!DK6</f>
        <v>3</v>
      </c>
      <c r="DE6">
        <f>VLOOKUP(RAW!DM6,Index!$A$26:$C$34,2,FALSE)</f>
        <v>4.5</v>
      </c>
      <c r="DF6">
        <f>VLOOKUP(RAW!DN6,Index!$A$26:$C$34,2,FALSE)</f>
        <v>4.5</v>
      </c>
      <c r="DG6">
        <f>VLOOKUP(RAW!DO6,Index!$A$26:$C$34,2,FALSE)</f>
        <v>4.5</v>
      </c>
      <c r="DH6">
        <f>VLOOKUP(RAW!DP6,Index!$A$26:$C$34,3,FALSE)</f>
        <v>4</v>
      </c>
      <c r="DI6">
        <f>VLOOKUP(RAW!DQ6,Index!$A$26:$C$34,3,FALSE)</f>
        <v>4</v>
      </c>
      <c r="DJ6">
        <f>VLOOKUP(RAW!DR6,Index!$A$26:$C$34,3,FALSE)</f>
        <v>4.5</v>
      </c>
      <c r="DK6">
        <f>VLOOKUP(RAW!DS6,Index!$A$26:$C$34,2,FALSE)</f>
        <v>4.5</v>
      </c>
      <c r="DL6">
        <f>VLOOKUP(RAW!DT6,Index!$A$26:$C$34,2,FALSE)</f>
        <v>3.5</v>
      </c>
      <c r="DM6">
        <f>VLOOKUP(RAW!DU6,Index!$A$26:$C$34,3,FALSE)</f>
        <v>2</v>
      </c>
      <c r="DN6">
        <f>VLOOKUP(RAW!DV6,Index!$A$26:$C$34,3,FALSE)</f>
        <v>3</v>
      </c>
      <c r="DO6">
        <f>VLOOKUP(RAW!DW6,Index!$A$26:$C$34,3,FALSE)</f>
        <v>4</v>
      </c>
      <c r="DP6">
        <f>VLOOKUP(RAW!DX6,Index!$A$26:$C$34,3,FALSE)</f>
        <v>2</v>
      </c>
      <c r="DQ6">
        <f>VLOOKUP(RAW!DY6,Index!$A$26:$C$34,2,FALSE)</f>
        <v>4.5</v>
      </c>
      <c r="DR6">
        <f>VLOOKUP(RAW!DZ6,Index!$A$26:$C$34,2,FALSE)</f>
        <v>4.5</v>
      </c>
      <c r="DS6">
        <f>VLOOKUP(RAW!EA6,Index!$A$26:$C$34,2,FALSE)</f>
        <v>5</v>
      </c>
      <c r="DT6">
        <f>VLOOKUP(RAW!EB6,Index!$A$26:$C$34,3,FALSE)</f>
        <v>4.5</v>
      </c>
      <c r="DU6">
        <f>VLOOKUP(RAW!EC6,Index!$A$26:$C$34,3,FALSE)</f>
        <v>4.5</v>
      </c>
      <c r="DV6">
        <f>VLOOKUP(RAW!ED6,Index!$A$26:$C$34,3,FALSE)</f>
        <v>4</v>
      </c>
      <c r="DW6">
        <f>VLOOKUP(RAW!EE6,Index!$A$26:$C$34,2,FALSE)</f>
        <v>3</v>
      </c>
      <c r="DX6">
        <f>VLOOKUP(RAW!EF6,Index!$A$26:$C$34,2,FALSE)</f>
        <v>4.5</v>
      </c>
      <c r="DY6">
        <f>VLOOKUP(RAW!EG6,Index!$A$26:$C$34,2,FALSE)</f>
        <v>4</v>
      </c>
      <c r="DZ6">
        <f>VLOOKUP(RAW!EH6,Index!$A$26:$C$34,3,FALSE)</f>
        <v>3</v>
      </c>
      <c r="EA6">
        <f>VLOOKUP(RAW!EI6,Index!$A$26:$C$34,3,FALSE)</f>
        <v>3</v>
      </c>
      <c r="EB6">
        <f>VLOOKUP(RAW!EJ6,Index!$A$26:$C$34,3,FALSE)</f>
        <v>4</v>
      </c>
      <c r="EC6">
        <f>VLOOKUP(RAW!EK6,Index!$A$26:$C$34,2,FALSE)</f>
        <v>4.5</v>
      </c>
      <c r="ED6">
        <f>VLOOKUP(RAW!EL6,Index!$A$26:$C$34,2,FALSE)</f>
        <v>1.5</v>
      </c>
      <c r="EE6">
        <f>VLOOKUP(RAW!EM6,Index!$A$26:$C$34,2,FALSE)</f>
        <v>4.5</v>
      </c>
      <c r="EF6">
        <f>VLOOKUP(RAW!EN6,Index!$A$26:$C$34,3,FALSE)</f>
        <v>4</v>
      </c>
      <c r="EG6">
        <f>VLOOKUP(RAW!EO6,Index!$A$26:$C$34,3,FALSE)</f>
        <v>1.5</v>
      </c>
      <c r="EH6">
        <f>VLOOKUP(RAW!EP6,Index!$A$26:$C$34,3,FALSE)</f>
        <v>1.5</v>
      </c>
      <c r="EI6">
        <f>VLOOKUP(RAW!EQ6,Index!$A$26:$C$34,2,FALSE)</f>
        <v>4.5</v>
      </c>
      <c r="EJ6">
        <f>VLOOKUP(RAW!ER6,Index!$A$26:$C$34,2,FALSE)</f>
        <v>4.5</v>
      </c>
      <c r="EK6">
        <f>VLOOKUP(RAW!ES6,Index!$A$26:$C$34,2,FALSE)</f>
        <v>4.5</v>
      </c>
      <c r="EL6">
        <f>VLOOKUP(RAW!ET6,Index!$A$26:$C$34,3,FALSE)</f>
        <v>4.5</v>
      </c>
      <c r="EM6">
        <f>VLOOKUP(RAW!EU6,Index!$A$26:$C$34,3,FALSE)</f>
        <v>4.5</v>
      </c>
      <c r="EN6">
        <f>VLOOKUP(RAW!EV6,Index!$A$26:$C$34,3,FALSE)</f>
        <v>4.5</v>
      </c>
      <c r="EO6">
        <f>VLOOKUP(RAW!EW6,Index!$A$26:$C$34,2,FALSE)</f>
        <v>5</v>
      </c>
      <c r="EP6">
        <f>VLOOKUP(RAW!EX6,Index!$A$26:$C$34,2,FALSE)</f>
        <v>4.5</v>
      </c>
      <c r="EQ6">
        <f>VLOOKUP(RAW!EY6,Index!$A$26:$C$34,2,FALSE)</f>
        <v>5</v>
      </c>
      <c r="ER6">
        <f>VLOOKUP(RAW!EZ6,Index!$A$26:$C$34,3,FALSE)</f>
        <v>4</v>
      </c>
      <c r="ES6">
        <f>VLOOKUP(RAW!FA6,Index!$A$26:$C$34,3,FALSE)</f>
        <v>4.5</v>
      </c>
      <c r="ET6">
        <f>VLOOKUP(RAW!FB6,Index!$A$26:$C$34,3,FALSE)</f>
        <v>4.5</v>
      </c>
      <c r="EU6">
        <f>VLOOKUP(RAW!FC6,Index!$A$26:$C$34,2,FALSE)</f>
        <v>4.5</v>
      </c>
      <c r="EV6">
        <f>VLOOKUP(RAW!FD6,Index!$A$26:$C$34,2,FALSE)</f>
        <v>3.5</v>
      </c>
      <c r="EW6">
        <f>VLOOKUP(RAW!FE6,Index!$A$26:$C$34,2,FALSE)</f>
        <v>4.5</v>
      </c>
      <c r="EX6">
        <f>VLOOKUP(RAW!FF6,Index!$A$26:$C$34,3,FALSE)</f>
        <v>3</v>
      </c>
      <c r="EY6">
        <f>VLOOKUP(RAW!FG6,Index!$A$26:$C$34,3,FALSE)</f>
        <v>4</v>
      </c>
      <c r="EZ6">
        <f>VLOOKUP(RAW!FH6,Index!$A$26:$C$34,3,FALSE)</f>
        <v>3.5</v>
      </c>
    </row>
    <row r="7" spans="1:170" x14ac:dyDescent="0.2">
      <c r="A7">
        <f>VLOOKUP(RAW!G7,Index!$A$7:$B$13,2,FALSE)</f>
        <v>5</v>
      </c>
      <c r="B7">
        <f>VLOOKUP(RAW!H7,Index!$A$7:$B$13,2,FALSE)</f>
        <v>6</v>
      </c>
      <c r="C7">
        <f>VLOOKUP(RAW!I7,Index!$A$7:$B$13,2,FALSE)</f>
        <v>4</v>
      </c>
      <c r="D7">
        <f>VLOOKUP(RAW!J7,Index!$A$7:$B$13,2,FALSE)</f>
        <v>5</v>
      </c>
      <c r="E7">
        <f>VLOOKUP(RAW!K7,Index!$A$7:$B$13,2,FALSE)</f>
        <v>5</v>
      </c>
      <c r="F7">
        <f>VLOOKUP(RAW!L7,Index!$A$7:$B$13,2,FALSE)</f>
        <v>5</v>
      </c>
      <c r="G7">
        <f>VLOOKUP(RAW!M7,Index!$A$7:$B$13,2,FALSE)</f>
        <v>5</v>
      </c>
      <c r="H7">
        <f>VLOOKUP(RAW!N7,Index!$A$7:$B$13,2,FALSE)</f>
        <v>4</v>
      </c>
      <c r="I7">
        <f>VLOOKUP(RAW!O7,Index!$A$7:$B$13,2,FALSE)</f>
        <v>5</v>
      </c>
      <c r="J7">
        <f>VLOOKUP(RAW!P7,Index!$A$7:$B$13,2,FALSE)</f>
        <v>4</v>
      </c>
      <c r="K7">
        <f>VLOOKUP(RAW!Q7,Index!$A$7:$B$13,2,FALSE)</f>
        <v>5</v>
      </c>
      <c r="L7">
        <f>VLOOKUP(RAW!R7,Index!$A$7:$B$13,2,FALSE)</f>
        <v>5</v>
      </c>
      <c r="M7">
        <f>VLOOKUP(RAW!S7,Index!$A$7:$B$13,2,FALSE)</f>
        <v>6</v>
      </c>
      <c r="N7">
        <f>VLOOKUP(RAW!T7,Index!$A$7:$B$13,2,FALSE)</f>
        <v>5</v>
      </c>
      <c r="O7">
        <f>VLOOKUP(RAW!U7,Index!$A$7:$B$13,2,FALSE)</f>
        <v>4</v>
      </c>
      <c r="P7">
        <f>VLOOKUP(RAW!V7,Index!$A$7:$B$13,2,FALSE)</f>
        <v>3</v>
      </c>
      <c r="Q7">
        <f>VLOOKUP(RAW!W7,Index!$A$7:$B$13,2,FALSE)</f>
        <v>6</v>
      </c>
      <c r="R7">
        <f>VLOOKUP(RAW!X7,Index!$A$7:$B$13,2,FALSE)</f>
        <v>4</v>
      </c>
      <c r="S7">
        <f>VLOOKUP(RAW!Y7,Index!$A$7:$B$13,2,FALSE)</f>
        <v>3</v>
      </c>
      <c r="T7">
        <f>VLOOKUP(RAW!Z7,Index!$A$7:$B$13,2,FALSE)</f>
        <v>3</v>
      </c>
      <c r="U7">
        <f>VLOOKUP(RAW!AA7,Index!$A$7:$B$13,2,FALSE)</f>
        <v>5</v>
      </c>
      <c r="V7">
        <f>VLOOKUP(RAW!AB7,Index!$A$7:$B$13,2,FALSE)</f>
        <v>4</v>
      </c>
      <c r="W7">
        <f>VLOOKUP(RAW!AC7,Index!$A$7:$B$13,2,FALSE)</f>
        <v>3</v>
      </c>
      <c r="X7">
        <f>VLOOKUP(RAW!AD7,Index!$A$7:$B$13,2,FALSE)</f>
        <v>6</v>
      </c>
      <c r="Y7">
        <f>VLOOKUP(RAW!AE7,Index!$A$7:$B$13,2,FALSE)</f>
        <v>4</v>
      </c>
      <c r="Z7">
        <f>VLOOKUP(RAW!AF7,Index!$A$7:$B$13,2,FALSE)</f>
        <v>3</v>
      </c>
      <c r="AA7">
        <f>VLOOKUP(RAW!AG7,Index!$A$7:$B$13,2,FALSE)</f>
        <v>5</v>
      </c>
      <c r="AB7">
        <f>VLOOKUP(RAW!AH7,Index!$A$7:$B$13,2,FALSE)</f>
        <v>4</v>
      </c>
      <c r="AC7">
        <f>VLOOKUP(RAW!AI7,Index!$A$7:$B$13,2,FALSE)</f>
        <v>4</v>
      </c>
      <c r="AD7">
        <f>VLOOKUP(RAW!AJ7,Index!$A$7:$B$13,2,FALSE)</f>
        <v>6</v>
      </c>
      <c r="AE7">
        <f>VLOOKUP(RAW!AL7,Index!$A$16:$C$24,2,FALSE)</f>
        <v>2.5</v>
      </c>
      <c r="AF7">
        <f>VLOOKUP(RAW!AM7,Index!$A$16:$C$24,2,FALSE)</f>
        <v>2.5</v>
      </c>
      <c r="AG7">
        <f>VLOOKUP(RAW!AN7,Index!$A$16:$C$24,2,FALSE)</f>
        <v>2.5</v>
      </c>
      <c r="AH7">
        <f>VLOOKUP(RAW!AO7,Index!$A$16:$C$24,3,FALSE)</f>
        <v>3</v>
      </c>
      <c r="AI7">
        <f>VLOOKUP(RAW!AP7,Index!$A$16:$C$24,3,FALSE)</f>
        <v>3</v>
      </c>
      <c r="AJ7">
        <f>VLOOKUP(RAW!AQ7,Index!$A$16:$C$24,3,FALSE)</f>
        <v>4</v>
      </c>
      <c r="AK7">
        <f>VLOOKUP(RAW!AR7,Index!$A$16:$C$24,2,FALSE)</f>
        <v>2</v>
      </c>
      <c r="AL7">
        <f>VLOOKUP(RAW!AS7,Index!$A$16:$C$24,2,FALSE)</f>
        <v>2.5</v>
      </c>
      <c r="AM7">
        <f>VLOOKUP(RAW!AT7,Index!$A$16:$C$24,3,FALSE)</f>
        <v>4.5</v>
      </c>
      <c r="AN7">
        <f>VLOOKUP(RAW!AU7,Index!$A$16:$C$24,3,FALSE)</f>
        <v>3</v>
      </c>
      <c r="AO7">
        <f>VLOOKUP(RAW!AV7,Index!$A$16:$C$24,3,FALSE)</f>
        <v>4</v>
      </c>
      <c r="AP7">
        <f>VLOOKUP(RAW!AW7,Index!$A$16:$C$24,3,FALSE)</f>
        <v>4</v>
      </c>
      <c r="AQ7">
        <f>VLOOKUP(RAW!AX7,Index!$A$16:$C$24,2,FALSE)</f>
        <v>2.5</v>
      </c>
      <c r="AR7">
        <f>VLOOKUP(RAW!AY7,Index!$A$16:$C$24,2,FALSE)</f>
        <v>3</v>
      </c>
      <c r="AS7">
        <f>VLOOKUP(RAW!AZ7,Index!$A$16:$C$24,2,FALSE)</f>
        <v>2.5</v>
      </c>
      <c r="AT7">
        <f>VLOOKUP(RAW!BA7,Index!$A$16:$C$24,3,FALSE)</f>
        <v>4</v>
      </c>
      <c r="AU7">
        <f>VLOOKUP(RAW!BB7,Index!$A$16:$C$24,3,FALSE)</f>
        <v>3.5</v>
      </c>
      <c r="AV7">
        <f>VLOOKUP(RAW!BC7,Index!$A$16:$C$24,3,FALSE)</f>
        <v>4</v>
      </c>
      <c r="AW7">
        <f>VLOOKUP(RAW!BD7,Index!$A$16:$C$24,2,FALSE)</f>
        <v>3.5</v>
      </c>
      <c r="AX7">
        <f>VLOOKUP(RAW!BE7,Index!$A$16:$C$24,2,FALSE)</f>
        <v>3</v>
      </c>
      <c r="AY7">
        <f>VLOOKUP(RAW!BF7,Index!$A$16:$C$24,2,FALSE)</f>
        <v>2.5</v>
      </c>
      <c r="AZ7">
        <f>VLOOKUP(RAW!BG7,Index!$A$16:$C$24,3,FALSE)</f>
        <v>3.5</v>
      </c>
      <c r="BA7">
        <f>VLOOKUP(RAW!BH7,Index!$A$16:$C$24,3,FALSE)</f>
        <v>4</v>
      </c>
      <c r="BB7">
        <f>VLOOKUP(RAW!BI7,Index!$A$16:$C$24,3,FALSE)</f>
        <v>4</v>
      </c>
      <c r="BC7">
        <f>VLOOKUP(RAW!BJ7,Index!$A$16:$C$24,2,FALSE)</f>
        <v>3</v>
      </c>
      <c r="BD7">
        <f>VLOOKUP(RAW!BK7,Index!$A$16:$C$24,2,FALSE)</f>
        <v>2.5</v>
      </c>
      <c r="BE7">
        <f>VLOOKUP(RAW!BL7,Index!$A$16:$C$24,2,FALSE)</f>
        <v>2.5</v>
      </c>
      <c r="BF7">
        <f>VLOOKUP(RAW!BM7,Index!$A$16:$C$24,3,FALSE)</f>
        <v>3.5</v>
      </c>
      <c r="BG7">
        <f>VLOOKUP(RAW!BN7,Index!$A$16:$C$24,3,FALSE)</f>
        <v>3</v>
      </c>
      <c r="BH7">
        <f>VLOOKUP(RAW!BO7,Index!$A$16:$C$24,3,FALSE)</f>
        <v>3.5</v>
      </c>
      <c r="BI7">
        <f>VLOOKUP(RAW!BP7,Index!$A$16:$C$24,2,FALSE)</f>
        <v>3</v>
      </c>
      <c r="BJ7">
        <f>VLOOKUP(RAW!BQ7,Index!$A$16:$C$24,2,FALSE)</f>
        <v>3</v>
      </c>
      <c r="BK7">
        <f>VLOOKUP(RAW!BR7,Index!$A$16:$C$24,2,FALSE)</f>
        <v>3</v>
      </c>
      <c r="BL7">
        <f>VLOOKUP(RAW!BS7,Index!$A$16:$C$24,3,FALSE)</f>
        <v>4</v>
      </c>
      <c r="BM7">
        <f>VLOOKUP(RAW!BT7,Index!$A$16:$C$24,3,FALSE)</f>
        <v>4</v>
      </c>
      <c r="BN7">
        <f>VLOOKUP(RAW!BU7,Index!$A$16:$C$24,3,FALSE)</f>
        <v>4</v>
      </c>
      <c r="BO7">
        <f>VLOOKUP(RAW!BV7,Index!$A$16:$C$24,2,FALSE)</f>
        <v>2.5</v>
      </c>
      <c r="BP7">
        <f>VLOOKUP(RAW!BW7,Index!$A$16:$C$24,2,FALSE)</f>
        <v>2.5</v>
      </c>
      <c r="BQ7">
        <f>VLOOKUP(RAW!BX7,Index!$A$16:$C$24,2,FALSE)</f>
        <v>3</v>
      </c>
      <c r="BR7">
        <f>VLOOKUP(RAW!BY7,Index!$A$16:$C$24,3,FALSE)</f>
        <v>3.5</v>
      </c>
      <c r="BS7">
        <f>VLOOKUP(RAW!BZ7,Index!$A$16:$C$24,3,FALSE)</f>
        <v>4</v>
      </c>
      <c r="BT7">
        <f>VLOOKUP(RAW!CA7,Index!$A$16:$C$24,3,FALSE)</f>
        <v>3.5</v>
      </c>
      <c r="BU7">
        <f>VLOOKUP(RAW!CB7,Index!$A$16:$C$24,2,FALSE)</f>
        <v>2</v>
      </c>
      <c r="BV7">
        <f>VLOOKUP(RAW!CC7,Index!$A$16:$C$24,2,FALSE)</f>
        <v>2.5</v>
      </c>
      <c r="BW7">
        <f>VLOOKUP(RAW!CD7,Index!$A$16:$C$24,2,FALSE)</f>
        <v>3</v>
      </c>
      <c r="BX7">
        <f>VLOOKUP(RAW!CE7,Index!$A$16:$C$24,3,FALSE)</f>
        <v>3.5</v>
      </c>
      <c r="BY7">
        <f>VLOOKUP(RAW!CF7,Index!$A$16:$C$24,3,FALSE)</f>
        <v>4</v>
      </c>
      <c r="BZ7" s="12">
        <f>VLOOKUP(RAW!CG7,Index!$A$16:$C$24,3,FALSE)</f>
        <v>3</v>
      </c>
      <c r="CA7">
        <f>RAW!CH7</f>
        <v>5</v>
      </c>
      <c r="CB7">
        <f>RAW!CI7</f>
        <v>5</v>
      </c>
      <c r="CC7">
        <f>RAW!CJ7</f>
        <v>5</v>
      </c>
      <c r="CD7">
        <f>RAW!CK7</f>
        <v>5</v>
      </c>
      <c r="CE7">
        <f>RAW!CL7</f>
        <v>5</v>
      </c>
      <c r="CF7">
        <f>RAW!CM7</f>
        <v>3</v>
      </c>
      <c r="CG7">
        <f>RAW!CN7</f>
        <v>3</v>
      </c>
      <c r="CH7">
        <f>RAW!CO7</f>
        <v>5</v>
      </c>
      <c r="CI7">
        <f>RAW!CP7</f>
        <v>5</v>
      </c>
      <c r="CJ7">
        <f>RAW!CQ7</f>
        <v>3</v>
      </c>
      <c r="CK7">
        <f>RAW!CR7</f>
        <v>5</v>
      </c>
      <c r="CL7">
        <f>RAW!CS7</f>
        <v>5</v>
      </c>
      <c r="CM7">
        <f>RAW!CT7</f>
        <v>5</v>
      </c>
      <c r="CN7">
        <f>RAW!CU7</f>
        <v>5</v>
      </c>
      <c r="CO7">
        <f>RAW!CV7</f>
        <v>3</v>
      </c>
      <c r="CP7">
        <f>RAW!CW7</f>
        <v>4</v>
      </c>
      <c r="CQ7">
        <f>RAW!CX7</f>
        <v>4</v>
      </c>
      <c r="CR7">
        <f>RAW!CY7</f>
        <v>2</v>
      </c>
      <c r="CS7">
        <f>RAW!CZ7</f>
        <v>2</v>
      </c>
      <c r="CT7">
        <f>RAW!DA7</f>
        <v>4</v>
      </c>
      <c r="CU7">
        <f>RAW!DB7</f>
        <v>3</v>
      </c>
      <c r="CV7">
        <f>RAW!DC7</f>
        <v>4</v>
      </c>
      <c r="CW7">
        <f>RAW!DD7</f>
        <v>2</v>
      </c>
      <c r="CX7">
        <f>RAW!DE7</f>
        <v>5</v>
      </c>
      <c r="CY7">
        <f>RAW!DF7</f>
        <v>4</v>
      </c>
      <c r="CZ7">
        <f>RAW!DG7</f>
        <v>3</v>
      </c>
      <c r="DA7">
        <f>RAW!DH7</f>
        <v>3</v>
      </c>
      <c r="DB7">
        <f>RAW!DI7</f>
        <v>3</v>
      </c>
      <c r="DC7">
        <f>RAW!DJ7</f>
        <v>4</v>
      </c>
      <c r="DD7">
        <f>RAW!DK7</f>
        <v>5</v>
      </c>
      <c r="DE7">
        <f>VLOOKUP(RAW!DM7,Index!$A$26:$C$34,2,FALSE)</f>
        <v>3</v>
      </c>
      <c r="DF7">
        <f>VLOOKUP(RAW!DN7,Index!$A$26:$C$34,2,FALSE)</f>
        <v>3.5</v>
      </c>
      <c r="DG7">
        <f>VLOOKUP(RAW!DO7,Index!$A$26:$C$34,2,FALSE)</f>
        <v>3</v>
      </c>
      <c r="DH7">
        <f>VLOOKUP(RAW!DP7,Index!$A$26:$C$34,3,FALSE)</f>
        <v>2.5</v>
      </c>
      <c r="DI7">
        <f>VLOOKUP(RAW!DQ7,Index!$A$26:$C$34,3,FALSE)</f>
        <v>2.5</v>
      </c>
      <c r="DJ7">
        <f>VLOOKUP(RAW!DR7,Index!$A$26:$C$34,3,FALSE)</f>
        <v>2.5</v>
      </c>
      <c r="DK7">
        <f>VLOOKUP(RAW!DS7,Index!$A$26:$C$34,2,FALSE)</f>
        <v>4</v>
      </c>
      <c r="DL7">
        <f>VLOOKUP(RAW!DT7,Index!$A$26:$C$34,2,FALSE)</f>
        <v>4</v>
      </c>
      <c r="DM7">
        <f>VLOOKUP(RAW!DU7,Index!$A$26:$C$34,3,FALSE)</f>
        <v>4</v>
      </c>
      <c r="DN7">
        <f>VLOOKUP(RAW!DV7,Index!$A$26:$C$34,3,FALSE)</f>
        <v>4</v>
      </c>
      <c r="DO7">
        <f>VLOOKUP(RAW!DW7,Index!$A$26:$C$34,3,FALSE)</f>
        <v>3</v>
      </c>
      <c r="DP7">
        <f>VLOOKUP(RAW!DX7,Index!$A$26:$C$34,3,FALSE)</f>
        <v>3</v>
      </c>
      <c r="DQ7">
        <f>VLOOKUP(RAW!DY7,Index!$A$26:$C$34,2,FALSE)</f>
        <v>4</v>
      </c>
      <c r="DR7">
        <f>VLOOKUP(RAW!DZ7,Index!$A$26:$C$34,2,FALSE)</f>
        <v>4</v>
      </c>
      <c r="DS7">
        <f>VLOOKUP(RAW!EA7,Index!$A$26:$C$34,2,FALSE)</f>
        <v>4</v>
      </c>
      <c r="DT7">
        <f>VLOOKUP(RAW!EB7,Index!$A$26:$C$34,3,FALSE)</f>
        <v>4</v>
      </c>
      <c r="DU7">
        <f>VLOOKUP(RAW!EC7,Index!$A$26:$C$34,3,FALSE)</f>
        <v>2</v>
      </c>
      <c r="DV7">
        <f>VLOOKUP(RAW!ED7,Index!$A$26:$C$34,3,FALSE)</f>
        <v>3</v>
      </c>
      <c r="DW7">
        <f>VLOOKUP(RAW!EE7,Index!$A$26:$C$34,2,FALSE)</f>
        <v>3.5</v>
      </c>
      <c r="DX7">
        <f>VLOOKUP(RAW!EF7,Index!$A$26:$C$34,2,FALSE)</f>
        <v>3.5</v>
      </c>
      <c r="DY7">
        <f>VLOOKUP(RAW!EG7,Index!$A$26:$C$34,2,FALSE)</f>
        <v>3.5</v>
      </c>
      <c r="DZ7">
        <f>VLOOKUP(RAW!EH7,Index!$A$26:$C$34,3,FALSE)</f>
        <v>2.5</v>
      </c>
      <c r="EA7">
        <f>VLOOKUP(RAW!EI7,Index!$A$26:$C$34,3,FALSE)</f>
        <v>2.5</v>
      </c>
      <c r="EB7">
        <f>VLOOKUP(RAW!EJ7,Index!$A$26:$C$34,3,FALSE)</f>
        <v>4.5</v>
      </c>
      <c r="EC7">
        <f>VLOOKUP(RAW!EK7,Index!$A$26:$C$34,2,FALSE)</f>
        <v>2</v>
      </c>
      <c r="ED7">
        <f>VLOOKUP(RAW!EL7,Index!$A$26:$C$34,2,FALSE)</f>
        <v>3</v>
      </c>
      <c r="EE7">
        <f>VLOOKUP(RAW!EM7,Index!$A$26:$C$34,2,FALSE)</f>
        <v>3</v>
      </c>
      <c r="EF7">
        <f>VLOOKUP(RAW!EN7,Index!$A$26:$C$34,3,FALSE)</f>
        <v>2</v>
      </c>
      <c r="EG7">
        <f>VLOOKUP(RAW!EO7,Index!$A$26:$C$34,3,FALSE)</f>
        <v>2.5</v>
      </c>
      <c r="EH7">
        <f>VLOOKUP(RAW!EP7,Index!$A$26:$C$34,3,FALSE)</f>
        <v>2</v>
      </c>
      <c r="EI7">
        <f>VLOOKUP(RAW!EQ7,Index!$A$26:$C$34,2,FALSE)</f>
        <v>4</v>
      </c>
      <c r="EJ7">
        <f>VLOOKUP(RAW!ER7,Index!$A$26:$C$34,2,FALSE)</f>
        <v>4</v>
      </c>
      <c r="EK7">
        <f>VLOOKUP(RAW!ES7,Index!$A$26:$C$34,2,FALSE)</f>
        <v>4</v>
      </c>
      <c r="EL7">
        <f>VLOOKUP(RAW!ET7,Index!$A$26:$C$34,3,FALSE)</f>
        <v>4</v>
      </c>
      <c r="EM7">
        <f>VLOOKUP(RAW!EU7,Index!$A$26:$C$34,3,FALSE)</f>
        <v>4</v>
      </c>
      <c r="EN7">
        <f>VLOOKUP(RAW!EV7,Index!$A$26:$C$34,3,FALSE)</f>
        <v>4</v>
      </c>
      <c r="EO7">
        <f>VLOOKUP(RAW!EW7,Index!$A$26:$C$34,2,FALSE)</f>
        <v>4</v>
      </c>
      <c r="EP7">
        <f>VLOOKUP(RAW!EX7,Index!$A$26:$C$34,2,FALSE)</f>
        <v>4</v>
      </c>
      <c r="EQ7">
        <f>VLOOKUP(RAW!EY7,Index!$A$26:$C$34,2,FALSE)</f>
        <v>3.5</v>
      </c>
      <c r="ER7">
        <f>VLOOKUP(RAW!EZ7,Index!$A$26:$C$34,3,FALSE)</f>
        <v>2.5</v>
      </c>
      <c r="ES7">
        <f>VLOOKUP(RAW!FA7,Index!$A$26:$C$34,3,FALSE)</f>
        <v>3</v>
      </c>
      <c r="ET7">
        <f>VLOOKUP(RAW!FB7,Index!$A$26:$C$34,3,FALSE)</f>
        <v>2.5</v>
      </c>
      <c r="EU7">
        <f>VLOOKUP(RAW!FC7,Index!$A$26:$C$34,2,FALSE)</f>
        <v>3.5</v>
      </c>
      <c r="EV7">
        <f>VLOOKUP(RAW!FD7,Index!$A$26:$C$34,2,FALSE)</f>
        <v>3.5</v>
      </c>
      <c r="EW7">
        <f>VLOOKUP(RAW!FE7,Index!$A$26:$C$34,2,FALSE)</f>
        <v>3.5</v>
      </c>
      <c r="EX7">
        <f>VLOOKUP(RAW!FF7,Index!$A$26:$C$34,3,FALSE)</f>
        <v>2</v>
      </c>
      <c r="EY7">
        <f>VLOOKUP(RAW!FG7,Index!$A$26:$C$34,3,FALSE)</f>
        <v>3.5</v>
      </c>
      <c r="EZ7">
        <f>VLOOKUP(RAW!FH7,Index!$A$26:$C$34,3,FALSE)</f>
        <v>3.5</v>
      </c>
    </row>
    <row r="8" spans="1:170" x14ac:dyDescent="0.2">
      <c r="A8">
        <f>VLOOKUP(RAW!G8,Index!$A$7:$B$13,2,FALSE)</f>
        <v>6</v>
      </c>
      <c r="B8">
        <f>VLOOKUP(RAW!H8,Index!$A$7:$B$13,2,FALSE)</f>
        <v>6</v>
      </c>
      <c r="C8">
        <f>VLOOKUP(RAW!I8,Index!$A$7:$B$13,2,FALSE)</f>
        <v>6</v>
      </c>
      <c r="D8">
        <f>VLOOKUP(RAW!J8,Index!$A$7:$B$13,2,FALSE)</f>
        <v>6</v>
      </c>
      <c r="E8">
        <f>VLOOKUP(RAW!K8,Index!$A$7:$B$13,2,FALSE)</f>
        <v>6</v>
      </c>
      <c r="F8">
        <f>VLOOKUP(RAW!L8,Index!$A$7:$B$13,2,FALSE)</f>
        <v>6</v>
      </c>
      <c r="G8">
        <f>VLOOKUP(RAW!M8,Index!$A$7:$B$13,2,FALSE)</f>
        <v>5</v>
      </c>
      <c r="H8">
        <f>VLOOKUP(RAW!N8,Index!$A$7:$B$13,2,FALSE)</f>
        <v>6</v>
      </c>
      <c r="I8">
        <f>VLOOKUP(RAW!O8,Index!$A$7:$B$13,2,FALSE)</f>
        <v>3</v>
      </c>
      <c r="J8">
        <f>VLOOKUP(RAW!P8,Index!$A$7:$B$13,2,FALSE)</f>
        <v>2</v>
      </c>
      <c r="K8">
        <f>VLOOKUP(RAW!Q8,Index!$A$7:$B$13,2,FALSE)</f>
        <v>7</v>
      </c>
      <c r="L8">
        <f>VLOOKUP(RAW!R8,Index!$A$7:$B$13,2,FALSE)</f>
        <v>5</v>
      </c>
      <c r="M8">
        <f>VLOOKUP(RAW!S8,Index!$A$7:$B$13,2,FALSE)</f>
        <v>6</v>
      </c>
      <c r="N8">
        <f>VLOOKUP(RAW!T8,Index!$A$7:$B$13,2,FALSE)</f>
        <v>5</v>
      </c>
      <c r="O8">
        <f>VLOOKUP(RAW!U8,Index!$A$7:$B$13,2,FALSE)</f>
        <v>3</v>
      </c>
      <c r="P8">
        <f>VLOOKUP(RAW!V8,Index!$A$7:$B$13,2,FALSE)</f>
        <v>6</v>
      </c>
      <c r="Q8">
        <f>VLOOKUP(RAW!W8,Index!$A$7:$B$13,2,FALSE)</f>
        <v>6</v>
      </c>
      <c r="R8">
        <f>VLOOKUP(RAW!X8,Index!$A$7:$B$13,2,FALSE)</f>
        <v>6</v>
      </c>
      <c r="S8">
        <f>VLOOKUP(RAW!Y8,Index!$A$7:$B$13,2,FALSE)</f>
        <v>6</v>
      </c>
      <c r="T8">
        <f>VLOOKUP(RAW!Z8,Index!$A$7:$B$13,2,FALSE)</f>
        <v>6</v>
      </c>
      <c r="U8">
        <f>VLOOKUP(RAW!AA8,Index!$A$7:$B$13,2,FALSE)</f>
        <v>5</v>
      </c>
      <c r="V8">
        <f>VLOOKUP(RAW!AB8,Index!$A$7:$B$13,2,FALSE)</f>
        <v>6</v>
      </c>
      <c r="W8">
        <f>VLOOKUP(RAW!AC8,Index!$A$7:$B$13,2,FALSE)</f>
        <v>6</v>
      </c>
      <c r="X8">
        <f>VLOOKUP(RAW!AD8,Index!$A$7:$B$13,2,FALSE)</f>
        <v>6</v>
      </c>
      <c r="Y8">
        <f>VLOOKUP(RAW!AE8,Index!$A$7:$B$13,2,FALSE)</f>
        <v>6</v>
      </c>
      <c r="Z8">
        <f>VLOOKUP(RAW!AF8,Index!$A$7:$B$13,2,FALSE)</f>
        <v>6</v>
      </c>
      <c r="AA8">
        <f>VLOOKUP(RAW!AG8,Index!$A$7:$B$13,2,FALSE)</f>
        <v>6</v>
      </c>
      <c r="AB8">
        <f>VLOOKUP(RAW!AH8,Index!$A$7:$B$13,2,FALSE)</f>
        <v>6</v>
      </c>
      <c r="AC8">
        <f>VLOOKUP(RAW!AI8,Index!$A$7:$B$13,2,FALSE)</f>
        <v>6</v>
      </c>
      <c r="AD8">
        <f>VLOOKUP(RAW!AJ8,Index!$A$7:$B$13,2,FALSE)</f>
        <v>6</v>
      </c>
      <c r="AE8">
        <f>VLOOKUP(RAW!AL8,Index!$A$16:$C$24,2,FALSE)</f>
        <v>1</v>
      </c>
      <c r="AF8">
        <f>VLOOKUP(RAW!AM8,Index!$A$16:$C$24,2,FALSE)</f>
        <v>2</v>
      </c>
      <c r="AG8">
        <f>VLOOKUP(RAW!AN8,Index!$A$16:$C$24,2,FALSE)</f>
        <v>2</v>
      </c>
      <c r="AH8">
        <f>VLOOKUP(RAW!AO8,Index!$A$16:$C$24,3,FALSE)</f>
        <v>5</v>
      </c>
      <c r="AI8">
        <f>VLOOKUP(RAW!AP8,Index!$A$16:$C$24,3,FALSE)</f>
        <v>5</v>
      </c>
      <c r="AJ8">
        <f>VLOOKUP(RAW!AQ8,Index!$A$16:$C$24,3,FALSE)</f>
        <v>5</v>
      </c>
      <c r="AK8">
        <f>VLOOKUP(RAW!AR8,Index!$A$16:$C$24,2,FALSE)</f>
        <v>2</v>
      </c>
      <c r="AL8">
        <f>VLOOKUP(RAW!AS8,Index!$A$16:$C$24,2,FALSE)</f>
        <v>1</v>
      </c>
      <c r="AM8">
        <f>VLOOKUP(RAW!AT8,Index!$A$16:$C$24,3,FALSE)</f>
        <v>4</v>
      </c>
      <c r="AN8">
        <f>VLOOKUP(RAW!AU8,Index!$A$16:$C$24,3,FALSE)</f>
        <v>3.5</v>
      </c>
      <c r="AO8">
        <f>VLOOKUP(RAW!AV8,Index!$A$16:$C$24,3,FALSE)</f>
        <v>4</v>
      </c>
      <c r="AP8">
        <f>VLOOKUP(RAW!AW8,Index!$A$16:$C$24,3,FALSE)</f>
        <v>4</v>
      </c>
      <c r="AQ8">
        <f>VLOOKUP(RAW!AX8,Index!$A$16:$C$24,2,FALSE)</f>
        <v>2</v>
      </c>
      <c r="AR8">
        <f>VLOOKUP(RAW!AY8,Index!$A$16:$C$24,2,FALSE)</f>
        <v>2</v>
      </c>
      <c r="AS8">
        <f>VLOOKUP(RAW!AZ8,Index!$A$16:$C$24,2,FALSE)</f>
        <v>2</v>
      </c>
      <c r="AT8">
        <f>VLOOKUP(RAW!BA8,Index!$A$16:$C$24,3,FALSE)</f>
        <v>4</v>
      </c>
      <c r="AU8">
        <f>VLOOKUP(RAW!BB8,Index!$A$16:$C$24,3,FALSE)</f>
        <v>4</v>
      </c>
      <c r="AV8">
        <f>VLOOKUP(RAW!BC8,Index!$A$16:$C$24,3,FALSE)</f>
        <v>4.5</v>
      </c>
      <c r="AW8">
        <f>VLOOKUP(RAW!BD8,Index!$A$16:$C$24,2,FALSE)</f>
        <v>1.5</v>
      </c>
      <c r="AX8">
        <f>VLOOKUP(RAW!BE8,Index!$A$16:$C$24,2,FALSE)</f>
        <v>1</v>
      </c>
      <c r="AY8">
        <f>VLOOKUP(RAW!BF8,Index!$A$16:$C$24,2,FALSE)</f>
        <v>2</v>
      </c>
      <c r="AZ8">
        <f>VLOOKUP(RAW!BG8,Index!$A$16:$C$24,3,FALSE)</f>
        <v>4.5</v>
      </c>
      <c r="BA8">
        <f>VLOOKUP(RAW!BH8,Index!$A$16:$C$24,3,FALSE)</f>
        <v>4</v>
      </c>
      <c r="BB8">
        <f>VLOOKUP(RAW!BI8,Index!$A$16:$C$24,3,FALSE)</f>
        <v>4</v>
      </c>
      <c r="BC8">
        <f>VLOOKUP(RAW!BJ8,Index!$A$16:$C$24,2,FALSE)</f>
        <v>2</v>
      </c>
      <c r="BD8">
        <f>VLOOKUP(RAW!BK8,Index!$A$16:$C$24,2,FALSE)</f>
        <v>1.5</v>
      </c>
      <c r="BE8">
        <f>VLOOKUP(RAW!BL8,Index!$A$16:$C$24,2,FALSE)</f>
        <v>1</v>
      </c>
      <c r="BF8">
        <f>VLOOKUP(RAW!BM8,Index!$A$16:$C$24,3,FALSE)</f>
        <v>4</v>
      </c>
      <c r="BG8">
        <f>VLOOKUP(RAW!BN8,Index!$A$16:$C$24,3,FALSE)</f>
        <v>4</v>
      </c>
      <c r="BH8">
        <f>VLOOKUP(RAW!BO8,Index!$A$16:$C$24,3,FALSE)</f>
        <v>4</v>
      </c>
      <c r="BI8">
        <f>VLOOKUP(RAW!BP8,Index!$A$16:$C$24,2,FALSE)</f>
        <v>2</v>
      </c>
      <c r="BJ8">
        <f>VLOOKUP(RAW!BQ8,Index!$A$16:$C$24,2,FALSE)</f>
        <v>1.5</v>
      </c>
      <c r="BK8">
        <f>VLOOKUP(RAW!BR8,Index!$A$16:$C$24,2,FALSE)</f>
        <v>1</v>
      </c>
      <c r="BL8">
        <f>VLOOKUP(RAW!BS8,Index!$A$16:$C$24,3,FALSE)</f>
        <v>4</v>
      </c>
      <c r="BM8">
        <f>VLOOKUP(RAW!BT8,Index!$A$16:$C$24,3,FALSE)</f>
        <v>5</v>
      </c>
      <c r="BN8">
        <f>VLOOKUP(RAW!BU8,Index!$A$16:$C$24,3,FALSE)</f>
        <v>4</v>
      </c>
      <c r="BO8">
        <f>VLOOKUP(RAW!BV8,Index!$A$16:$C$24,2,FALSE)</f>
        <v>1</v>
      </c>
      <c r="BP8">
        <f>VLOOKUP(RAW!BW8,Index!$A$16:$C$24,2,FALSE)</f>
        <v>1</v>
      </c>
      <c r="BQ8">
        <f>VLOOKUP(RAW!BX8,Index!$A$16:$C$24,2,FALSE)</f>
        <v>1.5</v>
      </c>
      <c r="BR8">
        <f>VLOOKUP(RAW!BY8,Index!$A$16:$C$24,3,FALSE)</f>
        <v>4</v>
      </c>
      <c r="BS8">
        <f>VLOOKUP(RAW!BZ8,Index!$A$16:$C$24,3,FALSE)</f>
        <v>4</v>
      </c>
      <c r="BT8">
        <f>VLOOKUP(RAW!CA8,Index!$A$16:$C$24,3,FALSE)</f>
        <v>4</v>
      </c>
      <c r="BU8">
        <f>VLOOKUP(RAW!CB8,Index!$A$16:$C$24,2,FALSE)</f>
        <v>1</v>
      </c>
      <c r="BV8">
        <f>VLOOKUP(RAW!CC8,Index!$A$16:$C$24,2,FALSE)</f>
        <v>1</v>
      </c>
      <c r="BW8">
        <f>VLOOKUP(RAW!CD8,Index!$A$16:$C$24,2,FALSE)</f>
        <v>1.5</v>
      </c>
      <c r="BX8">
        <f>VLOOKUP(RAW!CE8,Index!$A$16:$C$24,3,FALSE)</f>
        <v>4</v>
      </c>
      <c r="BY8">
        <f>VLOOKUP(RAW!CF8,Index!$A$16:$C$24,3,FALSE)</f>
        <v>4</v>
      </c>
      <c r="BZ8" s="12">
        <f>VLOOKUP(RAW!CG8,Index!$A$16:$C$24,3,FALSE)</f>
        <v>3.5</v>
      </c>
      <c r="CA8">
        <f>RAW!CH8</f>
        <v>6</v>
      </c>
      <c r="CB8">
        <f>RAW!CI8</f>
        <v>5</v>
      </c>
      <c r="CC8">
        <f>RAW!CJ8</f>
        <v>6</v>
      </c>
      <c r="CD8">
        <f>RAW!CK8</f>
        <v>6</v>
      </c>
      <c r="CE8">
        <f>RAW!CL8</f>
        <v>7</v>
      </c>
      <c r="CF8">
        <f>RAW!CM8</f>
        <v>7</v>
      </c>
      <c r="CG8">
        <f>RAW!CN8</f>
        <v>6</v>
      </c>
      <c r="CH8">
        <f>RAW!CO8</f>
        <v>4</v>
      </c>
      <c r="CI8">
        <f>RAW!CP8</f>
        <v>6</v>
      </c>
      <c r="CJ8">
        <f>RAW!CQ8</f>
        <v>4</v>
      </c>
      <c r="CK8">
        <f>RAW!CR8</f>
        <v>7</v>
      </c>
      <c r="CL8">
        <f>RAW!CS8</f>
        <v>4</v>
      </c>
      <c r="CM8">
        <f>RAW!CT8</f>
        <v>6</v>
      </c>
      <c r="CN8">
        <f>RAW!CU8</f>
        <v>5</v>
      </c>
      <c r="CO8">
        <f>RAW!CV8</f>
        <v>4</v>
      </c>
      <c r="CP8">
        <f>RAW!CW8</f>
        <v>5</v>
      </c>
      <c r="CQ8">
        <f>RAW!CX8</f>
        <v>5</v>
      </c>
      <c r="CR8">
        <f>RAW!CY8</f>
        <v>5</v>
      </c>
      <c r="CS8">
        <f>RAW!CZ8</f>
        <v>6</v>
      </c>
      <c r="CT8">
        <f>RAW!DA8</f>
        <v>6</v>
      </c>
      <c r="CU8">
        <f>RAW!DB8</f>
        <v>4</v>
      </c>
      <c r="CV8">
        <f>RAW!DC8</f>
        <v>6</v>
      </c>
      <c r="CW8">
        <f>RAW!DD8</f>
        <v>4</v>
      </c>
      <c r="CX8">
        <f>RAW!DE8</f>
        <v>6</v>
      </c>
      <c r="CY8">
        <f>RAW!DF8</f>
        <v>5</v>
      </c>
      <c r="CZ8">
        <f>RAW!DG8</f>
        <v>4</v>
      </c>
      <c r="DA8">
        <f>RAW!DH8</f>
        <v>5</v>
      </c>
      <c r="DB8">
        <f>RAW!DI8</f>
        <v>6</v>
      </c>
      <c r="DC8">
        <f>RAW!DJ8</f>
        <v>6</v>
      </c>
      <c r="DD8">
        <f>RAW!DK8</f>
        <v>6</v>
      </c>
      <c r="DE8">
        <f>VLOOKUP(RAW!DM8,Index!$A$26:$C$34,2,FALSE)</f>
        <v>2.5</v>
      </c>
      <c r="DF8">
        <f>VLOOKUP(RAW!DN8,Index!$A$26:$C$34,2,FALSE)</f>
        <v>2</v>
      </c>
      <c r="DG8">
        <f>VLOOKUP(RAW!DO8,Index!$A$26:$C$34,2,FALSE)</f>
        <v>3</v>
      </c>
      <c r="DH8">
        <f>VLOOKUP(RAW!DP8,Index!$A$26:$C$34,3,FALSE)</f>
        <v>4</v>
      </c>
      <c r="DI8">
        <f>VLOOKUP(RAW!DQ8,Index!$A$26:$C$34,3,FALSE)</f>
        <v>4</v>
      </c>
      <c r="DJ8">
        <f>VLOOKUP(RAW!DR8,Index!$A$26:$C$34,3,FALSE)</f>
        <v>4</v>
      </c>
      <c r="DK8">
        <f>VLOOKUP(RAW!DS8,Index!$A$26:$C$34,2,FALSE)</f>
        <v>3</v>
      </c>
      <c r="DL8">
        <f>VLOOKUP(RAW!DT8,Index!$A$26:$C$34,2,FALSE)</f>
        <v>2.5</v>
      </c>
      <c r="DM8">
        <f>VLOOKUP(RAW!DU8,Index!$A$26:$C$34,3,FALSE)</f>
        <v>1.5</v>
      </c>
      <c r="DN8">
        <f>VLOOKUP(RAW!DV8,Index!$A$26:$C$34,3,FALSE)</f>
        <v>3.5</v>
      </c>
      <c r="DO8">
        <f>VLOOKUP(RAW!DW8,Index!$A$26:$C$34,3,FALSE)</f>
        <v>4</v>
      </c>
      <c r="DP8">
        <f>VLOOKUP(RAW!DX8,Index!$A$26:$C$34,3,FALSE)</f>
        <v>1</v>
      </c>
      <c r="DQ8">
        <f>VLOOKUP(RAW!DY8,Index!$A$26:$C$34,2,FALSE)</f>
        <v>4</v>
      </c>
      <c r="DR8">
        <f>VLOOKUP(RAW!DZ8,Index!$A$26:$C$34,2,FALSE)</f>
        <v>2</v>
      </c>
      <c r="DS8">
        <f>VLOOKUP(RAW!EA8,Index!$A$26:$C$34,2,FALSE)</f>
        <v>3.5</v>
      </c>
      <c r="DT8">
        <f>VLOOKUP(RAW!EB8,Index!$A$26:$C$34,3,FALSE)</f>
        <v>2</v>
      </c>
      <c r="DU8">
        <f>VLOOKUP(RAW!EC8,Index!$A$26:$C$34,3,FALSE)</f>
        <v>4</v>
      </c>
      <c r="DV8">
        <f>VLOOKUP(RAW!ED8,Index!$A$26:$C$34,3,FALSE)</f>
        <v>4.5</v>
      </c>
      <c r="DW8">
        <f>VLOOKUP(RAW!EE8,Index!$A$26:$C$34,2,FALSE)</f>
        <v>2</v>
      </c>
      <c r="DX8">
        <f>VLOOKUP(RAW!EF8,Index!$A$26:$C$34,2,FALSE)</f>
        <v>3.5</v>
      </c>
      <c r="DY8">
        <f>VLOOKUP(RAW!EG8,Index!$A$26:$C$34,2,FALSE)</f>
        <v>4</v>
      </c>
      <c r="DZ8">
        <f>VLOOKUP(RAW!EH8,Index!$A$26:$C$34,3,FALSE)</f>
        <v>3</v>
      </c>
      <c r="EA8">
        <f>VLOOKUP(RAW!EI8,Index!$A$26:$C$34,3,FALSE)</f>
        <v>2</v>
      </c>
      <c r="EB8">
        <f>VLOOKUP(RAW!EJ8,Index!$A$26:$C$34,3,FALSE)</f>
        <v>3.5</v>
      </c>
      <c r="EC8">
        <f>VLOOKUP(RAW!EK8,Index!$A$26:$C$34,2,FALSE)</f>
        <v>4</v>
      </c>
      <c r="ED8">
        <f>VLOOKUP(RAW!EL8,Index!$A$26:$C$34,2,FALSE)</f>
        <v>3</v>
      </c>
      <c r="EE8">
        <f>VLOOKUP(RAW!EM8,Index!$A$26:$C$34,2,FALSE)</f>
        <v>3</v>
      </c>
      <c r="EF8">
        <f>VLOOKUP(RAW!EN8,Index!$A$26:$C$34,3,FALSE)</f>
        <v>3</v>
      </c>
      <c r="EG8">
        <f>VLOOKUP(RAW!EO8,Index!$A$26:$C$34,3,FALSE)</f>
        <v>3.5</v>
      </c>
      <c r="EH8">
        <f>VLOOKUP(RAW!EP8,Index!$A$26:$C$34,3,FALSE)</f>
        <v>2</v>
      </c>
      <c r="EI8">
        <f>VLOOKUP(RAW!EQ8,Index!$A$26:$C$34,2,FALSE)</f>
        <v>2</v>
      </c>
      <c r="EJ8">
        <f>VLOOKUP(RAW!ER8,Index!$A$26:$C$34,2,FALSE)</f>
        <v>3</v>
      </c>
      <c r="EK8">
        <f>VLOOKUP(RAW!ES8,Index!$A$26:$C$34,2,FALSE)</f>
        <v>2.5</v>
      </c>
      <c r="EL8">
        <f>VLOOKUP(RAW!ET8,Index!$A$26:$C$34,3,FALSE)</f>
        <v>3</v>
      </c>
      <c r="EM8">
        <f>VLOOKUP(RAW!EU8,Index!$A$26:$C$34,3,FALSE)</f>
        <v>3.5</v>
      </c>
      <c r="EN8">
        <f>VLOOKUP(RAW!EV8,Index!$A$26:$C$34,3,FALSE)</f>
        <v>3.5</v>
      </c>
      <c r="EO8">
        <f>VLOOKUP(RAW!EW8,Index!$A$26:$C$34,2,FALSE)</f>
        <v>2</v>
      </c>
      <c r="EP8">
        <f>VLOOKUP(RAW!EX8,Index!$A$26:$C$34,2,FALSE)</f>
        <v>3</v>
      </c>
      <c r="EQ8">
        <f>VLOOKUP(RAW!EY8,Index!$A$26:$C$34,2,FALSE)</f>
        <v>4</v>
      </c>
      <c r="ER8">
        <f>VLOOKUP(RAW!EZ8,Index!$A$26:$C$34,3,FALSE)</f>
        <v>4.5</v>
      </c>
      <c r="ES8">
        <f>VLOOKUP(RAW!FA8,Index!$A$26:$C$34,3,FALSE)</f>
        <v>4</v>
      </c>
      <c r="ET8">
        <f>VLOOKUP(RAW!FB8,Index!$A$26:$C$34,3,FALSE)</f>
        <v>4.5</v>
      </c>
      <c r="EU8">
        <f>VLOOKUP(RAW!FC8,Index!$A$26:$C$34,2,FALSE)</f>
        <v>3.5</v>
      </c>
      <c r="EV8">
        <f>VLOOKUP(RAW!FD8,Index!$A$26:$C$34,2,FALSE)</f>
        <v>4</v>
      </c>
      <c r="EW8">
        <f>VLOOKUP(RAW!FE8,Index!$A$26:$C$34,2,FALSE)</f>
        <v>2.5</v>
      </c>
      <c r="EX8">
        <f>VLOOKUP(RAW!FF8,Index!$A$26:$C$34,3,FALSE)</f>
        <v>2</v>
      </c>
      <c r="EY8">
        <f>VLOOKUP(RAW!FG8,Index!$A$26:$C$34,3,FALSE)</f>
        <v>3.5</v>
      </c>
      <c r="EZ8">
        <f>VLOOKUP(RAW!FH8,Index!$A$26:$C$34,3,FALSE)</f>
        <v>1.5</v>
      </c>
    </row>
    <row r="9" spans="1:170" x14ac:dyDescent="0.2">
      <c r="A9">
        <f>VLOOKUP(RAW!G9,Index!$A$7:$B$13,2,FALSE)</f>
        <v>6</v>
      </c>
      <c r="B9">
        <f>VLOOKUP(RAW!H9,Index!$A$7:$B$13,2,FALSE)</f>
        <v>5</v>
      </c>
      <c r="C9">
        <f>VLOOKUP(RAW!I9,Index!$A$7:$B$13,2,FALSE)</f>
        <v>6</v>
      </c>
      <c r="D9">
        <f>VLOOKUP(RAW!J9,Index!$A$7:$B$13,2,FALSE)</f>
        <v>7</v>
      </c>
      <c r="E9">
        <f>VLOOKUP(RAW!K9,Index!$A$7:$B$13,2,FALSE)</f>
        <v>6</v>
      </c>
      <c r="F9">
        <f>VLOOKUP(RAW!L9,Index!$A$7:$B$13,2,FALSE)</f>
        <v>6</v>
      </c>
      <c r="G9">
        <f>VLOOKUP(RAW!M9,Index!$A$7:$B$13,2,FALSE)</f>
        <v>6</v>
      </c>
      <c r="H9">
        <f>VLOOKUP(RAW!N9,Index!$A$7:$B$13,2,FALSE)</f>
        <v>6</v>
      </c>
      <c r="I9">
        <f>VLOOKUP(RAW!O9,Index!$A$7:$B$13,2,FALSE)</f>
        <v>5</v>
      </c>
      <c r="J9">
        <f>VLOOKUP(RAW!P9,Index!$A$7:$B$13,2,FALSE)</f>
        <v>4</v>
      </c>
      <c r="K9">
        <f>VLOOKUP(RAW!Q9,Index!$A$7:$B$13,2,FALSE)</f>
        <v>7</v>
      </c>
      <c r="L9">
        <f>VLOOKUP(RAW!R9,Index!$A$7:$B$13,2,FALSE)</f>
        <v>6</v>
      </c>
      <c r="M9">
        <f>VLOOKUP(RAW!S9,Index!$A$7:$B$13,2,FALSE)</f>
        <v>6</v>
      </c>
      <c r="N9">
        <f>VLOOKUP(RAW!T9,Index!$A$7:$B$13,2,FALSE)</f>
        <v>6</v>
      </c>
      <c r="O9">
        <f>VLOOKUP(RAW!U9,Index!$A$7:$B$13,2,FALSE)</f>
        <v>5</v>
      </c>
      <c r="P9">
        <f>VLOOKUP(RAW!V9,Index!$A$7:$B$13,2,FALSE)</f>
        <v>6</v>
      </c>
      <c r="Q9">
        <f>VLOOKUP(RAW!W9,Index!$A$7:$B$13,2,FALSE)</f>
        <v>6</v>
      </c>
      <c r="R9">
        <f>VLOOKUP(RAW!X9,Index!$A$7:$B$13,2,FALSE)</f>
        <v>7</v>
      </c>
      <c r="S9">
        <f>VLOOKUP(RAW!Y9,Index!$A$7:$B$13,2,FALSE)</f>
        <v>5</v>
      </c>
      <c r="T9">
        <f>VLOOKUP(RAW!Z9,Index!$A$7:$B$13,2,FALSE)</f>
        <v>6</v>
      </c>
      <c r="U9">
        <f>VLOOKUP(RAW!AA9,Index!$A$7:$B$13,2,FALSE)</f>
        <v>6</v>
      </c>
      <c r="V9">
        <f>VLOOKUP(RAW!AB9,Index!$A$7:$B$13,2,FALSE)</f>
        <v>6</v>
      </c>
      <c r="W9">
        <f>VLOOKUP(RAW!AC9,Index!$A$7:$B$13,2,FALSE)</f>
        <v>5</v>
      </c>
      <c r="X9">
        <f>VLOOKUP(RAW!AD9,Index!$A$7:$B$13,2,FALSE)</f>
        <v>5</v>
      </c>
      <c r="Y9">
        <f>VLOOKUP(RAW!AE9,Index!$A$7:$B$13,2,FALSE)</f>
        <v>5</v>
      </c>
      <c r="Z9">
        <f>VLOOKUP(RAW!AF9,Index!$A$7:$B$13,2,FALSE)</f>
        <v>6</v>
      </c>
      <c r="AA9">
        <f>VLOOKUP(RAW!AG9,Index!$A$7:$B$13,2,FALSE)</f>
        <v>6</v>
      </c>
      <c r="AB9">
        <f>VLOOKUP(RAW!AH9,Index!$A$7:$B$13,2,FALSE)</f>
        <v>6</v>
      </c>
      <c r="AC9">
        <f>VLOOKUP(RAW!AI9,Index!$A$7:$B$13,2,FALSE)</f>
        <v>6</v>
      </c>
      <c r="AD9">
        <f>VLOOKUP(RAW!AJ9,Index!$A$7:$B$13,2,FALSE)</f>
        <v>6</v>
      </c>
      <c r="AE9">
        <f>VLOOKUP(RAW!AL9,Index!$A$16:$C$24,2,FALSE)</f>
        <v>4</v>
      </c>
      <c r="AF9">
        <f>VLOOKUP(RAW!AM9,Index!$A$16:$C$24,2,FALSE)</f>
        <v>4.5</v>
      </c>
      <c r="AG9">
        <f>VLOOKUP(RAW!AN9,Index!$A$16:$C$24,2,FALSE)</f>
        <v>4</v>
      </c>
      <c r="AH9">
        <f>VLOOKUP(RAW!AO9,Index!$A$16:$C$24,3,FALSE)</f>
        <v>1.5</v>
      </c>
      <c r="AI9">
        <f>VLOOKUP(RAW!AP9,Index!$A$16:$C$24,3,FALSE)</f>
        <v>1.5</v>
      </c>
      <c r="AJ9">
        <f>VLOOKUP(RAW!AQ9,Index!$A$16:$C$24,3,FALSE)</f>
        <v>2.5</v>
      </c>
      <c r="AK9">
        <f>VLOOKUP(RAW!AR9,Index!$A$16:$C$24,2,FALSE)</f>
        <v>4</v>
      </c>
      <c r="AL9">
        <f>VLOOKUP(RAW!AS9,Index!$A$16:$C$24,2,FALSE)</f>
        <v>3.5</v>
      </c>
      <c r="AM9">
        <f>VLOOKUP(RAW!AT9,Index!$A$16:$C$24,3,FALSE)</f>
        <v>2</v>
      </c>
      <c r="AN9">
        <f>VLOOKUP(RAW!AU9,Index!$A$16:$C$24,3,FALSE)</f>
        <v>1.5</v>
      </c>
      <c r="AO9">
        <f>VLOOKUP(RAW!AV9,Index!$A$16:$C$24,3,FALSE)</f>
        <v>1.5</v>
      </c>
      <c r="AP9">
        <f>VLOOKUP(RAW!AW9,Index!$A$16:$C$24,3,FALSE)</f>
        <v>1.5</v>
      </c>
      <c r="AQ9">
        <f>VLOOKUP(RAW!AX9,Index!$A$16:$C$24,2,FALSE)</f>
        <v>4.5</v>
      </c>
      <c r="AR9">
        <f>VLOOKUP(RAW!AY9,Index!$A$16:$C$24,2,FALSE)</f>
        <v>5</v>
      </c>
      <c r="AS9">
        <f>VLOOKUP(RAW!AZ9,Index!$A$16:$C$24,2,FALSE)</f>
        <v>4.5</v>
      </c>
      <c r="AT9">
        <f>VLOOKUP(RAW!BA9,Index!$A$16:$C$24,3,FALSE)</f>
        <v>1.5</v>
      </c>
      <c r="AU9">
        <f>VLOOKUP(RAW!BB9,Index!$A$16:$C$24,3,FALSE)</f>
        <v>2</v>
      </c>
      <c r="AV9">
        <f>VLOOKUP(RAW!BC9,Index!$A$16:$C$24,3,FALSE)</f>
        <v>2</v>
      </c>
      <c r="AW9">
        <f>VLOOKUP(RAW!BD9,Index!$A$16:$C$24,2,FALSE)</f>
        <v>4</v>
      </c>
      <c r="AX9">
        <f>VLOOKUP(RAW!BE9,Index!$A$16:$C$24,2,FALSE)</f>
        <v>4.5</v>
      </c>
      <c r="AY9">
        <f>VLOOKUP(RAW!BF9,Index!$A$16:$C$24,2,FALSE)</f>
        <v>4</v>
      </c>
      <c r="AZ9">
        <f>VLOOKUP(RAW!BG9,Index!$A$16:$C$24,3,FALSE)</f>
        <v>2.5</v>
      </c>
      <c r="BA9">
        <f>VLOOKUP(RAW!BH9,Index!$A$16:$C$24,3,FALSE)</f>
        <v>1.5</v>
      </c>
      <c r="BB9">
        <f>VLOOKUP(RAW!BI9,Index!$A$16:$C$24,3,FALSE)</f>
        <v>2</v>
      </c>
      <c r="BC9">
        <f>VLOOKUP(RAW!BJ9,Index!$A$16:$C$24,2,FALSE)</f>
        <v>4</v>
      </c>
      <c r="BD9">
        <f>VLOOKUP(RAW!BK9,Index!$A$16:$C$24,2,FALSE)</f>
        <v>4</v>
      </c>
      <c r="BE9">
        <f>VLOOKUP(RAW!BL9,Index!$A$16:$C$24,2,FALSE)</f>
        <v>3.5</v>
      </c>
      <c r="BF9">
        <f>VLOOKUP(RAW!BM9,Index!$A$16:$C$24,3,FALSE)</f>
        <v>1.5</v>
      </c>
      <c r="BG9">
        <f>VLOOKUP(RAW!BN9,Index!$A$16:$C$24,3,FALSE)</f>
        <v>1.5</v>
      </c>
      <c r="BH9">
        <f>VLOOKUP(RAW!BO9,Index!$A$16:$C$24,3,FALSE)</f>
        <v>1.5</v>
      </c>
      <c r="BI9">
        <f>VLOOKUP(RAW!BP9,Index!$A$16:$C$24,2,FALSE)</f>
        <v>4</v>
      </c>
      <c r="BJ9">
        <f>VLOOKUP(RAW!BQ9,Index!$A$16:$C$24,2,FALSE)</f>
        <v>4.5</v>
      </c>
      <c r="BK9">
        <f>VLOOKUP(RAW!BR9,Index!$A$16:$C$24,2,FALSE)</f>
        <v>3.5</v>
      </c>
      <c r="BL9">
        <f>VLOOKUP(RAW!BS9,Index!$A$16:$C$24,3,FALSE)</f>
        <v>2.5</v>
      </c>
      <c r="BM9">
        <f>VLOOKUP(RAW!BT9,Index!$A$16:$C$24,3,FALSE)</f>
        <v>1.5</v>
      </c>
      <c r="BN9">
        <f>VLOOKUP(RAW!BU9,Index!$A$16:$C$24,3,FALSE)</f>
        <v>2.5</v>
      </c>
      <c r="BO9">
        <f>VLOOKUP(RAW!BV9,Index!$A$16:$C$24,2,FALSE)</f>
        <v>5</v>
      </c>
      <c r="BP9">
        <f>VLOOKUP(RAW!BW9,Index!$A$16:$C$24,2,FALSE)</f>
        <v>4.5</v>
      </c>
      <c r="BQ9">
        <f>VLOOKUP(RAW!BX9,Index!$A$16:$C$24,2,FALSE)</f>
        <v>4.5</v>
      </c>
      <c r="BR9">
        <f>VLOOKUP(RAW!BY9,Index!$A$16:$C$24,3,FALSE)</f>
        <v>2.5</v>
      </c>
      <c r="BS9">
        <f>VLOOKUP(RAW!BZ9,Index!$A$16:$C$24,3,FALSE)</f>
        <v>2</v>
      </c>
      <c r="BT9">
        <f>VLOOKUP(RAW!CA9,Index!$A$16:$C$24,3,FALSE)</f>
        <v>3</v>
      </c>
      <c r="BU9">
        <f>VLOOKUP(RAW!CB9,Index!$A$16:$C$24,2,FALSE)</f>
        <v>5</v>
      </c>
      <c r="BV9">
        <f>VLOOKUP(RAW!CC9,Index!$A$16:$C$24,2,FALSE)</f>
        <v>4.5</v>
      </c>
      <c r="BW9">
        <f>VLOOKUP(RAW!CD9,Index!$A$16:$C$24,2,FALSE)</f>
        <v>4.5</v>
      </c>
      <c r="BX9">
        <f>VLOOKUP(RAW!CE9,Index!$A$16:$C$24,3,FALSE)</f>
        <v>2</v>
      </c>
      <c r="BY9">
        <f>VLOOKUP(RAW!CF9,Index!$A$16:$C$24,3,FALSE)</f>
        <v>2</v>
      </c>
      <c r="BZ9" s="12">
        <f>VLOOKUP(RAW!CG9,Index!$A$16:$C$24,3,FALSE)</f>
        <v>2</v>
      </c>
      <c r="CA9">
        <f>RAW!CH9</f>
        <v>6</v>
      </c>
      <c r="CB9">
        <f>RAW!CI9</f>
        <v>2</v>
      </c>
      <c r="CC9">
        <f>RAW!CJ9</f>
        <v>6</v>
      </c>
      <c r="CD9">
        <f>RAW!CK9</f>
        <v>6</v>
      </c>
      <c r="CE9">
        <f>RAW!CL9</f>
        <v>5</v>
      </c>
      <c r="CF9">
        <f>RAW!CM9</f>
        <v>6</v>
      </c>
      <c r="CG9">
        <f>RAW!CN9</f>
        <v>5</v>
      </c>
      <c r="CH9">
        <f>RAW!CO9</f>
        <v>6</v>
      </c>
      <c r="CI9">
        <f>RAW!CP9</f>
        <v>5</v>
      </c>
      <c r="CJ9">
        <f>RAW!CQ9</f>
        <v>3</v>
      </c>
      <c r="CK9">
        <f>RAW!CR9</f>
        <v>6</v>
      </c>
      <c r="CL9">
        <f>RAW!CS9</f>
        <v>6</v>
      </c>
      <c r="CM9">
        <f>RAW!CT9</f>
        <v>6</v>
      </c>
      <c r="CN9">
        <f>RAW!CU9</f>
        <v>6</v>
      </c>
      <c r="CO9">
        <f>RAW!CV9</f>
        <v>3</v>
      </c>
      <c r="CP9">
        <f>RAW!CW9</f>
        <v>6</v>
      </c>
      <c r="CQ9">
        <f>RAW!CX9</f>
        <v>6</v>
      </c>
      <c r="CR9">
        <f>RAW!CY9</f>
        <v>6</v>
      </c>
      <c r="CS9">
        <f>RAW!CZ9</f>
        <v>5</v>
      </c>
      <c r="CT9">
        <f>RAW!DA9</f>
        <v>4</v>
      </c>
      <c r="CU9">
        <f>RAW!DB9</f>
        <v>4</v>
      </c>
      <c r="CV9">
        <f>RAW!DC9</f>
        <v>6</v>
      </c>
      <c r="CW9">
        <f>RAW!DD9</f>
        <v>3</v>
      </c>
      <c r="CX9">
        <f>RAW!DE9</f>
        <v>2</v>
      </c>
      <c r="CY9">
        <f>RAW!DF9</f>
        <v>4</v>
      </c>
      <c r="CZ9">
        <f>RAW!DG9</f>
        <v>3</v>
      </c>
      <c r="DA9">
        <f>RAW!DH9</f>
        <v>4</v>
      </c>
      <c r="DB9">
        <f>RAW!DI9</f>
        <v>5</v>
      </c>
      <c r="DC9">
        <f>RAW!DJ9</f>
        <v>5</v>
      </c>
      <c r="DD9">
        <f>RAW!DK9</f>
        <v>2</v>
      </c>
      <c r="DE9">
        <f>VLOOKUP(RAW!DM9,Index!$A$26:$C$34,2,FALSE)</f>
        <v>3.5</v>
      </c>
      <c r="DF9">
        <f>VLOOKUP(RAW!DN9,Index!$A$26:$C$34,2,FALSE)</f>
        <v>4</v>
      </c>
      <c r="DG9">
        <f>VLOOKUP(RAW!DO9,Index!$A$26:$C$34,2,FALSE)</f>
        <v>3</v>
      </c>
      <c r="DH9">
        <f>VLOOKUP(RAW!DP9,Index!$A$26:$C$34,3,FALSE)</f>
        <v>4</v>
      </c>
      <c r="DI9">
        <f>VLOOKUP(RAW!DQ9,Index!$A$26:$C$34,3,FALSE)</f>
        <v>3.5</v>
      </c>
      <c r="DJ9">
        <f>VLOOKUP(RAW!DR9,Index!$A$26:$C$34,3,FALSE)</f>
        <v>3</v>
      </c>
      <c r="DK9">
        <f>VLOOKUP(RAW!DS9,Index!$A$26:$C$34,2,FALSE)</f>
        <v>3.5</v>
      </c>
      <c r="DL9">
        <f>VLOOKUP(RAW!DT9,Index!$A$26:$C$34,2,FALSE)</f>
        <v>2.5</v>
      </c>
      <c r="DM9">
        <f>VLOOKUP(RAW!DU9,Index!$A$26:$C$34,3,FALSE)</f>
        <v>3.5</v>
      </c>
      <c r="DN9">
        <f>VLOOKUP(RAW!DV9,Index!$A$26:$C$34,3,FALSE)</f>
        <v>2.5</v>
      </c>
      <c r="DO9">
        <f>VLOOKUP(RAW!DW9,Index!$A$26:$C$34,3,FALSE)</f>
        <v>3</v>
      </c>
      <c r="DP9">
        <f>VLOOKUP(RAW!DX9,Index!$A$26:$C$34,3,FALSE)</f>
        <v>3</v>
      </c>
      <c r="DQ9">
        <f>VLOOKUP(RAW!DY9,Index!$A$26:$C$34,2,FALSE)</f>
        <v>4.5</v>
      </c>
      <c r="DR9">
        <f>VLOOKUP(RAW!DZ9,Index!$A$26:$C$34,2,FALSE)</f>
        <v>4.5</v>
      </c>
      <c r="DS9">
        <f>VLOOKUP(RAW!EA9,Index!$A$26:$C$34,2,FALSE)</f>
        <v>4.5</v>
      </c>
      <c r="DT9">
        <f>VLOOKUP(RAW!EB9,Index!$A$26:$C$34,3,FALSE)</f>
        <v>3.5</v>
      </c>
      <c r="DU9">
        <f>VLOOKUP(RAW!EC9,Index!$A$26:$C$34,3,FALSE)</f>
        <v>3.5</v>
      </c>
      <c r="DV9">
        <f>VLOOKUP(RAW!ED9,Index!$A$26:$C$34,3,FALSE)</f>
        <v>3.5</v>
      </c>
      <c r="DW9">
        <f>VLOOKUP(RAW!EE9,Index!$A$26:$C$34,2,FALSE)</f>
        <v>2</v>
      </c>
      <c r="DX9">
        <f>VLOOKUP(RAW!EF9,Index!$A$26:$C$34,2,FALSE)</f>
        <v>2.5</v>
      </c>
      <c r="DY9">
        <f>VLOOKUP(RAW!EG9,Index!$A$26:$C$34,2,FALSE)</f>
        <v>4.5</v>
      </c>
      <c r="DZ9">
        <f>VLOOKUP(RAW!EH9,Index!$A$26:$C$34,3,FALSE)</f>
        <v>2</v>
      </c>
      <c r="EA9">
        <f>VLOOKUP(RAW!EI9,Index!$A$26:$C$34,3,FALSE)</f>
        <v>3</v>
      </c>
      <c r="EB9">
        <f>VLOOKUP(RAW!EJ9,Index!$A$26:$C$34,3,FALSE)</f>
        <v>3.5</v>
      </c>
      <c r="EC9">
        <f>VLOOKUP(RAW!EK9,Index!$A$26:$C$34,2,FALSE)</f>
        <v>2</v>
      </c>
      <c r="ED9">
        <f>VLOOKUP(RAW!EL9,Index!$A$26:$C$34,2,FALSE)</f>
        <v>2</v>
      </c>
      <c r="EE9">
        <f>VLOOKUP(RAW!EM9,Index!$A$26:$C$34,2,FALSE)</f>
        <v>2</v>
      </c>
      <c r="EF9">
        <f>VLOOKUP(RAW!EN9,Index!$A$26:$C$34,3,FALSE)</f>
        <v>3</v>
      </c>
      <c r="EG9">
        <f>VLOOKUP(RAW!EO9,Index!$A$26:$C$34,3,FALSE)</f>
        <v>2</v>
      </c>
      <c r="EH9">
        <f>VLOOKUP(RAW!EP9,Index!$A$26:$C$34,3,FALSE)</f>
        <v>3</v>
      </c>
      <c r="EI9">
        <f>VLOOKUP(RAW!EQ9,Index!$A$26:$C$34,2,FALSE)</f>
        <v>3</v>
      </c>
      <c r="EJ9">
        <f>VLOOKUP(RAW!ER9,Index!$A$26:$C$34,2,FALSE)</f>
        <v>2.5</v>
      </c>
      <c r="EK9">
        <f>VLOOKUP(RAW!ES9,Index!$A$26:$C$34,2,FALSE)</f>
        <v>2</v>
      </c>
      <c r="EL9">
        <f>VLOOKUP(RAW!ET9,Index!$A$26:$C$34,3,FALSE)</f>
        <v>4</v>
      </c>
      <c r="EM9">
        <f>VLOOKUP(RAW!EU9,Index!$A$26:$C$34,3,FALSE)</f>
        <v>3</v>
      </c>
      <c r="EN9">
        <f>VLOOKUP(RAW!EV9,Index!$A$26:$C$34,3,FALSE)</f>
        <v>3.5</v>
      </c>
      <c r="EO9">
        <f>VLOOKUP(RAW!EW9,Index!$A$26:$C$34,2,FALSE)</f>
        <v>4.5</v>
      </c>
      <c r="EP9">
        <f>VLOOKUP(RAW!EX9,Index!$A$26:$C$34,2,FALSE)</f>
        <v>4</v>
      </c>
      <c r="EQ9">
        <f>VLOOKUP(RAW!EY9,Index!$A$26:$C$34,2,FALSE)</f>
        <v>4</v>
      </c>
      <c r="ER9">
        <f>VLOOKUP(RAW!EZ9,Index!$A$26:$C$34,3,FALSE)</f>
        <v>4</v>
      </c>
      <c r="ES9">
        <f>VLOOKUP(RAW!FA9,Index!$A$26:$C$34,3,FALSE)</f>
        <v>4</v>
      </c>
      <c r="ET9">
        <f>VLOOKUP(RAW!FB9,Index!$A$26:$C$34,3,FALSE)</f>
        <v>4.5</v>
      </c>
      <c r="EU9">
        <f>VLOOKUP(RAW!FC9,Index!$A$26:$C$34,2,FALSE)</f>
        <v>5</v>
      </c>
      <c r="EV9">
        <f>VLOOKUP(RAW!FD9,Index!$A$26:$C$34,2,FALSE)</f>
        <v>4</v>
      </c>
      <c r="EW9">
        <f>VLOOKUP(RAW!FE9,Index!$A$26:$C$34,2,FALSE)</f>
        <v>4</v>
      </c>
      <c r="EX9">
        <f>VLOOKUP(RAW!FF9,Index!$A$26:$C$34,3,FALSE)</f>
        <v>4</v>
      </c>
      <c r="EY9">
        <f>VLOOKUP(RAW!FG9,Index!$A$26:$C$34,3,FALSE)</f>
        <v>4</v>
      </c>
      <c r="EZ9">
        <f>VLOOKUP(RAW!FH9,Index!$A$26:$C$34,3,FALSE)</f>
        <v>3</v>
      </c>
    </row>
    <row r="10" spans="1:170" x14ac:dyDescent="0.2">
      <c r="A10">
        <f>VLOOKUP(RAW!G10,Index!$A$7:$B$13,2,FALSE)</f>
        <v>4</v>
      </c>
      <c r="B10">
        <f>VLOOKUP(RAW!H10,Index!$A$7:$B$13,2,FALSE)</f>
        <v>5</v>
      </c>
      <c r="C10">
        <f>VLOOKUP(RAW!I10,Index!$A$7:$B$13,2,FALSE)</f>
        <v>2</v>
      </c>
      <c r="D10">
        <f>VLOOKUP(RAW!J10,Index!$A$7:$B$13,2,FALSE)</f>
        <v>6</v>
      </c>
      <c r="E10">
        <f>VLOOKUP(RAW!K10,Index!$A$7:$B$13,2,FALSE)</f>
        <v>4</v>
      </c>
      <c r="F10">
        <f>VLOOKUP(RAW!L10,Index!$A$7:$B$13,2,FALSE)</f>
        <v>6</v>
      </c>
      <c r="G10">
        <f>VLOOKUP(RAW!M10,Index!$A$7:$B$13,2,FALSE)</f>
        <v>5</v>
      </c>
      <c r="H10">
        <f>VLOOKUP(RAW!N10,Index!$A$7:$B$13,2,FALSE)</f>
        <v>4</v>
      </c>
      <c r="I10">
        <f>VLOOKUP(RAW!O10,Index!$A$7:$B$13,2,FALSE)</f>
        <v>7</v>
      </c>
      <c r="J10">
        <f>VLOOKUP(RAW!P10,Index!$A$7:$B$13,2,FALSE)</f>
        <v>4</v>
      </c>
      <c r="K10">
        <f>VLOOKUP(RAW!Q10,Index!$A$7:$B$13,2,FALSE)</f>
        <v>6</v>
      </c>
      <c r="L10">
        <f>VLOOKUP(RAW!R10,Index!$A$7:$B$13,2,FALSE)</f>
        <v>3</v>
      </c>
      <c r="M10">
        <f>VLOOKUP(RAW!S10,Index!$A$7:$B$13,2,FALSE)</f>
        <v>7</v>
      </c>
      <c r="N10">
        <f>VLOOKUP(RAW!T10,Index!$A$7:$B$13,2,FALSE)</f>
        <v>7</v>
      </c>
      <c r="O10">
        <f>VLOOKUP(RAW!U10,Index!$A$7:$B$13,2,FALSE)</f>
        <v>3</v>
      </c>
      <c r="P10">
        <f>VLOOKUP(RAW!V10,Index!$A$7:$B$13,2,FALSE)</f>
        <v>6</v>
      </c>
      <c r="Q10">
        <f>VLOOKUP(RAW!W10,Index!$A$7:$B$13,2,FALSE)</f>
        <v>7</v>
      </c>
      <c r="R10">
        <f>VLOOKUP(RAW!X10,Index!$A$7:$B$13,2,FALSE)</f>
        <v>7</v>
      </c>
      <c r="S10">
        <f>VLOOKUP(RAW!Y10,Index!$A$7:$B$13,2,FALSE)</f>
        <v>4</v>
      </c>
      <c r="T10">
        <f>VLOOKUP(RAW!Z10,Index!$A$7:$B$13,2,FALSE)</f>
        <v>4</v>
      </c>
      <c r="U10">
        <f>VLOOKUP(RAW!AA10,Index!$A$7:$B$13,2,FALSE)</f>
        <v>6</v>
      </c>
      <c r="V10">
        <f>VLOOKUP(RAW!AB10,Index!$A$7:$B$13,2,FALSE)</f>
        <v>6</v>
      </c>
      <c r="W10">
        <f>VLOOKUP(RAW!AC10,Index!$A$7:$B$13,2,FALSE)</f>
        <v>3</v>
      </c>
      <c r="X10">
        <f>VLOOKUP(RAW!AD10,Index!$A$7:$B$13,2,FALSE)</f>
        <v>5</v>
      </c>
      <c r="Y10">
        <f>VLOOKUP(RAW!AE10,Index!$A$7:$B$13,2,FALSE)</f>
        <v>6</v>
      </c>
      <c r="Z10">
        <f>VLOOKUP(RAW!AF10,Index!$A$7:$B$13,2,FALSE)</f>
        <v>4</v>
      </c>
      <c r="AA10">
        <f>VLOOKUP(RAW!AG10,Index!$A$7:$B$13,2,FALSE)</f>
        <v>3</v>
      </c>
      <c r="AB10">
        <f>VLOOKUP(RAW!AH10,Index!$A$7:$B$13,2,FALSE)</f>
        <v>6</v>
      </c>
      <c r="AC10">
        <f>VLOOKUP(RAW!AI10,Index!$A$7:$B$13,2,FALSE)</f>
        <v>5</v>
      </c>
      <c r="AD10">
        <f>VLOOKUP(RAW!AJ10,Index!$A$7:$B$13,2,FALSE)</f>
        <v>5</v>
      </c>
      <c r="AE10">
        <f>VLOOKUP(RAW!AL10,Index!$A$16:$C$24,2,FALSE)</f>
        <v>2.5</v>
      </c>
      <c r="AF10">
        <f>VLOOKUP(RAW!AM10,Index!$A$16:$C$24,2,FALSE)</f>
        <v>3.5</v>
      </c>
      <c r="AG10">
        <f>VLOOKUP(RAW!AN10,Index!$A$16:$C$24,2,FALSE)</f>
        <v>2.5</v>
      </c>
      <c r="AH10">
        <f>VLOOKUP(RAW!AO10,Index!$A$16:$C$24,3,FALSE)</f>
        <v>3</v>
      </c>
      <c r="AI10">
        <f>VLOOKUP(RAW!AP10,Index!$A$16:$C$24,3,FALSE)</f>
        <v>3.5</v>
      </c>
      <c r="AJ10">
        <f>VLOOKUP(RAW!AQ10,Index!$A$16:$C$24,3,FALSE)</f>
        <v>3.5</v>
      </c>
      <c r="AK10">
        <f>VLOOKUP(RAW!AR10,Index!$A$16:$C$24,2,FALSE)</f>
        <v>3.5</v>
      </c>
      <c r="AL10">
        <f>VLOOKUP(RAW!AS10,Index!$A$16:$C$24,2,FALSE)</f>
        <v>3</v>
      </c>
      <c r="AM10">
        <f>VLOOKUP(RAW!AT10,Index!$A$16:$C$24,3,FALSE)</f>
        <v>3.5</v>
      </c>
      <c r="AN10">
        <f>VLOOKUP(RAW!AU10,Index!$A$16:$C$24,3,FALSE)</f>
        <v>3</v>
      </c>
      <c r="AO10">
        <f>VLOOKUP(RAW!AV10,Index!$A$16:$C$24,3,FALSE)</f>
        <v>3.5</v>
      </c>
      <c r="AP10">
        <f>VLOOKUP(RAW!AW10,Index!$A$16:$C$24,3,FALSE)</f>
        <v>2.5</v>
      </c>
      <c r="AQ10">
        <f>VLOOKUP(RAW!AX10,Index!$A$16:$C$24,2,FALSE)</f>
        <v>4.5</v>
      </c>
      <c r="AR10">
        <f>VLOOKUP(RAW!AY10,Index!$A$16:$C$24,2,FALSE)</f>
        <v>3.5</v>
      </c>
      <c r="AS10">
        <f>VLOOKUP(RAW!AZ10,Index!$A$16:$C$24,2,FALSE)</f>
        <v>4</v>
      </c>
      <c r="AT10">
        <f>VLOOKUP(RAW!BA10,Index!$A$16:$C$24,3,FALSE)</f>
        <v>4</v>
      </c>
      <c r="AU10">
        <f>VLOOKUP(RAW!BB10,Index!$A$16:$C$24,3,FALSE)</f>
        <v>4</v>
      </c>
      <c r="AV10">
        <f>VLOOKUP(RAW!BC10,Index!$A$16:$C$24,3,FALSE)</f>
        <v>3.5</v>
      </c>
      <c r="AW10">
        <f>VLOOKUP(RAW!BD10,Index!$A$16:$C$24,2,FALSE)</f>
        <v>1.5</v>
      </c>
      <c r="AX10">
        <f>VLOOKUP(RAW!BE10,Index!$A$16:$C$24,2,FALSE)</f>
        <v>2.5</v>
      </c>
      <c r="AY10">
        <f>VLOOKUP(RAW!BF10,Index!$A$16:$C$24,2,FALSE)</f>
        <v>3.5</v>
      </c>
      <c r="AZ10">
        <f>VLOOKUP(RAW!BG10,Index!$A$16:$C$24,3,FALSE)</f>
        <v>2</v>
      </c>
      <c r="BA10">
        <f>VLOOKUP(RAW!BH10,Index!$A$16:$C$24,3,FALSE)</f>
        <v>1.5</v>
      </c>
      <c r="BB10">
        <f>VLOOKUP(RAW!BI10,Index!$A$16:$C$24,3,FALSE)</f>
        <v>2.5</v>
      </c>
      <c r="BC10">
        <f>VLOOKUP(RAW!BJ10,Index!$A$16:$C$24,2,FALSE)</f>
        <v>3.5</v>
      </c>
      <c r="BD10">
        <f>VLOOKUP(RAW!BK10,Index!$A$16:$C$24,2,FALSE)</f>
        <v>2.5</v>
      </c>
      <c r="BE10">
        <f>VLOOKUP(RAW!BL10,Index!$A$16:$C$24,2,FALSE)</f>
        <v>2</v>
      </c>
      <c r="BF10">
        <f>VLOOKUP(RAW!BM10,Index!$A$16:$C$24,3,FALSE)</f>
        <v>2.5</v>
      </c>
      <c r="BG10">
        <f>VLOOKUP(RAW!BN10,Index!$A$16:$C$24,3,FALSE)</f>
        <v>2.5</v>
      </c>
      <c r="BH10">
        <f>VLOOKUP(RAW!BO10,Index!$A$16:$C$24,3,FALSE)</f>
        <v>2.5</v>
      </c>
      <c r="BI10">
        <f>VLOOKUP(RAW!BP10,Index!$A$16:$C$24,2,FALSE)</f>
        <v>4.5</v>
      </c>
      <c r="BJ10">
        <f>VLOOKUP(RAW!BQ10,Index!$A$16:$C$24,2,FALSE)</f>
        <v>4.5</v>
      </c>
      <c r="BK10">
        <f>VLOOKUP(RAW!BR10,Index!$A$16:$C$24,2,FALSE)</f>
        <v>3.5</v>
      </c>
      <c r="BL10">
        <f>VLOOKUP(RAW!BS10,Index!$A$16:$C$24,3,FALSE)</f>
        <v>5</v>
      </c>
      <c r="BM10">
        <f>VLOOKUP(RAW!BT10,Index!$A$16:$C$24,3,FALSE)</f>
        <v>2</v>
      </c>
      <c r="BN10">
        <f>VLOOKUP(RAW!BU10,Index!$A$16:$C$24,3,FALSE)</f>
        <v>4.5</v>
      </c>
      <c r="BO10">
        <f>VLOOKUP(RAW!BV10,Index!$A$16:$C$24,2,FALSE)</f>
        <v>4.5</v>
      </c>
      <c r="BP10">
        <f>VLOOKUP(RAW!BW10,Index!$A$16:$C$24,2,FALSE)</f>
        <v>4.5</v>
      </c>
      <c r="BQ10">
        <f>VLOOKUP(RAW!BX10,Index!$A$16:$C$24,2,FALSE)</f>
        <v>5</v>
      </c>
      <c r="BR10">
        <f>VLOOKUP(RAW!BY10,Index!$A$16:$C$24,3,FALSE)</f>
        <v>3.5</v>
      </c>
      <c r="BS10">
        <f>VLOOKUP(RAW!BZ10,Index!$A$16:$C$24,3,FALSE)</f>
        <v>4.5</v>
      </c>
      <c r="BT10">
        <f>VLOOKUP(RAW!CA10,Index!$A$16:$C$24,3,FALSE)</f>
        <v>5</v>
      </c>
      <c r="BU10">
        <f>VLOOKUP(RAW!CB10,Index!$A$16:$C$24,2,FALSE)</f>
        <v>2</v>
      </c>
      <c r="BV10">
        <f>VLOOKUP(RAW!CC10,Index!$A$16:$C$24,2,FALSE)</f>
        <v>1.5</v>
      </c>
      <c r="BW10">
        <f>VLOOKUP(RAW!CD10,Index!$A$16:$C$24,2,FALSE)</f>
        <v>2</v>
      </c>
      <c r="BX10">
        <f>VLOOKUP(RAW!CE10,Index!$A$16:$C$24,3,FALSE)</f>
        <v>2.5</v>
      </c>
      <c r="BY10">
        <f>VLOOKUP(RAW!CF10,Index!$A$16:$C$24,3,FALSE)</f>
        <v>2.5</v>
      </c>
      <c r="BZ10" s="12">
        <f>VLOOKUP(RAW!CG10,Index!$A$16:$C$24,3,FALSE)</f>
        <v>1.5</v>
      </c>
      <c r="CA10">
        <f>RAW!CH10</f>
        <v>5</v>
      </c>
      <c r="CB10">
        <f>RAW!CI10</f>
        <v>6</v>
      </c>
      <c r="CC10">
        <f>RAW!CJ10</f>
        <v>5</v>
      </c>
      <c r="CD10">
        <f>RAW!CK10</f>
        <v>6</v>
      </c>
      <c r="CE10">
        <f>RAW!CL10</f>
        <v>4</v>
      </c>
      <c r="CF10">
        <f>RAW!CM10</f>
        <v>6</v>
      </c>
      <c r="CG10">
        <f>RAW!CN10</f>
        <v>4</v>
      </c>
      <c r="CH10">
        <f>RAW!CO10</f>
        <v>5</v>
      </c>
      <c r="CI10">
        <f>RAW!CP10</f>
        <v>7</v>
      </c>
      <c r="CJ10">
        <f>RAW!CQ10</f>
        <v>4</v>
      </c>
      <c r="CK10">
        <f>RAW!CR10</f>
        <v>6</v>
      </c>
      <c r="CL10">
        <f>RAW!CS10</f>
        <v>6</v>
      </c>
      <c r="CM10">
        <f>RAW!CT10</f>
        <v>6</v>
      </c>
      <c r="CN10">
        <f>RAW!CU10</f>
        <v>7</v>
      </c>
      <c r="CO10">
        <f>RAW!CV10</f>
        <v>3</v>
      </c>
      <c r="CP10">
        <f>RAW!CW10</f>
        <v>7</v>
      </c>
      <c r="CQ10">
        <f>RAW!CX10</f>
        <v>6</v>
      </c>
      <c r="CR10">
        <f>RAW!CY10</f>
        <v>7</v>
      </c>
      <c r="CS10">
        <f>RAW!CZ10</f>
        <v>5</v>
      </c>
      <c r="CT10">
        <f>RAW!DA10</f>
        <v>4</v>
      </c>
      <c r="CU10">
        <f>RAW!DB10</f>
        <v>6</v>
      </c>
      <c r="CV10">
        <f>RAW!DC10</f>
        <v>6</v>
      </c>
      <c r="CW10">
        <f>RAW!DD10</f>
        <v>3</v>
      </c>
      <c r="CX10">
        <f>RAW!DE10</f>
        <v>3</v>
      </c>
      <c r="CY10">
        <f>RAW!DF10</f>
        <v>6</v>
      </c>
      <c r="CZ10">
        <f>RAW!DG10</f>
        <v>3</v>
      </c>
      <c r="DA10">
        <f>RAW!DH10</f>
        <v>5</v>
      </c>
      <c r="DB10">
        <f>RAW!DI10</f>
        <v>6</v>
      </c>
      <c r="DC10">
        <f>RAW!DJ10</f>
        <v>6</v>
      </c>
      <c r="DD10">
        <f>RAW!DK10</f>
        <v>5</v>
      </c>
      <c r="DE10">
        <f>VLOOKUP(RAW!DM10,Index!$A$26:$C$34,2,FALSE)</f>
        <v>4</v>
      </c>
      <c r="DF10">
        <f>VLOOKUP(RAW!DN10,Index!$A$26:$C$34,2,FALSE)</f>
        <v>4</v>
      </c>
      <c r="DG10">
        <f>VLOOKUP(RAW!DO10,Index!$A$26:$C$34,2,FALSE)</f>
        <v>3.5</v>
      </c>
      <c r="DH10">
        <f>VLOOKUP(RAW!DP10,Index!$A$26:$C$34,3,FALSE)</f>
        <v>4.5</v>
      </c>
      <c r="DI10">
        <f>VLOOKUP(RAW!DQ10,Index!$A$26:$C$34,3,FALSE)</f>
        <v>4.5</v>
      </c>
      <c r="DJ10">
        <f>VLOOKUP(RAW!DR10,Index!$A$26:$C$34,3,FALSE)</f>
        <v>4.5</v>
      </c>
      <c r="DK10">
        <f>VLOOKUP(RAW!DS10,Index!$A$26:$C$34,2,FALSE)</f>
        <v>3.5</v>
      </c>
      <c r="DL10">
        <f>VLOOKUP(RAW!DT10,Index!$A$26:$C$34,2,FALSE)</f>
        <v>2.5</v>
      </c>
      <c r="DM10">
        <f>VLOOKUP(RAW!DU10,Index!$A$26:$C$34,3,FALSE)</f>
        <v>2.5</v>
      </c>
      <c r="DN10">
        <f>VLOOKUP(RAW!DV10,Index!$A$26:$C$34,3,FALSE)</f>
        <v>3.5</v>
      </c>
      <c r="DO10">
        <f>VLOOKUP(RAW!DW10,Index!$A$26:$C$34,3,FALSE)</f>
        <v>2</v>
      </c>
      <c r="DP10">
        <f>VLOOKUP(RAW!DX10,Index!$A$26:$C$34,3,FALSE)</f>
        <v>2.5</v>
      </c>
      <c r="DQ10">
        <f>VLOOKUP(RAW!DY10,Index!$A$26:$C$34,2,FALSE)</f>
        <v>4.5</v>
      </c>
      <c r="DR10">
        <f>VLOOKUP(RAW!DZ10,Index!$A$26:$C$34,2,FALSE)</f>
        <v>4</v>
      </c>
      <c r="DS10">
        <f>VLOOKUP(RAW!EA10,Index!$A$26:$C$34,2,FALSE)</f>
        <v>4</v>
      </c>
      <c r="DT10">
        <f>VLOOKUP(RAW!EB10,Index!$A$26:$C$34,3,FALSE)</f>
        <v>4</v>
      </c>
      <c r="DU10">
        <f>VLOOKUP(RAW!EC10,Index!$A$26:$C$34,3,FALSE)</f>
        <v>3.5</v>
      </c>
      <c r="DV10">
        <f>VLOOKUP(RAW!ED10,Index!$A$26:$C$34,3,FALSE)</f>
        <v>4.5</v>
      </c>
      <c r="DW10">
        <f>VLOOKUP(RAW!EE10,Index!$A$26:$C$34,2,FALSE)</f>
        <v>1.5</v>
      </c>
      <c r="DX10">
        <f>VLOOKUP(RAW!EF10,Index!$A$26:$C$34,2,FALSE)</f>
        <v>3</v>
      </c>
      <c r="DY10">
        <f>VLOOKUP(RAW!EG10,Index!$A$26:$C$34,2,FALSE)</f>
        <v>2.5</v>
      </c>
      <c r="DZ10">
        <f>VLOOKUP(RAW!EH10,Index!$A$26:$C$34,3,FALSE)</f>
        <v>2.5</v>
      </c>
      <c r="EA10">
        <f>VLOOKUP(RAW!EI10,Index!$A$26:$C$34,3,FALSE)</f>
        <v>3.5</v>
      </c>
      <c r="EB10">
        <f>VLOOKUP(RAW!EJ10,Index!$A$26:$C$34,3,FALSE)</f>
        <v>2.5</v>
      </c>
      <c r="EC10">
        <f>VLOOKUP(RAW!EK10,Index!$A$26:$C$34,2,FALSE)</f>
        <v>2</v>
      </c>
      <c r="ED10">
        <f>VLOOKUP(RAW!EL10,Index!$A$26:$C$34,2,FALSE)</f>
        <v>1.5</v>
      </c>
      <c r="EE10">
        <f>VLOOKUP(RAW!EM10,Index!$A$26:$C$34,2,FALSE)</f>
        <v>2</v>
      </c>
      <c r="EF10">
        <f>VLOOKUP(RAW!EN10,Index!$A$26:$C$34,3,FALSE)</f>
        <v>2</v>
      </c>
      <c r="EG10">
        <f>VLOOKUP(RAW!EO10,Index!$A$26:$C$34,3,FALSE)</f>
        <v>2</v>
      </c>
      <c r="EH10">
        <f>VLOOKUP(RAW!EP10,Index!$A$26:$C$34,3,FALSE)</f>
        <v>2</v>
      </c>
      <c r="EI10">
        <f>VLOOKUP(RAW!EQ10,Index!$A$26:$C$34,2,FALSE)</f>
        <v>5</v>
      </c>
      <c r="EJ10">
        <f>VLOOKUP(RAW!ER10,Index!$A$26:$C$34,2,FALSE)</f>
        <v>4.5</v>
      </c>
      <c r="EK10">
        <f>VLOOKUP(RAW!ES10,Index!$A$26:$C$34,2,FALSE)</f>
        <v>4.5</v>
      </c>
      <c r="EL10">
        <f>VLOOKUP(RAW!ET10,Index!$A$26:$C$34,3,FALSE)</f>
        <v>4</v>
      </c>
      <c r="EM10">
        <f>VLOOKUP(RAW!EU10,Index!$A$26:$C$34,3,FALSE)</f>
        <v>2</v>
      </c>
      <c r="EN10">
        <f>VLOOKUP(RAW!EV10,Index!$A$26:$C$34,3,FALSE)</f>
        <v>4.5</v>
      </c>
      <c r="EO10">
        <f>VLOOKUP(RAW!EW10,Index!$A$26:$C$34,2,FALSE)</f>
        <v>4.5</v>
      </c>
      <c r="EP10">
        <f>VLOOKUP(RAW!EX10,Index!$A$26:$C$34,2,FALSE)</f>
        <v>4.5</v>
      </c>
      <c r="EQ10">
        <f>VLOOKUP(RAW!EY10,Index!$A$26:$C$34,2,FALSE)</f>
        <v>4.5</v>
      </c>
      <c r="ER10">
        <f>VLOOKUP(RAW!EZ10,Index!$A$26:$C$34,3,FALSE)</f>
        <v>3.5</v>
      </c>
      <c r="ES10">
        <f>VLOOKUP(RAW!FA10,Index!$A$26:$C$34,3,FALSE)</f>
        <v>4</v>
      </c>
      <c r="ET10">
        <f>VLOOKUP(RAW!FB10,Index!$A$26:$C$34,3,FALSE)</f>
        <v>4</v>
      </c>
      <c r="EU10">
        <f>VLOOKUP(RAW!FC10,Index!$A$26:$C$34,2,FALSE)</f>
        <v>2.5</v>
      </c>
      <c r="EV10">
        <f>VLOOKUP(RAW!FD10,Index!$A$26:$C$34,2,FALSE)</f>
        <v>3.5</v>
      </c>
      <c r="EW10">
        <f>VLOOKUP(RAW!FE10,Index!$A$26:$C$34,2,FALSE)</f>
        <v>2</v>
      </c>
      <c r="EX10">
        <f>VLOOKUP(RAW!FF10,Index!$A$26:$C$34,3,FALSE)</f>
        <v>1.5</v>
      </c>
      <c r="EY10">
        <f>VLOOKUP(RAW!FG10,Index!$A$26:$C$34,3,FALSE)</f>
        <v>2</v>
      </c>
      <c r="EZ10">
        <f>VLOOKUP(RAW!FH10,Index!$A$26:$C$34,3,FALSE)</f>
        <v>1.5</v>
      </c>
    </row>
    <row r="11" spans="1:170" x14ac:dyDescent="0.2">
      <c r="A11">
        <f>VLOOKUP(RAW!G11,Index!$A$7:$B$13,2,FALSE)</f>
        <v>3</v>
      </c>
      <c r="B11">
        <f>VLOOKUP(RAW!H11,Index!$A$7:$B$13,2,FALSE)</f>
        <v>3</v>
      </c>
      <c r="C11">
        <f>VLOOKUP(RAW!I11,Index!$A$7:$B$13,2,FALSE)</f>
        <v>3</v>
      </c>
      <c r="D11">
        <f>VLOOKUP(RAW!J11,Index!$A$7:$B$13,2,FALSE)</f>
        <v>3</v>
      </c>
      <c r="E11">
        <f>VLOOKUP(RAW!K11,Index!$A$7:$B$13,2,FALSE)</f>
        <v>4</v>
      </c>
      <c r="F11">
        <f>VLOOKUP(RAW!L11,Index!$A$7:$B$13,2,FALSE)</f>
        <v>5</v>
      </c>
      <c r="G11">
        <f>VLOOKUP(RAW!M11,Index!$A$7:$B$13,2,FALSE)</f>
        <v>2</v>
      </c>
      <c r="H11">
        <f>VLOOKUP(RAW!N11,Index!$A$7:$B$13,2,FALSE)</f>
        <v>5</v>
      </c>
      <c r="I11">
        <f>VLOOKUP(RAW!O11,Index!$A$7:$B$13,2,FALSE)</f>
        <v>3</v>
      </c>
      <c r="J11">
        <f>VLOOKUP(RAW!P11,Index!$A$7:$B$13,2,FALSE)</f>
        <v>3</v>
      </c>
      <c r="K11">
        <f>VLOOKUP(RAW!Q11,Index!$A$7:$B$13,2,FALSE)</f>
        <v>5</v>
      </c>
      <c r="L11">
        <f>VLOOKUP(RAW!R11,Index!$A$7:$B$13,2,FALSE)</f>
        <v>5</v>
      </c>
      <c r="M11">
        <f>VLOOKUP(RAW!S11,Index!$A$7:$B$13,2,FALSE)</f>
        <v>6</v>
      </c>
      <c r="N11">
        <f>VLOOKUP(RAW!T11,Index!$A$7:$B$13,2,FALSE)</f>
        <v>4</v>
      </c>
      <c r="O11">
        <f>VLOOKUP(RAW!U11,Index!$A$7:$B$13,2,FALSE)</f>
        <v>3</v>
      </c>
      <c r="P11">
        <f>VLOOKUP(RAW!V11,Index!$A$7:$B$13,2,FALSE)</f>
        <v>5</v>
      </c>
      <c r="Q11">
        <f>VLOOKUP(RAW!W11,Index!$A$7:$B$13,2,FALSE)</f>
        <v>3</v>
      </c>
      <c r="R11">
        <f>VLOOKUP(RAW!X11,Index!$A$7:$B$13,2,FALSE)</f>
        <v>5</v>
      </c>
      <c r="S11">
        <f>VLOOKUP(RAW!Y11,Index!$A$7:$B$13,2,FALSE)</f>
        <v>3</v>
      </c>
      <c r="T11">
        <f>VLOOKUP(RAW!Z11,Index!$A$7:$B$13,2,FALSE)</f>
        <v>2</v>
      </c>
      <c r="U11">
        <f>VLOOKUP(RAW!AA11,Index!$A$7:$B$13,2,FALSE)</f>
        <v>4</v>
      </c>
      <c r="V11">
        <f>VLOOKUP(RAW!AB11,Index!$A$7:$B$13,2,FALSE)</f>
        <v>3</v>
      </c>
      <c r="W11">
        <f>VLOOKUP(RAW!AC11,Index!$A$7:$B$13,2,FALSE)</f>
        <v>1</v>
      </c>
      <c r="X11">
        <f>VLOOKUP(RAW!AD11,Index!$A$7:$B$13,2,FALSE)</f>
        <v>4</v>
      </c>
      <c r="Y11">
        <f>VLOOKUP(RAW!AE11,Index!$A$7:$B$13,2,FALSE)</f>
        <v>1</v>
      </c>
      <c r="Z11">
        <f>VLOOKUP(RAW!AF11,Index!$A$7:$B$13,2,FALSE)</f>
        <v>2</v>
      </c>
      <c r="AA11">
        <f>VLOOKUP(RAW!AG11,Index!$A$7:$B$13,2,FALSE)</f>
        <v>2</v>
      </c>
      <c r="AB11">
        <f>VLOOKUP(RAW!AH11,Index!$A$7:$B$13,2,FALSE)</f>
        <v>6</v>
      </c>
      <c r="AC11">
        <f>VLOOKUP(RAW!AI11,Index!$A$7:$B$13,2,FALSE)</f>
        <v>5</v>
      </c>
      <c r="AD11">
        <f>VLOOKUP(RAW!AJ11,Index!$A$7:$B$13,2,FALSE)</f>
        <v>3</v>
      </c>
      <c r="AE11">
        <f>VLOOKUP(RAW!AL11,Index!$A$16:$C$24,2,FALSE)</f>
        <v>2.5</v>
      </c>
      <c r="AF11">
        <f>VLOOKUP(RAW!AM11,Index!$A$16:$C$24,2,FALSE)</f>
        <v>2.5</v>
      </c>
      <c r="AG11">
        <f>VLOOKUP(RAW!AN11,Index!$A$16:$C$24,2,FALSE)</f>
        <v>2</v>
      </c>
      <c r="AH11">
        <f>VLOOKUP(RAW!AO11,Index!$A$16:$C$24,3,FALSE)</f>
        <v>3</v>
      </c>
      <c r="AI11">
        <f>VLOOKUP(RAW!AP11,Index!$A$16:$C$24,3,FALSE)</f>
        <v>4</v>
      </c>
      <c r="AJ11">
        <f>VLOOKUP(RAW!AQ11,Index!$A$16:$C$24,3,FALSE)</f>
        <v>4.5</v>
      </c>
      <c r="AK11">
        <f>VLOOKUP(RAW!AR11,Index!$A$16:$C$24,2,FALSE)</f>
        <v>3.5</v>
      </c>
      <c r="AL11">
        <f>VLOOKUP(RAW!AS11,Index!$A$16:$C$24,2,FALSE)</f>
        <v>3</v>
      </c>
      <c r="AM11">
        <f>VLOOKUP(RAW!AT11,Index!$A$16:$C$24,3,FALSE)</f>
        <v>4.5</v>
      </c>
      <c r="AN11">
        <f>VLOOKUP(RAW!AU11,Index!$A$16:$C$24,3,FALSE)</f>
        <v>4</v>
      </c>
      <c r="AO11">
        <f>VLOOKUP(RAW!AV11,Index!$A$16:$C$24,3,FALSE)</f>
        <v>4</v>
      </c>
      <c r="AP11">
        <f>VLOOKUP(RAW!AW11,Index!$A$16:$C$24,3,FALSE)</f>
        <v>4.5</v>
      </c>
      <c r="AQ11">
        <f>VLOOKUP(RAW!AX11,Index!$A$16:$C$24,2,FALSE)</f>
        <v>3</v>
      </c>
      <c r="AR11">
        <f>VLOOKUP(RAW!AY11,Index!$A$16:$C$24,2,FALSE)</f>
        <v>3.5</v>
      </c>
      <c r="AS11">
        <f>VLOOKUP(RAW!AZ11,Index!$A$16:$C$24,2,FALSE)</f>
        <v>4.5</v>
      </c>
      <c r="AT11">
        <f>VLOOKUP(RAW!BA11,Index!$A$16:$C$24,3,FALSE)</f>
        <v>5</v>
      </c>
      <c r="AU11">
        <f>VLOOKUP(RAW!BB11,Index!$A$16:$C$24,3,FALSE)</f>
        <v>3.5</v>
      </c>
      <c r="AV11">
        <f>VLOOKUP(RAW!BC11,Index!$A$16:$C$24,3,FALSE)</f>
        <v>4</v>
      </c>
      <c r="AW11">
        <f>VLOOKUP(RAW!BD11,Index!$A$16:$C$24,2,FALSE)</f>
        <v>4</v>
      </c>
      <c r="AX11">
        <f>VLOOKUP(RAW!BE11,Index!$A$16:$C$24,2,FALSE)</f>
        <v>3</v>
      </c>
      <c r="AY11">
        <f>VLOOKUP(RAW!BF11,Index!$A$16:$C$24,2,FALSE)</f>
        <v>2</v>
      </c>
      <c r="AZ11">
        <f>VLOOKUP(RAW!BG11,Index!$A$16:$C$24,3,FALSE)</f>
        <v>3</v>
      </c>
      <c r="BA11">
        <f>VLOOKUP(RAW!BH11,Index!$A$16:$C$24,3,FALSE)</f>
        <v>3.5</v>
      </c>
      <c r="BB11">
        <f>VLOOKUP(RAW!BI11,Index!$A$16:$C$24,3,FALSE)</f>
        <v>4.5</v>
      </c>
      <c r="BC11">
        <f>VLOOKUP(RAW!BJ11,Index!$A$16:$C$24,2,FALSE)</f>
        <v>3</v>
      </c>
      <c r="BD11">
        <f>VLOOKUP(RAW!BK11,Index!$A$16:$C$24,2,FALSE)</f>
        <v>2</v>
      </c>
      <c r="BE11">
        <f>VLOOKUP(RAW!BL11,Index!$A$16:$C$24,2,FALSE)</f>
        <v>3</v>
      </c>
      <c r="BF11">
        <f>VLOOKUP(RAW!BM11,Index!$A$16:$C$24,3,FALSE)</f>
        <v>4</v>
      </c>
      <c r="BG11">
        <f>VLOOKUP(RAW!BN11,Index!$A$16:$C$24,3,FALSE)</f>
        <v>3</v>
      </c>
      <c r="BH11">
        <f>VLOOKUP(RAW!BO11,Index!$A$16:$C$24,3,FALSE)</f>
        <v>3.5</v>
      </c>
      <c r="BI11">
        <f>VLOOKUP(RAW!BP11,Index!$A$16:$C$24,2,FALSE)</f>
        <v>4</v>
      </c>
      <c r="BJ11">
        <f>VLOOKUP(RAW!BQ11,Index!$A$16:$C$24,2,FALSE)</f>
        <v>3</v>
      </c>
      <c r="BK11">
        <f>VLOOKUP(RAW!BR11,Index!$A$16:$C$24,2,FALSE)</f>
        <v>4</v>
      </c>
      <c r="BL11">
        <f>VLOOKUP(RAW!BS11,Index!$A$16:$C$24,3,FALSE)</f>
        <v>5</v>
      </c>
      <c r="BM11">
        <f>VLOOKUP(RAW!BT11,Index!$A$16:$C$24,3,FALSE)</f>
        <v>5</v>
      </c>
      <c r="BN11">
        <f>VLOOKUP(RAW!BU11,Index!$A$16:$C$24,3,FALSE)</f>
        <v>4.5</v>
      </c>
      <c r="BO11">
        <f>VLOOKUP(RAW!BV11,Index!$A$16:$C$24,2,FALSE)</f>
        <v>2.5</v>
      </c>
      <c r="BP11">
        <f>VLOOKUP(RAW!BW11,Index!$A$16:$C$24,2,FALSE)</f>
        <v>2.5</v>
      </c>
      <c r="BQ11">
        <f>VLOOKUP(RAW!BX11,Index!$A$16:$C$24,2,FALSE)</f>
        <v>4</v>
      </c>
      <c r="BR11">
        <f>VLOOKUP(RAW!BY11,Index!$A$16:$C$24,3,FALSE)</f>
        <v>3.5</v>
      </c>
      <c r="BS11">
        <f>VLOOKUP(RAW!BZ11,Index!$A$16:$C$24,3,FALSE)</f>
        <v>4</v>
      </c>
      <c r="BT11">
        <f>VLOOKUP(RAW!CA11,Index!$A$16:$C$24,3,FALSE)</f>
        <v>3.5</v>
      </c>
      <c r="BU11">
        <f>VLOOKUP(RAW!CB11,Index!$A$16:$C$24,2,FALSE)</f>
        <v>4.5</v>
      </c>
      <c r="BV11">
        <f>VLOOKUP(RAW!CC11,Index!$A$16:$C$24,2,FALSE)</f>
        <v>1.5</v>
      </c>
      <c r="BW11">
        <f>VLOOKUP(RAW!CD11,Index!$A$16:$C$24,2,FALSE)</f>
        <v>2</v>
      </c>
      <c r="BX11">
        <f>VLOOKUP(RAW!CE11,Index!$A$16:$C$24,3,FALSE)</f>
        <v>3</v>
      </c>
      <c r="BY11">
        <f>VLOOKUP(RAW!CF11,Index!$A$16:$C$24,3,FALSE)</f>
        <v>3</v>
      </c>
      <c r="BZ11" s="12">
        <f>VLOOKUP(RAW!CG11,Index!$A$16:$C$24,3,FALSE)</f>
        <v>4.5</v>
      </c>
      <c r="CA11">
        <f>RAW!CH11</f>
        <v>4</v>
      </c>
      <c r="CB11">
        <f>RAW!CI11</f>
        <v>4</v>
      </c>
      <c r="CC11">
        <f>RAW!CJ11</f>
        <v>2</v>
      </c>
      <c r="CD11">
        <f>RAW!CK11</f>
        <v>4</v>
      </c>
      <c r="CE11">
        <f>RAW!CL11</f>
        <v>6</v>
      </c>
      <c r="CF11">
        <f>RAW!CM11</f>
        <v>5</v>
      </c>
      <c r="CG11">
        <f>RAW!CN11</f>
        <v>3</v>
      </c>
      <c r="CH11">
        <f>RAW!CO11</f>
        <v>4</v>
      </c>
      <c r="CI11">
        <f>RAW!CP11</f>
        <v>2</v>
      </c>
      <c r="CJ11">
        <f>RAW!CQ11</f>
        <v>2</v>
      </c>
      <c r="CK11">
        <f>RAW!CR11</f>
        <v>6</v>
      </c>
      <c r="CL11">
        <f>RAW!CS11</f>
        <v>4</v>
      </c>
      <c r="CM11">
        <f>RAW!CT11</f>
        <v>7</v>
      </c>
      <c r="CN11">
        <f>RAW!CU11</f>
        <v>4</v>
      </c>
      <c r="CO11">
        <f>RAW!CV11</f>
        <v>3</v>
      </c>
      <c r="CP11">
        <f>RAW!CW11</f>
        <v>3</v>
      </c>
      <c r="CQ11">
        <f>RAW!CX11</f>
        <v>4</v>
      </c>
      <c r="CR11">
        <f>RAW!CY11</f>
        <v>4</v>
      </c>
      <c r="CS11">
        <f>RAW!CZ11</f>
        <v>4</v>
      </c>
      <c r="CT11">
        <f>RAW!DA11</f>
        <v>1</v>
      </c>
      <c r="CU11">
        <f>RAW!DB11</f>
        <v>1</v>
      </c>
      <c r="CV11">
        <f>RAW!DC11</f>
        <v>5</v>
      </c>
      <c r="CW11">
        <f>RAW!DD11</f>
        <v>1</v>
      </c>
      <c r="CX11">
        <f>RAW!DE11</f>
        <v>3</v>
      </c>
      <c r="CY11">
        <f>RAW!DF11</f>
        <v>1</v>
      </c>
      <c r="CZ11">
        <f>RAW!DG11</f>
        <v>3</v>
      </c>
      <c r="DA11">
        <f>RAW!DH11</f>
        <v>3</v>
      </c>
      <c r="DB11">
        <f>RAW!DI11</f>
        <v>6</v>
      </c>
      <c r="DC11">
        <f>RAW!DJ11</f>
        <v>5</v>
      </c>
      <c r="DD11">
        <f>RAW!DK11</f>
        <v>3</v>
      </c>
      <c r="DE11">
        <f>VLOOKUP(RAW!DM11,Index!$A$26:$C$34,2,FALSE)</f>
        <v>2.5</v>
      </c>
      <c r="DF11">
        <f>VLOOKUP(RAW!DN11,Index!$A$26:$C$34,2,FALSE)</f>
        <v>3.5</v>
      </c>
      <c r="DG11">
        <f>VLOOKUP(RAW!DO11,Index!$A$26:$C$34,2,FALSE)</f>
        <v>1.5</v>
      </c>
      <c r="DH11">
        <f>VLOOKUP(RAW!DP11,Index!$A$26:$C$34,3,FALSE)</f>
        <v>2.5</v>
      </c>
      <c r="DI11">
        <f>VLOOKUP(RAW!DQ11,Index!$A$26:$C$34,3,FALSE)</f>
        <v>3.5</v>
      </c>
      <c r="DJ11">
        <f>VLOOKUP(RAW!DR11,Index!$A$26:$C$34,3,FALSE)</f>
        <v>2.5</v>
      </c>
      <c r="DK11">
        <f>VLOOKUP(RAW!DS11,Index!$A$26:$C$34,2,FALSE)</f>
        <v>3</v>
      </c>
      <c r="DL11">
        <f>VLOOKUP(RAW!DT11,Index!$A$26:$C$34,2,FALSE)</f>
        <v>3.5</v>
      </c>
      <c r="DM11">
        <f>VLOOKUP(RAW!DU11,Index!$A$26:$C$34,3,FALSE)</f>
        <v>3</v>
      </c>
      <c r="DN11">
        <f>VLOOKUP(RAW!DV11,Index!$A$26:$C$34,3,FALSE)</f>
        <v>3</v>
      </c>
      <c r="DO11">
        <f>VLOOKUP(RAW!DW11,Index!$A$26:$C$34,3,FALSE)</f>
        <v>4</v>
      </c>
      <c r="DP11">
        <f>VLOOKUP(RAW!DX11,Index!$A$26:$C$34,3,FALSE)</f>
        <v>2.5</v>
      </c>
      <c r="DQ11">
        <f>VLOOKUP(RAW!DY11,Index!$A$26:$C$34,2,FALSE)</f>
        <v>4</v>
      </c>
      <c r="DR11">
        <f>VLOOKUP(RAW!DZ11,Index!$A$26:$C$34,2,FALSE)</f>
        <v>4</v>
      </c>
      <c r="DS11">
        <f>VLOOKUP(RAW!EA11,Index!$A$26:$C$34,2,FALSE)</f>
        <v>3.5</v>
      </c>
      <c r="DT11">
        <f>VLOOKUP(RAW!EB11,Index!$A$26:$C$34,3,FALSE)</f>
        <v>4.5</v>
      </c>
      <c r="DU11">
        <f>VLOOKUP(RAW!EC11,Index!$A$26:$C$34,3,FALSE)</f>
        <v>3</v>
      </c>
      <c r="DV11">
        <f>VLOOKUP(RAW!ED11,Index!$A$26:$C$34,3,FALSE)</f>
        <v>3</v>
      </c>
      <c r="DW11">
        <f>VLOOKUP(RAW!EE11,Index!$A$26:$C$34,2,FALSE)</f>
        <v>3.5</v>
      </c>
      <c r="DX11">
        <f>VLOOKUP(RAW!EF11,Index!$A$26:$C$34,2,FALSE)</f>
        <v>3</v>
      </c>
      <c r="DY11">
        <f>VLOOKUP(RAW!EG11,Index!$A$26:$C$34,2,FALSE)</f>
        <v>2</v>
      </c>
      <c r="DZ11">
        <f>VLOOKUP(RAW!EH11,Index!$A$26:$C$34,3,FALSE)</f>
        <v>3.5</v>
      </c>
      <c r="EA11">
        <f>VLOOKUP(RAW!EI11,Index!$A$26:$C$34,3,FALSE)</f>
        <v>3</v>
      </c>
      <c r="EB11">
        <f>VLOOKUP(RAW!EJ11,Index!$A$26:$C$34,3,FALSE)</f>
        <v>4</v>
      </c>
      <c r="EC11">
        <f>VLOOKUP(RAW!EK11,Index!$A$26:$C$34,2,FALSE)</f>
        <v>3</v>
      </c>
      <c r="ED11">
        <f>VLOOKUP(RAW!EL11,Index!$A$26:$C$34,2,FALSE)</f>
        <v>3</v>
      </c>
      <c r="EE11">
        <f>VLOOKUP(RAW!EM11,Index!$A$26:$C$34,2,FALSE)</f>
        <v>3</v>
      </c>
      <c r="EF11">
        <f>VLOOKUP(RAW!EN11,Index!$A$26:$C$34,3,FALSE)</f>
        <v>4</v>
      </c>
      <c r="EG11">
        <f>VLOOKUP(RAW!EO11,Index!$A$26:$C$34,3,FALSE)</f>
        <v>3</v>
      </c>
      <c r="EH11">
        <f>VLOOKUP(RAW!EP11,Index!$A$26:$C$34,3,FALSE)</f>
        <v>3.5</v>
      </c>
      <c r="EI11">
        <f>VLOOKUP(RAW!EQ11,Index!$A$26:$C$34,2,FALSE)</f>
        <v>4</v>
      </c>
      <c r="EJ11">
        <f>VLOOKUP(RAW!ER11,Index!$A$26:$C$34,2,FALSE)</f>
        <v>4</v>
      </c>
      <c r="EK11">
        <f>VLOOKUP(RAW!ES11,Index!$A$26:$C$34,2,FALSE)</f>
        <v>4</v>
      </c>
      <c r="EL11">
        <f>VLOOKUP(RAW!ET11,Index!$A$26:$C$34,3,FALSE)</f>
        <v>4.5</v>
      </c>
      <c r="EM11">
        <f>VLOOKUP(RAW!EU11,Index!$A$26:$C$34,3,FALSE)</f>
        <v>4</v>
      </c>
      <c r="EN11">
        <f>VLOOKUP(RAW!EV11,Index!$A$26:$C$34,3,FALSE)</f>
        <v>4.5</v>
      </c>
      <c r="EO11">
        <f>VLOOKUP(RAW!EW11,Index!$A$26:$C$34,2,FALSE)</f>
        <v>3.5</v>
      </c>
      <c r="EP11">
        <f>VLOOKUP(RAW!EX11,Index!$A$26:$C$34,2,FALSE)</f>
        <v>2</v>
      </c>
      <c r="EQ11">
        <f>VLOOKUP(RAW!EY11,Index!$A$26:$C$34,2,FALSE)</f>
        <v>4</v>
      </c>
      <c r="ER11">
        <f>VLOOKUP(RAW!EZ11,Index!$A$26:$C$34,3,FALSE)</f>
        <v>3.5</v>
      </c>
      <c r="ES11">
        <f>VLOOKUP(RAW!FA11,Index!$A$26:$C$34,3,FALSE)</f>
        <v>4</v>
      </c>
      <c r="ET11">
        <f>VLOOKUP(RAW!FB11,Index!$A$26:$C$34,3,FALSE)</f>
        <v>4</v>
      </c>
      <c r="EU11">
        <f>VLOOKUP(RAW!FC11,Index!$A$26:$C$34,2,FALSE)</f>
        <v>2.5</v>
      </c>
      <c r="EV11">
        <f>VLOOKUP(RAW!FD11,Index!$A$26:$C$34,2,FALSE)</f>
        <v>2.5</v>
      </c>
      <c r="EW11">
        <f>VLOOKUP(RAW!FE11,Index!$A$26:$C$34,2,FALSE)</f>
        <v>2.5</v>
      </c>
      <c r="EX11">
        <f>VLOOKUP(RAW!FF11,Index!$A$26:$C$34,3,FALSE)</f>
        <v>2.5</v>
      </c>
      <c r="EY11">
        <f>VLOOKUP(RAW!FG11,Index!$A$26:$C$34,3,FALSE)</f>
        <v>3</v>
      </c>
      <c r="EZ11">
        <f>VLOOKUP(RAW!FH11,Index!$A$26:$C$34,3,FALSE)</f>
        <v>2.5</v>
      </c>
    </row>
    <row r="12" spans="1:170" x14ac:dyDescent="0.2">
      <c r="A12">
        <f>VLOOKUP(RAW!G12,Index!$A$7:$B$13,2,FALSE)</f>
        <v>6</v>
      </c>
      <c r="B12">
        <f>VLOOKUP(RAW!H12,Index!$A$7:$B$13,2,FALSE)</f>
        <v>5</v>
      </c>
      <c r="C12">
        <f>VLOOKUP(RAW!I12,Index!$A$7:$B$13,2,FALSE)</f>
        <v>5</v>
      </c>
      <c r="D12">
        <f>VLOOKUP(RAW!J12,Index!$A$7:$B$13,2,FALSE)</f>
        <v>6</v>
      </c>
      <c r="E12">
        <f>VLOOKUP(RAW!K12,Index!$A$7:$B$13,2,FALSE)</f>
        <v>5</v>
      </c>
      <c r="F12">
        <f>VLOOKUP(RAW!L12,Index!$A$7:$B$13,2,FALSE)</f>
        <v>7</v>
      </c>
      <c r="G12">
        <f>VLOOKUP(RAW!M12,Index!$A$7:$B$13,2,FALSE)</f>
        <v>4</v>
      </c>
      <c r="H12">
        <f>VLOOKUP(RAW!N12,Index!$A$7:$B$13,2,FALSE)</f>
        <v>4</v>
      </c>
      <c r="I12">
        <f>VLOOKUP(RAW!O12,Index!$A$7:$B$13,2,FALSE)</f>
        <v>5</v>
      </c>
      <c r="J12">
        <f>VLOOKUP(RAW!P12,Index!$A$7:$B$13,2,FALSE)</f>
        <v>4</v>
      </c>
      <c r="K12">
        <f>VLOOKUP(RAW!Q12,Index!$A$7:$B$13,2,FALSE)</f>
        <v>7</v>
      </c>
      <c r="L12">
        <f>VLOOKUP(RAW!R12,Index!$A$7:$B$13,2,FALSE)</f>
        <v>5</v>
      </c>
      <c r="M12">
        <f>VLOOKUP(RAW!S12,Index!$A$7:$B$13,2,FALSE)</f>
        <v>7</v>
      </c>
      <c r="N12">
        <f>VLOOKUP(RAW!T12,Index!$A$7:$B$13,2,FALSE)</f>
        <v>7</v>
      </c>
      <c r="O12">
        <f>VLOOKUP(RAW!U12,Index!$A$7:$B$13,2,FALSE)</f>
        <v>4</v>
      </c>
      <c r="P12">
        <f>VLOOKUP(RAW!V12,Index!$A$7:$B$13,2,FALSE)</f>
        <v>4</v>
      </c>
      <c r="Q12">
        <f>VLOOKUP(RAW!W12,Index!$A$7:$B$13,2,FALSE)</f>
        <v>4</v>
      </c>
      <c r="R12">
        <f>VLOOKUP(RAW!X12,Index!$A$7:$B$13,2,FALSE)</f>
        <v>6</v>
      </c>
      <c r="S12">
        <f>VLOOKUP(RAW!Y12,Index!$A$7:$B$13,2,FALSE)</f>
        <v>4</v>
      </c>
      <c r="T12">
        <f>VLOOKUP(RAW!Z12,Index!$A$7:$B$13,2,FALSE)</f>
        <v>5</v>
      </c>
      <c r="U12">
        <f>VLOOKUP(RAW!AA12,Index!$A$7:$B$13,2,FALSE)</f>
        <v>5</v>
      </c>
      <c r="V12">
        <f>VLOOKUP(RAW!AB12,Index!$A$7:$B$13,2,FALSE)</f>
        <v>6</v>
      </c>
      <c r="W12">
        <f>VLOOKUP(RAW!AC12,Index!$A$7:$B$13,2,FALSE)</f>
        <v>1</v>
      </c>
      <c r="X12">
        <f>VLOOKUP(RAW!AD12,Index!$A$7:$B$13,2,FALSE)</f>
        <v>6</v>
      </c>
      <c r="Y12">
        <f>VLOOKUP(RAW!AE12,Index!$A$7:$B$13,2,FALSE)</f>
        <v>5</v>
      </c>
      <c r="Z12">
        <f>VLOOKUP(RAW!AF12,Index!$A$7:$B$13,2,FALSE)</f>
        <v>5</v>
      </c>
      <c r="AA12">
        <f>VLOOKUP(RAW!AG12,Index!$A$7:$B$13,2,FALSE)</f>
        <v>4</v>
      </c>
      <c r="AB12">
        <f>VLOOKUP(RAW!AH12,Index!$A$7:$B$13,2,FALSE)</f>
        <v>6</v>
      </c>
      <c r="AC12">
        <f>VLOOKUP(RAW!AI12,Index!$A$7:$B$13,2,FALSE)</f>
        <v>6</v>
      </c>
      <c r="AD12">
        <f>VLOOKUP(RAW!AJ12,Index!$A$7:$B$13,2,FALSE)</f>
        <v>5</v>
      </c>
      <c r="AE12">
        <f>VLOOKUP(RAW!AL12,Index!$A$16:$C$24,2,FALSE)</f>
        <v>4</v>
      </c>
      <c r="AF12">
        <f>VLOOKUP(RAW!AM12,Index!$A$16:$C$24,2,FALSE)</f>
        <v>4.5</v>
      </c>
      <c r="AG12">
        <f>VLOOKUP(RAW!AN12,Index!$A$16:$C$24,2,FALSE)</f>
        <v>4.5</v>
      </c>
      <c r="AH12">
        <f>VLOOKUP(RAW!AO12,Index!$A$16:$C$24,3,FALSE)</f>
        <v>4.5</v>
      </c>
      <c r="AI12">
        <f>VLOOKUP(RAW!AP12,Index!$A$16:$C$24,3,FALSE)</f>
        <v>4.5</v>
      </c>
      <c r="AJ12">
        <f>VLOOKUP(RAW!AQ12,Index!$A$16:$C$24,3,FALSE)</f>
        <v>5</v>
      </c>
      <c r="AK12">
        <f>VLOOKUP(RAW!AR12,Index!$A$16:$C$24,2,FALSE)</f>
        <v>3</v>
      </c>
      <c r="AL12">
        <f>VLOOKUP(RAW!AS12,Index!$A$16:$C$24,2,FALSE)</f>
        <v>4.5</v>
      </c>
      <c r="AM12">
        <f>VLOOKUP(RAW!AT12,Index!$A$16:$C$24,3,FALSE)</f>
        <v>5</v>
      </c>
      <c r="AN12">
        <f>VLOOKUP(RAW!AU12,Index!$A$16:$C$24,3,FALSE)</f>
        <v>4.5</v>
      </c>
      <c r="AO12">
        <f>VLOOKUP(RAW!AV12,Index!$A$16:$C$24,3,FALSE)</f>
        <v>4.5</v>
      </c>
      <c r="AP12">
        <f>VLOOKUP(RAW!AW12,Index!$A$16:$C$24,3,FALSE)</f>
        <v>4</v>
      </c>
      <c r="AQ12">
        <f>VLOOKUP(RAW!AX12,Index!$A$16:$C$24,2,FALSE)</f>
        <v>4</v>
      </c>
      <c r="AR12">
        <f>VLOOKUP(RAW!AY12,Index!$A$16:$C$24,2,FALSE)</f>
        <v>4.5</v>
      </c>
      <c r="AS12">
        <f>VLOOKUP(RAW!AZ12,Index!$A$16:$C$24,2,FALSE)</f>
        <v>3</v>
      </c>
      <c r="AT12">
        <f>VLOOKUP(RAW!BA12,Index!$A$16:$C$24,3,FALSE)</f>
        <v>4</v>
      </c>
      <c r="AU12">
        <f>VLOOKUP(RAW!BB12,Index!$A$16:$C$24,3,FALSE)</f>
        <v>3</v>
      </c>
      <c r="AV12">
        <f>VLOOKUP(RAW!BC12,Index!$A$16:$C$24,3,FALSE)</f>
        <v>3</v>
      </c>
      <c r="AW12">
        <f>VLOOKUP(RAW!BD12,Index!$A$16:$C$24,2,FALSE)</f>
        <v>1.5</v>
      </c>
      <c r="AX12">
        <f>VLOOKUP(RAW!BE12,Index!$A$16:$C$24,2,FALSE)</f>
        <v>2</v>
      </c>
      <c r="AY12">
        <f>VLOOKUP(RAW!BF12,Index!$A$16:$C$24,2,FALSE)</f>
        <v>3</v>
      </c>
      <c r="AZ12">
        <f>VLOOKUP(RAW!BG12,Index!$A$16:$C$24,3,FALSE)</f>
        <v>2</v>
      </c>
      <c r="BA12">
        <f>VLOOKUP(RAW!BH12,Index!$A$16:$C$24,3,FALSE)</f>
        <v>2</v>
      </c>
      <c r="BB12">
        <f>VLOOKUP(RAW!BI12,Index!$A$16:$C$24,3,FALSE)</f>
        <v>3.5</v>
      </c>
      <c r="BC12">
        <f>VLOOKUP(RAW!BJ12,Index!$A$16:$C$24,2,FALSE)</f>
        <v>1.5</v>
      </c>
      <c r="BD12">
        <f>VLOOKUP(RAW!BK12,Index!$A$16:$C$24,2,FALSE)</f>
        <v>3</v>
      </c>
      <c r="BE12">
        <f>VLOOKUP(RAW!BL12,Index!$A$16:$C$24,2,FALSE)</f>
        <v>2</v>
      </c>
      <c r="BF12">
        <f>VLOOKUP(RAW!BM12,Index!$A$16:$C$24,3,FALSE)</f>
        <v>3.5</v>
      </c>
      <c r="BG12">
        <f>VLOOKUP(RAW!BN12,Index!$A$16:$C$24,3,FALSE)</f>
        <v>1.5</v>
      </c>
      <c r="BH12">
        <f>VLOOKUP(RAW!BO12,Index!$A$16:$C$24,3,FALSE)</f>
        <v>3</v>
      </c>
      <c r="BI12">
        <f>VLOOKUP(RAW!BP12,Index!$A$16:$C$24,2,FALSE)</f>
        <v>5</v>
      </c>
      <c r="BJ12">
        <f>VLOOKUP(RAW!BQ12,Index!$A$16:$C$24,2,FALSE)</f>
        <v>4</v>
      </c>
      <c r="BK12">
        <f>VLOOKUP(RAW!BR12,Index!$A$16:$C$24,2,FALSE)</f>
        <v>3</v>
      </c>
      <c r="BL12">
        <f>VLOOKUP(RAW!BS12,Index!$A$16:$C$24,3,FALSE)</f>
        <v>4.5</v>
      </c>
      <c r="BM12">
        <f>VLOOKUP(RAW!BT12,Index!$A$16:$C$24,3,FALSE)</f>
        <v>3</v>
      </c>
      <c r="BN12">
        <f>VLOOKUP(RAW!BU12,Index!$A$16:$C$24,3,FALSE)</f>
        <v>4.5</v>
      </c>
      <c r="BO12">
        <f>VLOOKUP(RAW!BV12,Index!$A$16:$C$24,2,FALSE)</f>
        <v>5</v>
      </c>
      <c r="BP12">
        <f>VLOOKUP(RAW!BW12,Index!$A$16:$C$24,2,FALSE)</f>
        <v>5</v>
      </c>
      <c r="BQ12">
        <f>VLOOKUP(RAW!BX12,Index!$A$16:$C$24,2,FALSE)</f>
        <v>5</v>
      </c>
      <c r="BR12">
        <f>VLOOKUP(RAW!BY12,Index!$A$16:$C$24,3,FALSE)</f>
        <v>4</v>
      </c>
      <c r="BS12">
        <f>VLOOKUP(RAW!BZ12,Index!$A$16:$C$24,3,FALSE)</f>
        <v>4</v>
      </c>
      <c r="BT12">
        <f>VLOOKUP(RAW!CA12,Index!$A$16:$C$24,3,FALSE)</f>
        <v>4.5</v>
      </c>
      <c r="BU12">
        <f>VLOOKUP(RAW!CB12,Index!$A$16:$C$24,2,FALSE)</f>
        <v>3</v>
      </c>
      <c r="BV12">
        <f>VLOOKUP(RAW!CC12,Index!$A$16:$C$24,2,FALSE)</f>
        <v>3</v>
      </c>
      <c r="BW12">
        <f>VLOOKUP(RAW!CD12,Index!$A$16:$C$24,2,FALSE)</f>
        <v>2.5</v>
      </c>
      <c r="BX12">
        <f>VLOOKUP(RAW!CE12,Index!$A$16:$C$24,3,FALSE)</f>
        <v>3</v>
      </c>
      <c r="BY12">
        <f>VLOOKUP(RAW!CF12,Index!$A$16:$C$24,3,FALSE)</f>
        <v>3</v>
      </c>
      <c r="BZ12" s="12">
        <f>VLOOKUP(RAW!CG12,Index!$A$16:$C$24,3,FALSE)</f>
        <v>4</v>
      </c>
      <c r="CA12">
        <f>RAW!CH12</f>
        <v>6</v>
      </c>
      <c r="CB12">
        <f>RAW!CI12</f>
        <v>5</v>
      </c>
      <c r="CC12">
        <f>RAW!CJ12</f>
        <v>6</v>
      </c>
      <c r="CD12">
        <f>RAW!CK12</f>
        <v>6</v>
      </c>
      <c r="CE12">
        <f>RAW!CL12</f>
        <v>4</v>
      </c>
      <c r="CF12">
        <f>RAW!CM12</f>
        <v>7</v>
      </c>
      <c r="CG12">
        <f>RAW!CN12</f>
        <v>4</v>
      </c>
      <c r="CH12">
        <f>RAW!CO12</f>
        <v>4</v>
      </c>
      <c r="CI12">
        <f>RAW!CP12</f>
        <v>5</v>
      </c>
      <c r="CJ12">
        <f>RAW!CQ12</f>
        <v>4</v>
      </c>
      <c r="CK12">
        <f>RAW!CR12</f>
        <v>7</v>
      </c>
      <c r="CL12">
        <f>RAW!CS12</f>
        <v>6</v>
      </c>
      <c r="CM12">
        <f>RAW!CT12</f>
        <v>6</v>
      </c>
      <c r="CN12">
        <f>RAW!CU12</f>
        <v>6</v>
      </c>
      <c r="CO12">
        <f>RAW!CV12</f>
        <v>4</v>
      </c>
      <c r="CP12">
        <f>RAW!CW12</f>
        <v>4</v>
      </c>
      <c r="CQ12">
        <f>RAW!CX12</f>
        <v>5</v>
      </c>
      <c r="CR12">
        <f>RAW!CY12</f>
        <v>6</v>
      </c>
      <c r="CS12">
        <f>RAW!CZ12</f>
        <v>4</v>
      </c>
      <c r="CT12">
        <f>RAW!DA12</f>
        <v>4</v>
      </c>
      <c r="CU12">
        <f>RAW!DB12</f>
        <v>4</v>
      </c>
      <c r="CV12">
        <f>RAW!DC12</f>
        <v>6</v>
      </c>
      <c r="CW12">
        <f>RAW!DD12</f>
        <v>2</v>
      </c>
      <c r="CX12">
        <f>RAW!DE12</f>
        <v>4</v>
      </c>
      <c r="CY12">
        <f>RAW!DF12</f>
        <v>4</v>
      </c>
      <c r="CZ12">
        <f>RAW!DG12</f>
        <v>4</v>
      </c>
      <c r="DA12">
        <f>RAW!DH12</f>
        <v>4</v>
      </c>
      <c r="DB12">
        <f>RAW!DI12</f>
        <v>5</v>
      </c>
      <c r="DC12">
        <f>RAW!DJ12</f>
        <v>5</v>
      </c>
      <c r="DD12">
        <f>RAW!DK12</f>
        <v>5</v>
      </c>
      <c r="DE12">
        <f>VLOOKUP(RAW!DM12,Index!$A$26:$C$34,2,FALSE)</f>
        <v>4</v>
      </c>
      <c r="DF12">
        <f>VLOOKUP(RAW!DN12,Index!$A$26:$C$34,2,FALSE)</f>
        <v>4</v>
      </c>
      <c r="DG12">
        <f>VLOOKUP(RAW!DO12,Index!$A$26:$C$34,2,FALSE)</f>
        <v>4</v>
      </c>
      <c r="DH12">
        <f>VLOOKUP(RAW!DP12,Index!$A$26:$C$34,3,FALSE)</f>
        <v>3.5</v>
      </c>
      <c r="DI12">
        <f>VLOOKUP(RAW!DQ12,Index!$A$26:$C$34,3,FALSE)</f>
        <v>4.5</v>
      </c>
      <c r="DJ12">
        <f>VLOOKUP(RAW!DR12,Index!$A$26:$C$34,3,FALSE)</f>
        <v>4</v>
      </c>
      <c r="DK12">
        <f>VLOOKUP(RAW!DS12,Index!$A$26:$C$34,2,FALSE)</f>
        <v>4.5</v>
      </c>
      <c r="DL12">
        <f>VLOOKUP(RAW!DT12,Index!$A$26:$C$34,2,FALSE)</f>
        <v>2</v>
      </c>
      <c r="DM12">
        <f>VLOOKUP(RAW!DU12,Index!$A$26:$C$34,3,FALSE)</f>
        <v>4</v>
      </c>
      <c r="DN12">
        <f>VLOOKUP(RAW!DV12,Index!$A$26:$C$34,3,FALSE)</f>
        <v>4</v>
      </c>
      <c r="DO12">
        <f>VLOOKUP(RAW!DW12,Index!$A$26:$C$34,3,FALSE)</f>
        <v>4</v>
      </c>
      <c r="DP12">
        <f>VLOOKUP(RAW!DX12,Index!$A$26:$C$34,3,FALSE)</f>
        <v>4</v>
      </c>
      <c r="DQ12">
        <f>VLOOKUP(RAW!DY12,Index!$A$26:$C$34,2,FALSE)</f>
        <v>4</v>
      </c>
      <c r="DR12">
        <f>VLOOKUP(RAW!DZ12,Index!$A$26:$C$34,2,FALSE)</f>
        <v>4.5</v>
      </c>
      <c r="DS12">
        <f>VLOOKUP(RAW!EA12,Index!$A$26:$C$34,2,FALSE)</f>
        <v>4</v>
      </c>
      <c r="DT12">
        <f>VLOOKUP(RAW!EB12,Index!$A$26:$C$34,3,FALSE)</f>
        <v>4</v>
      </c>
      <c r="DU12">
        <f>VLOOKUP(RAW!EC12,Index!$A$26:$C$34,3,FALSE)</f>
        <v>3.5</v>
      </c>
      <c r="DV12">
        <f>VLOOKUP(RAW!ED12,Index!$A$26:$C$34,3,FALSE)</f>
        <v>4</v>
      </c>
      <c r="DW12">
        <f>VLOOKUP(RAW!EE12,Index!$A$26:$C$34,2,FALSE)</f>
        <v>3</v>
      </c>
      <c r="DX12">
        <f>VLOOKUP(RAW!EF12,Index!$A$26:$C$34,2,FALSE)</f>
        <v>3.5</v>
      </c>
      <c r="DY12">
        <f>VLOOKUP(RAW!EG12,Index!$A$26:$C$34,2,FALSE)</f>
        <v>4.5</v>
      </c>
      <c r="DZ12">
        <f>VLOOKUP(RAW!EH12,Index!$A$26:$C$34,3,FALSE)</f>
        <v>3.5</v>
      </c>
      <c r="EA12">
        <f>VLOOKUP(RAW!EI12,Index!$A$26:$C$34,3,FALSE)</f>
        <v>3</v>
      </c>
      <c r="EB12">
        <f>VLOOKUP(RAW!EJ12,Index!$A$26:$C$34,3,FALSE)</f>
        <v>3</v>
      </c>
      <c r="EC12">
        <f>VLOOKUP(RAW!EK12,Index!$A$26:$C$34,2,FALSE)</f>
        <v>3</v>
      </c>
      <c r="ED12">
        <f>VLOOKUP(RAW!EL12,Index!$A$26:$C$34,2,FALSE)</f>
        <v>3</v>
      </c>
      <c r="EE12">
        <f>VLOOKUP(RAW!EM12,Index!$A$26:$C$34,2,FALSE)</f>
        <v>3</v>
      </c>
      <c r="EF12">
        <f>VLOOKUP(RAW!EN12,Index!$A$26:$C$34,3,FALSE)</f>
        <v>3</v>
      </c>
      <c r="EG12">
        <f>VLOOKUP(RAW!EO12,Index!$A$26:$C$34,3,FALSE)</f>
        <v>3</v>
      </c>
      <c r="EH12">
        <f>VLOOKUP(RAW!EP12,Index!$A$26:$C$34,3,FALSE)</f>
        <v>3</v>
      </c>
      <c r="EI12">
        <f>VLOOKUP(RAW!EQ12,Index!$A$26:$C$34,2,FALSE)</f>
        <v>4</v>
      </c>
      <c r="EJ12">
        <f>VLOOKUP(RAW!ER12,Index!$A$26:$C$34,2,FALSE)</f>
        <v>4</v>
      </c>
      <c r="EK12">
        <f>VLOOKUP(RAW!ES12,Index!$A$26:$C$34,2,FALSE)</f>
        <v>3</v>
      </c>
      <c r="EL12">
        <f>VLOOKUP(RAW!ET12,Index!$A$26:$C$34,3,FALSE)</f>
        <v>4.5</v>
      </c>
      <c r="EM12">
        <f>VLOOKUP(RAW!EU12,Index!$A$26:$C$34,3,FALSE)</f>
        <v>4</v>
      </c>
      <c r="EN12">
        <f>VLOOKUP(RAW!EV12,Index!$A$26:$C$34,3,FALSE)</f>
        <v>4</v>
      </c>
      <c r="EO12">
        <f>VLOOKUP(RAW!EW12,Index!$A$26:$C$34,2,FALSE)</f>
        <v>4.5</v>
      </c>
      <c r="EP12">
        <f>VLOOKUP(RAW!EX12,Index!$A$26:$C$34,2,FALSE)</f>
        <v>4.5</v>
      </c>
      <c r="EQ12">
        <f>VLOOKUP(RAW!EY12,Index!$A$26:$C$34,2,FALSE)</f>
        <v>4.5</v>
      </c>
      <c r="ER12">
        <f>VLOOKUP(RAW!EZ12,Index!$A$26:$C$34,3,FALSE)</f>
        <v>4.5</v>
      </c>
      <c r="ES12">
        <f>VLOOKUP(RAW!FA12,Index!$A$26:$C$34,3,FALSE)</f>
        <v>4.5</v>
      </c>
      <c r="ET12">
        <f>VLOOKUP(RAW!FB12,Index!$A$26:$C$34,3,FALSE)</f>
        <v>4.5</v>
      </c>
      <c r="EU12">
        <f>VLOOKUP(RAW!FC12,Index!$A$26:$C$34,2,FALSE)</f>
        <v>4</v>
      </c>
      <c r="EV12">
        <f>VLOOKUP(RAW!FD12,Index!$A$26:$C$34,2,FALSE)</f>
        <v>3.5</v>
      </c>
      <c r="EW12">
        <f>VLOOKUP(RAW!FE12,Index!$A$26:$C$34,2,FALSE)</f>
        <v>4</v>
      </c>
      <c r="EX12">
        <f>VLOOKUP(RAW!FF12,Index!$A$26:$C$34,3,FALSE)</f>
        <v>3</v>
      </c>
      <c r="EY12">
        <f>VLOOKUP(RAW!FG12,Index!$A$26:$C$34,3,FALSE)</f>
        <v>3</v>
      </c>
      <c r="EZ12">
        <f>VLOOKUP(RAW!FH12,Index!$A$26:$C$34,3,FALSE)</f>
        <v>3.5</v>
      </c>
    </row>
    <row r="13" spans="1:170" x14ac:dyDescent="0.2">
      <c r="A13">
        <f>VLOOKUP(RAW!G13,Index!$A$7:$B$13,2,FALSE)</f>
        <v>5</v>
      </c>
      <c r="B13">
        <f>VLOOKUP(RAW!H13,Index!$A$7:$B$13,2,FALSE)</f>
        <v>5</v>
      </c>
      <c r="C13">
        <f>VLOOKUP(RAW!I13,Index!$A$7:$B$13,2,FALSE)</f>
        <v>5</v>
      </c>
      <c r="D13">
        <f>VLOOKUP(RAW!J13,Index!$A$7:$B$13,2,FALSE)</f>
        <v>5</v>
      </c>
      <c r="E13">
        <f>VLOOKUP(RAW!K13,Index!$A$7:$B$13,2,FALSE)</f>
        <v>5</v>
      </c>
      <c r="F13">
        <f>VLOOKUP(RAW!L13,Index!$A$7:$B$13,2,FALSE)</f>
        <v>5</v>
      </c>
      <c r="G13">
        <f>VLOOKUP(RAW!M13,Index!$A$7:$B$13,2,FALSE)</f>
        <v>5</v>
      </c>
      <c r="H13">
        <f>VLOOKUP(RAW!N13,Index!$A$7:$B$13,2,FALSE)</f>
        <v>5</v>
      </c>
      <c r="I13">
        <f>VLOOKUP(RAW!O13,Index!$A$7:$B$13,2,FALSE)</f>
        <v>6</v>
      </c>
      <c r="J13">
        <f>VLOOKUP(RAW!P13,Index!$A$7:$B$13,2,FALSE)</f>
        <v>5</v>
      </c>
      <c r="K13">
        <f>VLOOKUP(RAW!Q13,Index!$A$7:$B$13,2,FALSE)</f>
        <v>5</v>
      </c>
      <c r="L13">
        <f>VLOOKUP(RAW!R13,Index!$A$7:$B$13,2,FALSE)</f>
        <v>5</v>
      </c>
      <c r="M13">
        <f>VLOOKUP(RAW!S13,Index!$A$7:$B$13,2,FALSE)</f>
        <v>5</v>
      </c>
      <c r="N13">
        <f>VLOOKUP(RAW!T13,Index!$A$7:$B$13,2,FALSE)</f>
        <v>5</v>
      </c>
      <c r="O13">
        <f>VLOOKUP(RAW!U13,Index!$A$7:$B$13,2,FALSE)</f>
        <v>5</v>
      </c>
      <c r="P13">
        <f>VLOOKUP(RAW!V13,Index!$A$7:$B$13,2,FALSE)</f>
        <v>5</v>
      </c>
      <c r="Q13">
        <f>VLOOKUP(RAW!W13,Index!$A$7:$B$13,2,FALSE)</f>
        <v>5</v>
      </c>
      <c r="R13">
        <f>VLOOKUP(RAW!X13,Index!$A$7:$B$13,2,FALSE)</f>
        <v>5</v>
      </c>
      <c r="S13">
        <f>VLOOKUP(RAW!Y13,Index!$A$7:$B$13,2,FALSE)</f>
        <v>3</v>
      </c>
      <c r="T13">
        <f>VLOOKUP(RAW!Z13,Index!$A$7:$B$13,2,FALSE)</f>
        <v>2</v>
      </c>
      <c r="U13">
        <f>VLOOKUP(RAW!AA13,Index!$A$7:$B$13,2,FALSE)</f>
        <v>3</v>
      </c>
      <c r="V13">
        <f>VLOOKUP(RAW!AB13,Index!$A$7:$B$13,2,FALSE)</f>
        <v>5</v>
      </c>
      <c r="W13">
        <f>VLOOKUP(RAW!AC13,Index!$A$7:$B$13,2,FALSE)</f>
        <v>1</v>
      </c>
      <c r="X13">
        <f>VLOOKUP(RAW!AD13,Index!$A$7:$B$13,2,FALSE)</f>
        <v>5</v>
      </c>
      <c r="Y13">
        <f>VLOOKUP(RAW!AE13,Index!$A$7:$B$13,2,FALSE)</f>
        <v>2</v>
      </c>
      <c r="Z13">
        <f>VLOOKUP(RAW!AF13,Index!$A$7:$B$13,2,FALSE)</f>
        <v>3</v>
      </c>
      <c r="AA13">
        <f>VLOOKUP(RAW!AG13,Index!$A$7:$B$13,2,FALSE)</f>
        <v>3</v>
      </c>
      <c r="AB13">
        <f>VLOOKUP(RAW!AH13,Index!$A$7:$B$13,2,FALSE)</f>
        <v>5</v>
      </c>
      <c r="AC13">
        <f>VLOOKUP(RAW!AI13,Index!$A$7:$B$13,2,FALSE)</f>
        <v>5</v>
      </c>
      <c r="AD13">
        <f>VLOOKUP(RAW!AJ13,Index!$A$7:$B$13,2,FALSE)</f>
        <v>2</v>
      </c>
      <c r="AE13">
        <f>VLOOKUP(RAW!AL13,Index!$A$16:$C$24,2,FALSE)</f>
        <v>3</v>
      </c>
      <c r="AF13">
        <f>VLOOKUP(RAW!AM13,Index!$A$16:$C$24,2,FALSE)</f>
        <v>3.5</v>
      </c>
      <c r="AG13">
        <f>VLOOKUP(RAW!AN13,Index!$A$16:$C$24,2,FALSE)</f>
        <v>2.5</v>
      </c>
      <c r="AH13">
        <f>VLOOKUP(RAW!AO13,Index!$A$16:$C$24,3,FALSE)</f>
        <v>4</v>
      </c>
      <c r="AI13">
        <f>VLOOKUP(RAW!AP13,Index!$A$16:$C$24,3,FALSE)</f>
        <v>3.5</v>
      </c>
      <c r="AJ13">
        <f>VLOOKUP(RAW!AQ13,Index!$A$16:$C$24,3,FALSE)</f>
        <v>2</v>
      </c>
      <c r="AK13">
        <f>VLOOKUP(RAW!AR13,Index!$A$16:$C$24,2,FALSE)</f>
        <v>4</v>
      </c>
      <c r="AL13">
        <f>VLOOKUP(RAW!AS13,Index!$A$16:$C$24,2,FALSE)</f>
        <v>4.5</v>
      </c>
      <c r="AM13">
        <f>VLOOKUP(RAW!AT13,Index!$A$16:$C$24,3,FALSE)</f>
        <v>4.5</v>
      </c>
      <c r="AN13">
        <f>VLOOKUP(RAW!AU13,Index!$A$16:$C$24,3,FALSE)</f>
        <v>4.5</v>
      </c>
      <c r="AO13">
        <f>VLOOKUP(RAW!AV13,Index!$A$16:$C$24,3,FALSE)</f>
        <v>4.5</v>
      </c>
      <c r="AP13">
        <f>VLOOKUP(RAW!AW13,Index!$A$16:$C$24,3,FALSE)</f>
        <v>4</v>
      </c>
      <c r="AQ13">
        <f>VLOOKUP(RAW!AX13,Index!$A$16:$C$24,2,FALSE)</f>
        <v>3.5</v>
      </c>
      <c r="AR13">
        <f>VLOOKUP(RAW!AY13,Index!$A$16:$C$24,2,FALSE)</f>
        <v>2.5</v>
      </c>
      <c r="AS13">
        <f>VLOOKUP(RAW!AZ13,Index!$A$16:$C$24,2,FALSE)</f>
        <v>4</v>
      </c>
      <c r="AT13">
        <f>VLOOKUP(RAW!BA13,Index!$A$16:$C$24,3,FALSE)</f>
        <v>2.5</v>
      </c>
      <c r="AU13">
        <f>VLOOKUP(RAW!BB13,Index!$A$16:$C$24,3,FALSE)</f>
        <v>2.5</v>
      </c>
      <c r="AV13">
        <f>VLOOKUP(RAW!BC13,Index!$A$16:$C$24,3,FALSE)</f>
        <v>4.5</v>
      </c>
      <c r="AW13">
        <f>VLOOKUP(RAW!BD13,Index!$A$16:$C$24,2,FALSE)</f>
        <v>3.5</v>
      </c>
      <c r="AX13">
        <f>VLOOKUP(RAW!BE13,Index!$A$16:$C$24,2,FALSE)</f>
        <v>2.5</v>
      </c>
      <c r="AY13">
        <f>VLOOKUP(RAW!BF13,Index!$A$16:$C$24,2,FALSE)</f>
        <v>3.5</v>
      </c>
      <c r="AZ13">
        <f>VLOOKUP(RAW!BG13,Index!$A$16:$C$24,3,FALSE)</f>
        <v>2.5</v>
      </c>
      <c r="BA13">
        <f>VLOOKUP(RAW!BH13,Index!$A$16:$C$24,3,FALSE)</f>
        <v>1.5</v>
      </c>
      <c r="BB13">
        <f>VLOOKUP(RAW!BI13,Index!$A$16:$C$24,3,FALSE)</f>
        <v>2.5</v>
      </c>
      <c r="BC13">
        <f>VLOOKUP(RAW!BJ13,Index!$A$16:$C$24,2,FALSE)</f>
        <v>3</v>
      </c>
      <c r="BD13">
        <f>VLOOKUP(RAW!BK13,Index!$A$16:$C$24,2,FALSE)</f>
        <v>4</v>
      </c>
      <c r="BE13">
        <f>VLOOKUP(RAW!BL13,Index!$A$16:$C$24,2,FALSE)</f>
        <v>4</v>
      </c>
      <c r="BF13">
        <f>VLOOKUP(RAW!BM13,Index!$A$16:$C$24,3,FALSE)</f>
        <v>4</v>
      </c>
      <c r="BG13">
        <f>VLOOKUP(RAW!BN13,Index!$A$16:$C$24,3,FALSE)</f>
        <v>3.5</v>
      </c>
      <c r="BH13">
        <f>VLOOKUP(RAW!BO13,Index!$A$16:$C$24,3,FALSE)</f>
        <v>4</v>
      </c>
      <c r="BI13">
        <f>VLOOKUP(RAW!BP13,Index!$A$16:$C$24,2,FALSE)</f>
        <v>4</v>
      </c>
      <c r="BJ13">
        <f>VLOOKUP(RAW!BQ13,Index!$A$16:$C$24,2,FALSE)</f>
        <v>4</v>
      </c>
      <c r="BK13">
        <f>VLOOKUP(RAW!BR13,Index!$A$16:$C$24,2,FALSE)</f>
        <v>4</v>
      </c>
      <c r="BL13">
        <f>VLOOKUP(RAW!BS13,Index!$A$16:$C$24,3,FALSE)</f>
        <v>4</v>
      </c>
      <c r="BM13">
        <f>VLOOKUP(RAW!BT13,Index!$A$16:$C$24,3,FALSE)</f>
        <v>4.5</v>
      </c>
      <c r="BN13">
        <f>VLOOKUP(RAW!BU13,Index!$A$16:$C$24,3,FALSE)</f>
        <v>4</v>
      </c>
      <c r="BO13">
        <f>VLOOKUP(RAW!BV13,Index!$A$16:$C$24,2,FALSE)</f>
        <v>3</v>
      </c>
      <c r="BP13">
        <f>VLOOKUP(RAW!BW13,Index!$A$16:$C$24,2,FALSE)</f>
        <v>2</v>
      </c>
      <c r="BQ13">
        <f>VLOOKUP(RAW!BX13,Index!$A$16:$C$24,2,FALSE)</f>
        <v>3</v>
      </c>
      <c r="BR13">
        <f>VLOOKUP(RAW!BY13,Index!$A$16:$C$24,3,FALSE)</f>
        <v>2</v>
      </c>
      <c r="BS13">
        <f>VLOOKUP(RAW!BZ13,Index!$A$16:$C$24,3,FALSE)</f>
        <v>4</v>
      </c>
      <c r="BT13">
        <f>VLOOKUP(RAW!CA13,Index!$A$16:$C$24,3,FALSE)</f>
        <v>2</v>
      </c>
      <c r="BU13">
        <f>VLOOKUP(RAW!CB13,Index!$A$16:$C$24,2,FALSE)</f>
        <v>4</v>
      </c>
      <c r="BV13">
        <f>VLOOKUP(RAW!CC13,Index!$A$16:$C$24,2,FALSE)</f>
        <v>2.5</v>
      </c>
      <c r="BW13">
        <f>VLOOKUP(RAW!CD13,Index!$A$16:$C$24,2,FALSE)</f>
        <v>3.5</v>
      </c>
      <c r="BX13">
        <f>VLOOKUP(RAW!CE13,Index!$A$16:$C$24,3,FALSE)</f>
        <v>2</v>
      </c>
      <c r="BY13">
        <f>VLOOKUP(RAW!CF13,Index!$A$16:$C$24,3,FALSE)</f>
        <v>4.5</v>
      </c>
      <c r="BZ13" s="12">
        <f>VLOOKUP(RAW!CG13,Index!$A$16:$C$24,3,FALSE)</f>
        <v>2.5</v>
      </c>
      <c r="CA13">
        <f>RAW!CH13</f>
        <v>5</v>
      </c>
      <c r="CB13">
        <f>RAW!CI13</f>
        <v>5</v>
      </c>
      <c r="CC13">
        <f>RAW!CJ13</f>
        <v>5</v>
      </c>
      <c r="CD13">
        <f>RAW!CK13</f>
        <v>6</v>
      </c>
      <c r="CE13">
        <f>RAW!CL13</f>
        <v>6</v>
      </c>
      <c r="CF13">
        <f>RAW!CM13</f>
        <v>5</v>
      </c>
      <c r="CG13">
        <f>RAW!CN13</f>
        <v>5</v>
      </c>
      <c r="CH13">
        <f>RAW!CO13</f>
        <v>5</v>
      </c>
      <c r="CI13">
        <f>RAW!CP13</f>
        <v>6</v>
      </c>
      <c r="CJ13">
        <f>RAW!CQ13</f>
        <v>5</v>
      </c>
      <c r="CK13">
        <f>RAW!CR13</f>
        <v>5</v>
      </c>
      <c r="CL13">
        <f>RAW!CS13</f>
        <v>5</v>
      </c>
      <c r="CM13">
        <f>RAW!CT13</f>
        <v>5</v>
      </c>
      <c r="CN13">
        <f>RAW!CU13</f>
        <v>5</v>
      </c>
      <c r="CO13">
        <f>RAW!CV13</f>
        <v>5</v>
      </c>
      <c r="CP13">
        <f>RAW!CW13</f>
        <v>5</v>
      </c>
      <c r="CQ13">
        <f>RAW!CX13</f>
        <v>5</v>
      </c>
      <c r="CR13">
        <f>RAW!CY13</f>
        <v>5</v>
      </c>
      <c r="CS13">
        <f>RAW!CZ13</f>
        <v>3</v>
      </c>
      <c r="CT13">
        <f>RAW!DA13</f>
        <v>5</v>
      </c>
      <c r="CU13">
        <f>RAW!DB13</f>
        <v>3</v>
      </c>
      <c r="CV13">
        <f>RAW!DC13</f>
        <v>5</v>
      </c>
      <c r="CW13">
        <f>RAW!DD13</f>
        <v>2</v>
      </c>
      <c r="CX13">
        <f>RAW!DE13</f>
        <v>5</v>
      </c>
      <c r="CY13">
        <f>RAW!DF13</f>
        <v>2</v>
      </c>
      <c r="CZ13">
        <f>RAW!DG13</f>
        <v>2</v>
      </c>
      <c r="DA13">
        <f>RAW!DH13</f>
        <v>2</v>
      </c>
      <c r="DB13">
        <f>RAW!DI13</f>
        <v>5</v>
      </c>
      <c r="DC13">
        <f>RAW!DJ13</f>
        <v>5</v>
      </c>
      <c r="DD13">
        <f>RAW!DK13</f>
        <v>3</v>
      </c>
      <c r="DE13">
        <f>VLOOKUP(RAW!DM13,Index!$A$26:$C$34,2,FALSE)</f>
        <v>3.5</v>
      </c>
      <c r="DF13">
        <f>VLOOKUP(RAW!DN13,Index!$A$26:$C$34,2,FALSE)</f>
        <v>4</v>
      </c>
      <c r="DG13">
        <f>VLOOKUP(RAW!DO13,Index!$A$26:$C$34,2,FALSE)</f>
        <v>4</v>
      </c>
      <c r="DH13">
        <f>VLOOKUP(RAW!DP13,Index!$A$26:$C$34,3,FALSE)</f>
        <v>3</v>
      </c>
      <c r="DI13">
        <f>VLOOKUP(RAW!DQ13,Index!$A$26:$C$34,3,FALSE)</f>
        <v>2</v>
      </c>
      <c r="DJ13">
        <f>VLOOKUP(RAW!DR13,Index!$A$26:$C$34,3,FALSE)</f>
        <v>2</v>
      </c>
      <c r="DK13">
        <f>VLOOKUP(RAW!DS13,Index!$A$26:$C$34,2,FALSE)</f>
        <v>4</v>
      </c>
      <c r="DL13">
        <f>VLOOKUP(RAW!DT13,Index!$A$26:$C$34,2,FALSE)</f>
        <v>4</v>
      </c>
      <c r="DM13">
        <f>VLOOKUP(RAW!DU13,Index!$A$26:$C$34,3,FALSE)</f>
        <v>4.5</v>
      </c>
      <c r="DN13">
        <f>VLOOKUP(RAW!DV13,Index!$A$26:$C$34,3,FALSE)</f>
        <v>2</v>
      </c>
      <c r="DO13">
        <f>VLOOKUP(RAW!DW13,Index!$A$26:$C$34,3,FALSE)</f>
        <v>4.5</v>
      </c>
      <c r="DP13">
        <f>VLOOKUP(RAW!DX13,Index!$A$26:$C$34,3,FALSE)</f>
        <v>4.5</v>
      </c>
      <c r="DQ13">
        <f>VLOOKUP(RAW!DY13,Index!$A$26:$C$34,2,FALSE)</f>
        <v>4</v>
      </c>
      <c r="DR13">
        <f>VLOOKUP(RAW!DZ13,Index!$A$26:$C$34,2,FALSE)</f>
        <v>4</v>
      </c>
      <c r="DS13">
        <f>VLOOKUP(RAW!EA13,Index!$A$26:$C$34,2,FALSE)</f>
        <v>3.5</v>
      </c>
      <c r="DT13">
        <f>VLOOKUP(RAW!EB13,Index!$A$26:$C$34,3,FALSE)</f>
        <v>4.5</v>
      </c>
      <c r="DU13">
        <f>VLOOKUP(RAW!EC13,Index!$A$26:$C$34,3,FALSE)</f>
        <v>3.5</v>
      </c>
      <c r="DV13">
        <f>VLOOKUP(RAW!ED13,Index!$A$26:$C$34,3,FALSE)</f>
        <v>3.5</v>
      </c>
      <c r="DW13">
        <f>VLOOKUP(RAW!EE13,Index!$A$26:$C$34,2,FALSE)</f>
        <v>4</v>
      </c>
      <c r="DX13">
        <f>VLOOKUP(RAW!EF13,Index!$A$26:$C$34,2,FALSE)</f>
        <v>4</v>
      </c>
      <c r="DY13">
        <f>VLOOKUP(RAW!EG13,Index!$A$26:$C$34,2,FALSE)</f>
        <v>4</v>
      </c>
      <c r="DZ13">
        <f>VLOOKUP(RAW!EH13,Index!$A$26:$C$34,3,FALSE)</f>
        <v>2</v>
      </c>
      <c r="EA13">
        <f>VLOOKUP(RAW!EI13,Index!$A$26:$C$34,3,FALSE)</f>
        <v>2</v>
      </c>
      <c r="EB13">
        <f>VLOOKUP(RAW!EJ13,Index!$A$26:$C$34,3,FALSE)</f>
        <v>4</v>
      </c>
      <c r="EC13">
        <f>VLOOKUP(RAW!EK13,Index!$A$26:$C$34,2,FALSE)</f>
        <v>4</v>
      </c>
      <c r="ED13">
        <f>VLOOKUP(RAW!EL13,Index!$A$26:$C$34,2,FALSE)</f>
        <v>4</v>
      </c>
      <c r="EE13">
        <f>VLOOKUP(RAW!EM13,Index!$A$26:$C$34,2,FALSE)</f>
        <v>4</v>
      </c>
      <c r="EF13">
        <f>VLOOKUP(RAW!EN13,Index!$A$26:$C$34,3,FALSE)</f>
        <v>4</v>
      </c>
      <c r="EG13">
        <f>VLOOKUP(RAW!EO13,Index!$A$26:$C$34,3,FALSE)</f>
        <v>3.5</v>
      </c>
      <c r="EH13">
        <f>VLOOKUP(RAW!EP13,Index!$A$26:$C$34,3,FALSE)</f>
        <v>2.5</v>
      </c>
      <c r="EI13">
        <f>VLOOKUP(RAW!EQ13,Index!$A$26:$C$34,2,FALSE)</f>
        <v>1.5</v>
      </c>
      <c r="EJ13">
        <f>VLOOKUP(RAW!ER13,Index!$A$26:$C$34,2,FALSE)</f>
        <v>4</v>
      </c>
      <c r="EK13">
        <f>VLOOKUP(RAW!ES13,Index!$A$26:$C$34,2,FALSE)</f>
        <v>1.5</v>
      </c>
      <c r="EL13">
        <f>VLOOKUP(RAW!ET13,Index!$A$26:$C$34,3,FALSE)</f>
        <v>4</v>
      </c>
      <c r="EM13">
        <f>VLOOKUP(RAW!EU13,Index!$A$26:$C$34,3,FALSE)</f>
        <v>4.5</v>
      </c>
      <c r="EN13">
        <f>VLOOKUP(RAW!EV13,Index!$A$26:$C$34,3,FALSE)</f>
        <v>4.5</v>
      </c>
      <c r="EO13">
        <f>VLOOKUP(RAW!EW13,Index!$A$26:$C$34,2,FALSE)</f>
        <v>3.5</v>
      </c>
      <c r="EP13">
        <f>VLOOKUP(RAW!EX13,Index!$A$26:$C$34,2,FALSE)</f>
        <v>3.5</v>
      </c>
      <c r="EQ13">
        <f>VLOOKUP(RAW!EY13,Index!$A$26:$C$34,2,FALSE)</f>
        <v>4</v>
      </c>
      <c r="ER13">
        <f>VLOOKUP(RAW!EZ13,Index!$A$26:$C$34,3,FALSE)</f>
        <v>2</v>
      </c>
      <c r="ES13">
        <f>VLOOKUP(RAW!FA13,Index!$A$26:$C$34,3,FALSE)</f>
        <v>2</v>
      </c>
      <c r="ET13">
        <f>VLOOKUP(RAW!FB13,Index!$A$26:$C$34,3,FALSE)</f>
        <v>4</v>
      </c>
      <c r="EU13">
        <f>VLOOKUP(RAW!FC13,Index!$A$26:$C$34,2,FALSE)</f>
        <v>4</v>
      </c>
      <c r="EV13">
        <f>VLOOKUP(RAW!FD13,Index!$A$26:$C$34,2,FALSE)</f>
        <v>4</v>
      </c>
      <c r="EW13">
        <f>VLOOKUP(RAW!FE13,Index!$A$26:$C$34,2,FALSE)</f>
        <v>4</v>
      </c>
      <c r="EX13">
        <f>VLOOKUP(RAW!FF13,Index!$A$26:$C$34,3,FALSE)</f>
        <v>2</v>
      </c>
      <c r="EY13">
        <f>VLOOKUP(RAW!FG13,Index!$A$26:$C$34,3,FALSE)</f>
        <v>4</v>
      </c>
      <c r="EZ13">
        <f>VLOOKUP(RAW!FH13,Index!$A$26:$C$34,3,FALSE)</f>
        <v>2</v>
      </c>
    </row>
    <row r="14" spans="1:170" x14ac:dyDescent="0.2">
      <c r="A14">
        <f>VLOOKUP(RAW!G14,Index!$A$7:$B$13,2,FALSE)</f>
        <v>7</v>
      </c>
      <c r="B14">
        <f>VLOOKUP(RAW!H14,Index!$A$7:$B$13,2,FALSE)</f>
        <v>7</v>
      </c>
      <c r="C14">
        <f>VLOOKUP(RAW!I14,Index!$A$7:$B$13,2,FALSE)</f>
        <v>7</v>
      </c>
      <c r="D14">
        <f>VLOOKUP(RAW!J14,Index!$A$7:$B$13,2,FALSE)</f>
        <v>7</v>
      </c>
      <c r="E14">
        <f>VLOOKUP(RAW!K14,Index!$A$7:$B$13,2,FALSE)</f>
        <v>7</v>
      </c>
      <c r="F14">
        <f>VLOOKUP(RAW!L14,Index!$A$7:$B$13,2,FALSE)</f>
        <v>2</v>
      </c>
      <c r="G14">
        <f>VLOOKUP(RAW!M14,Index!$A$7:$B$13,2,FALSE)</f>
        <v>5</v>
      </c>
      <c r="H14">
        <f>VLOOKUP(RAW!N14,Index!$A$7:$B$13,2,FALSE)</f>
        <v>6</v>
      </c>
      <c r="I14">
        <f>VLOOKUP(RAW!O14,Index!$A$7:$B$13,2,FALSE)</f>
        <v>4</v>
      </c>
      <c r="J14">
        <f>VLOOKUP(RAW!P14,Index!$A$7:$B$13,2,FALSE)</f>
        <v>6</v>
      </c>
      <c r="K14">
        <f>VLOOKUP(RAW!Q14,Index!$A$7:$B$13,2,FALSE)</f>
        <v>5</v>
      </c>
      <c r="L14">
        <f>VLOOKUP(RAW!R14,Index!$A$7:$B$13,2,FALSE)</f>
        <v>7</v>
      </c>
      <c r="M14">
        <f>VLOOKUP(RAW!S14,Index!$A$7:$B$13,2,FALSE)</f>
        <v>7</v>
      </c>
      <c r="N14">
        <f>VLOOKUP(RAW!T14,Index!$A$7:$B$13,2,FALSE)</f>
        <v>7</v>
      </c>
      <c r="O14">
        <f>VLOOKUP(RAW!U14,Index!$A$7:$B$13,2,FALSE)</f>
        <v>5</v>
      </c>
      <c r="P14">
        <f>VLOOKUP(RAW!V14,Index!$A$7:$B$13,2,FALSE)</f>
        <v>2</v>
      </c>
      <c r="Q14">
        <f>VLOOKUP(RAW!W14,Index!$A$7:$B$13,2,FALSE)</f>
        <v>3</v>
      </c>
      <c r="R14">
        <f>VLOOKUP(RAW!X14,Index!$A$7:$B$13,2,FALSE)</f>
        <v>7</v>
      </c>
      <c r="S14">
        <f>VLOOKUP(RAW!Y14,Index!$A$7:$B$13,2,FALSE)</f>
        <v>5</v>
      </c>
      <c r="T14">
        <f>VLOOKUP(RAW!Z14,Index!$A$7:$B$13,2,FALSE)</f>
        <v>1</v>
      </c>
      <c r="U14">
        <f>VLOOKUP(RAW!AA14,Index!$A$7:$B$13,2,FALSE)</f>
        <v>1</v>
      </c>
      <c r="V14">
        <f>VLOOKUP(RAW!AB14,Index!$A$7:$B$13,2,FALSE)</f>
        <v>5</v>
      </c>
      <c r="W14">
        <f>VLOOKUP(RAW!AC14,Index!$A$7:$B$13,2,FALSE)</f>
        <v>1</v>
      </c>
      <c r="X14">
        <f>VLOOKUP(RAW!AD14,Index!$A$7:$B$13,2,FALSE)</f>
        <v>3</v>
      </c>
      <c r="Y14">
        <f>VLOOKUP(RAW!AE14,Index!$A$7:$B$13,2,FALSE)</f>
        <v>7</v>
      </c>
      <c r="Z14">
        <f>VLOOKUP(RAW!AF14,Index!$A$7:$B$13,2,FALSE)</f>
        <v>1</v>
      </c>
      <c r="AA14">
        <f>VLOOKUP(RAW!AG14,Index!$A$7:$B$13,2,FALSE)</f>
        <v>6</v>
      </c>
      <c r="AB14">
        <f>VLOOKUP(RAW!AH14,Index!$A$7:$B$13,2,FALSE)</f>
        <v>6</v>
      </c>
      <c r="AC14">
        <f>VLOOKUP(RAW!AI14,Index!$A$7:$B$13,2,FALSE)</f>
        <v>6</v>
      </c>
      <c r="AD14">
        <f>VLOOKUP(RAW!AJ14,Index!$A$7:$B$13,2,FALSE)</f>
        <v>5</v>
      </c>
      <c r="AE14">
        <f>VLOOKUP(RAW!AL14,Index!$A$16:$C$24,2,FALSE)</f>
        <v>5</v>
      </c>
      <c r="AF14">
        <f>VLOOKUP(RAW!AM14,Index!$A$16:$C$24,2,FALSE)</f>
        <v>5</v>
      </c>
      <c r="AG14">
        <f>VLOOKUP(RAW!AN14,Index!$A$16:$C$24,2,FALSE)</f>
        <v>5</v>
      </c>
      <c r="AH14">
        <f>VLOOKUP(RAW!AO14,Index!$A$16:$C$24,3,FALSE)</f>
        <v>5</v>
      </c>
      <c r="AI14">
        <f>VLOOKUP(RAW!AP14,Index!$A$16:$C$24,3,FALSE)</f>
        <v>5</v>
      </c>
      <c r="AJ14">
        <f>VLOOKUP(RAW!AQ14,Index!$A$16:$C$24,3,FALSE)</f>
        <v>5</v>
      </c>
      <c r="AK14">
        <f>VLOOKUP(RAW!AR14,Index!$A$16:$C$24,2,FALSE)</f>
        <v>5</v>
      </c>
      <c r="AL14">
        <f>VLOOKUP(RAW!AS14,Index!$A$16:$C$24,2,FALSE)</f>
        <v>5</v>
      </c>
      <c r="AM14">
        <f>VLOOKUP(RAW!AT14,Index!$A$16:$C$24,3,FALSE)</f>
        <v>5</v>
      </c>
      <c r="AN14">
        <f>VLOOKUP(RAW!AU14,Index!$A$16:$C$24,3,FALSE)</f>
        <v>5</v>
      </c>
      <c r="AO14">
        <f>VLOOKUP(RAW!AV14,Index!$A$16:$C$24,3,FALSE)</f>
        <v>1</v>
      </c>
      <c r="AP14">
        <f>VLOOKUP(RAW!AW14,Index!$A$16:$C$24,3,FALSE)</f>
        <v>5</v>
      </c>
      <c r="AQ14">
        <f>VLOOKUP(RAW!AX14,Index!$A$16:$C$24,2,FALSE)</f>
        <v>5</v>
      </c>
      <c r="AR14">
        <f>VLOOKUP(RAW!AY14,Index!$A$16:$C$24,2,FALSE)</f>
        <v>5</v>
      </c>
      <c r="AS14">
        <f>VLOOKUP(RAW!AZ14,Index!$A$16:$C$24,2,FALSE)</f>
        <v>5</v>
      </c>
      <c r="AT14">
        <f>VLOOKUP(RAW!BA14,Index!$A$16:$C$24,3,FALSE)</f>
        <v>5</v>
      </c>
      <c r="AU14">
        <f>VLOOKUP(RAW!BB14,Index!$A$16:$C$24,3,FALSE)</f>
        <v>3</v>
      </c>
      <c r="AV14">
        <f>VLOOKUP(RAW!BC14,Index!$A$16:$C$24,3,FALSE)</f>
        <v>5</v>
      </c>
      <c r="AW14">
        <f>VLOOKUP(RAW!BD14,Index!$A$16:$C$24,2,FALSE)</f>
        <v>5</v>
      </c>
      <c r="AX14">
        <f>VLOOKUP(RAW!BE14,Index!$A$16:$C$24,2,FALSE)</f>
        <v>5</v>
      </c>
      <c r="AY14">
        <f>VLOOKUP(RAW!BF14,Index!$A$16:$C$24,2,FALSE)</f>
        <v>5</v>
      </c>
      <c r="AZ14">
        <f>VLOOKUP(RAW!BG14,Index!$A$16:$C$24,3,FALSE)</f>
        <v>2</v>
      </c>
      <c r="BA14">
        <f>VLOOKUP(RAW!BH14,Index!$A$16:$C$24,3,FALSE)</f>
        <v>1.5</v>
      </c>
      <c r="BB14">
        <f>VLOOKUP(RAW!BI14,Index!$A$16:$C$24,3,FALSE)</f>
        <v>5</v>
      </c>
      <c r="BC14">
        <f>VLOOKUP(RAW!BJ14,Index!$A$16:$C$24,2,FALSE)</f>
        <v>2</v>
      </c>
      <c r="BD14">
        <f>VLOOKUP(RAW!BK14,Index!$A$16:$C$24,2,FALSE)</f>
        <v>1</v>
      </c>
      <c r="BE14">
        <f>VLOOKUP(RAW!BL14,Index!$A$16:$C$24,2,FALSE)</f>
        <v>3.5</v>
      </c>
      <c r="BF14">
        <f>VLOOKUP(RAW!BM14,Index!$A$16:$C$24,3,FALSE)</f>
        <v>1</v>
      </c>
      <c r="BG14">
        <f>VLOOKUP(RAW!BN14,Index!$A$16:$C$24,3,FALSE)</f>
        <v>1.5</v>
      </c>
      <c r="BH14">
        <f>VLOOKUP(RAW!BO14,Index!$A$16:$C$24,3,FALSE)</f>
        <v>1</v>
      </c>
      <c r="BI14">
        <f>VLOOKUP(RAW!BP14,Index!$A$16:$C$24,2,FALSE)</f>
        <v>5</v>
      </c>
      <c r="BJ14">
        <f>VLOOKUP(RAW!BQ14,Index!$A$16:$C$24,2,FALSE)</f>
        <v>5</v>
      </c>
      <c r="BK14">
        <f>VLOOKUP(RAW!BR14,Index!$A$16:$C$24,2,FALSE)</f>
        <v>5</v>
      </c>
      <c r="BL14">
        <f>VLOOKUP(RAW!BS14,Index!$A$16:$C$24,3,FALSE)</f>
        <v>5</v>
      </c>
      <c r="BM14">
        <f>VLOOKUP(RAW!BT14,Index!$A$16:$C$24,3,FALSE)</f>
        <v>5</v>
      </c>
      <c r="BN14">
        <f>VLOOKUP(RAW!BU14,Index!$A$16:$C$24,3,FALSE)</f>
        <v>5</v>
      </c>
      <c r="BO14">
        <f>VLOOKUP(RAW!BV14,Index!$A$16:$C$24,2,FALSE)</f>
        <v>5</v>
      </c>
      <c r="BP14">
        <f>VLOOKUP(RAW!BW14,Index!$A$16:$C$24,2,FALSE)</f>
        <v>5</v>
      </c>
      <c r="BQ14">
        <f>VLOOKUP(RAW!BX14,Index!$A$16:$C$24,2,FALSE)</f>
        <v>5</v>
      </c>
      <c r="BR14">
        <f>VLOOKUP(RAW!BY14,Index!$A$16:$C$24,3,FALSE)</f>
        <v>5</v>
      </c>
      <c r="BS14">
        <f>VLOOKUP(RAW!BZ14,Index!$A$16:$C$24,3,FALSE)</f>
        <v>5</v>
      </c>
      <c r="BT14">
        <f>VLOOKUP(RAW!CA14,Index!$A$16:$C$24,3,FALSE)</f>
        <v>5</v>
      </c>
      <c r="BU14">
        <f>VLOOKUP(RAW!CB14,Index!$A$16:$C$24,2,FALSE)</f>
        <v>5</v>
      </c>
      <c r="BV14">
        <f>VLOOKUP(RAW!CC14,Index!$A$16:$C$24,2,FALSE)</f>
        <v>5</v>
      </c>
      <c r="BW14">
        <f>VLOOKUP(RAW!CD14,Index!$A$16:$C$24,2,FALSE)</f>
        <v>5</v>
      </c>
      <c r="BX14">
        <f>VLOOKUP(RAW!CE14,Index!$A$16:$C$24,3,FALSE)</f>
        <v>4</v>
      </c>
      <c r="BY14">
        <f>VLOOKUP(RAW!CF14,Index!$A$16:$C$24,3,FALSE)</f>
        <v>4.5</v>
      </c>
      <c r="BZ14" s="12">
        <f>VLOOKUP(RAW!CG14,Index!$A$16:$C$24,3,FALSE)</f>
        <v>5</v>
      </c>
      <c r="CA14">
        <f>RAW!CH14</f>
        <v>7</v>
      </c>
      <c r="CB14">
        <f>RAW!CI14</f>
        <v>5</v>
      </c>
      <c r="CC14">
        <f>RAW!CJ14</f>
        <v>7</v>
      </c>
      <c r="CD14">
        <f>RAW!CK14</f>
        <v>7</v>
      </c>
      <c r="CE14">
        <f>RAW!CL14</f>
        <v>6</v>
      </c>
      <c r="CF14">
        <f>RAW!CM14</f>
        <v>1</v>
      </c>
      <c r="CG14">
        <f>RAW!CN14</f>
        <v>5</v>
      </c>
      <c r="CH14">
        <f>RAW!CO14</f>
        <v>3</v>
      </c>
      <c r="CI14">
        <f>RAW!CP14</f>
        <v>6</v>
      </c>
      <c r="CJ14">
        <f>RAW!CQ14</f>
        <v>2</v>
      </c>
      <c r="CK14">
        <f>RAW!CR14</f>
        <v>4</v>
      </c>
      <c r="CL14">
        <f>RAW!CS14</f>
        <v>7</v>
      </c>
      <c r="CM14">
        <f>RAW!CT14</f>
        <v>7</v>
      </c>
      <c r="CN14">
        <f>RAW!CU14</f>
        <v>7</v>
      </c>
      <c r="CO14">
        <f>RAW!CV14</f>
        <v>1</v>
      </c>
      <c r="CP14">
        <f>RAW!CW14</f>
        <v>2</v>
      </c>
      <c r="CQ14">
        <f>RAW!CX14</f>
        <v>2</v>
      </c>
      <c r="CR14">
        <f>RAW!CY14</f>
        <v>7</v>
      </c>
      <c r="CS14">
        <f>RAW!CZ14</f>
        <v>3</v>
      </c>
      <c r="CT14">
        <f>RAW!DA14</f>
        <v>1</v>
      </c>
      <c r="CU14">
        <f>RAW!DB14</f>
        <v>5</v>
      </c>
      <c r="CV14">
        <f>RAW!DC14</f>
        <v>5</v>
      </c>
      <c r="CW14">
        <f>RAW!DD14</f>
        <v>1</v>
      </c>
      <c r="CX14">
        <f>RAW!DE14</f>
        <v>3</v>
      </c>
      <c r="CY14">
        <f>RAW!DF14</f>
        <v>7</v>
      </c>
      <c r="CZ14">
        <f>RAW!DG14</f>
        <v>1</v>
      </c>
      <c r="DA14">
        <f>RAW!DH14</f>
        <v>3</v>
      </c>
      <c r="DB14">
        <f>RAW!DI14</f>
        <v>4</v>
      </c>
      <c r="DC14">
        <f>RAW!DJ14</f>
        <v>5</v>
      </c>
      <c r="DD14">
        <f>RAW!DK14</f>
        <v>7</v>
      </c>
      <c r="DE14">
        <f>VLOOKUP(RAW!DM14,Index!$A$26:$C$34,2,FALSE)</f>
        <v>5</v>
      </c>
      <c r="DF14">
        <f>VLOOKUP(RAW!DN14,Index!$A$26:$C$34,2,FALSE)</f>
        <v>5</v>
      </c>
      <c r="DG14">
        <f>VLOOKUP(RAW!DO14,Index!$A$26:$C$34,2,FALSE)</f>
        <v>5</v>
      </c>
      <c r="DH14">
        <f>VLOOKUP(RAW!DP14,Index!$A$26:$C$34,3,FALSE)</f>
        <v>5</v>
      </c>
      <c r="DI14">
        <f>VLOOKUP(RAW!DQ14,Index!$A$26:$C$34,3,FALSE)</f>
        <v>5</v>
      </c>
      <c r="DJ14">
        <f>VLOOKUP(RAW!DR14,Index!$A$26:$C$34,3,FALSE)</f>
        <v>5</v>
      </c>
      <c r="DK14">
        <f>VLOOKUP(RAW!DS14,Index!$A$26:$C$34,2,FALSE)</f>
        <v>5</v>
      </c>
      <c r="DL14">
        <f>VLOOKUP(RAW!DT14,Index!$A$26:$C$34,2,FALSE)</f>
        <v>5</v>
      </c>
      <c r="DM14">
        <f>VLOOKUP(RAW!DU14,Index!$A$26:$C$34,3,FALSE)</f>
        <v>5</v>
      </c>
      <c r="DN14">
        <f>VLOOKUP(RAW!DV14,Index!$A$26:$C$34,3,FALSE)</f>
        <v>5</v>
      </c>
      <c r="DO14">
        <f>VLOOKUP(RAW!DW14,Index!$A$26:$C$34,3,FALSE)</f>
        <v>5</v>
      </c>
      <c r="DP14">
        <f>VLOOKUP(RAW!DX14,Index!$A$26:$C$34,3,FALSE)</f>
        <v>5</v>
      </c>
      <c r="DQ14">
        <f>VLOOKUP(RAW!DY14,Index!$A$26:$C$34,2,FALSE)</f>
        <v>5</v>
      </c>
      <c r="DR14">
        <f>VLOOKUP(RAW!DZ14,Index!$A$26:$C$34,2,FALSE)</f>
        <v>5</v>
      </c>
      <c r="DS14">
        <f>VLOOKUP(RAW!EA14,Index!$A$26:$C$34,2,FALSE)</f>
        <v>5</v>
      </c>
      <c r="DT14">
        <f>VLOOKUP(RAW!EB14,Index!$A$26:$C$34,3,FALSE)</f>
        <v>5</v>
      </c>
      <c r="DU14">
        <f>VLOOKUP(RAW!EC14,Index!$A$26:$C$34,3,FALSE)</f>
        <v>3.5</v>
      </c>
      <c r="DV14">
        <f>VLOOKUP(RAW!ED14,Index!$A$26:$C$34,3,FALSE)</f>
        <v>5</v>
      </c>
      <c r="DW14">
        <f>VLOOKUP(RAW!EE14,Index!$A$26:$C$34,2,FALSE)</f>
        <v>5</v>
      </c>
      <c r="DX14">
        <f>VLOOKUP(RAW!EF14,Index!$A$26:$C$34,2,FALSE)</f>
        <v>4</v>
      </c>
      <c r="DY14">
        <f>VLOOKUP(RAW!EG14,Index!$A$26:$C$34,2,FALSE)</f>
        <v>3</v>
      </c>
      <c r="DZ14">
        <f>VLOOKUP(RAW!EH14,Index!$A$26:$C$34,3,FALSE)</f>
        <v>3</v>
      </c>
      <c r="EA14">
        <f>VLOOKUP(RAW!EI14,Index!$A$26:$C$34,3,FALSE)</f>
        <v>3</v>
      </c>
      <c r="EB14">
        <f>VLOOKUP(RAW!EJ14,Index!$A$26:$C$34,3,FALSE)</f>
        <v>5</v>
      </c>
      <c r="EC14">
        <f>VLOOKUP(RAW!EK14,Index!$A$26:$C$34,2,FALSE)</f>
        <v>1</v>
      </c>
      <c r="ED14">
        <f>VLOOKUP(RAW!EL14,Index!$A$26:$C$34,2,FALSE)</f>
        <v>1</v>
      </c>
      <c r="EE14">
        <f>VLOOKUP(RAW!EM14,Index!$A$26:$C$34,2,FALSE)</f>
        <v>1.5</v>
      </c>
      <c r="EF14">
        <f>VLOOKUP(RAW!EN14,Index!$A$26:$C$34,3,FALSE)</f>
        <v>5</v>
      </c>
      <c r="EG14">
        <f>VLOOKUP(RAW!EO14,Index!$A$26:$C$34,3,FALSE)</f>
        <v>1</v>
      </c>
      <c r="EH14">
        <f>VLOOKUP(RAW!EP14,Index!$A$26:$C$34,3,FALSE)</f>
        <v>1</v>
      </c>
      <c r="EI14">
        <f>VLOOKUP(RAW!EQ14,Index!$A$26:$C$34,2,FALSE)</f>
        <v>5</v>
      </c>
      <c r="EJ14">
        <f>VLOOKUP(RAW!ER14,Index!$A$26:$C$34,2,FALSE)</f>
        <v>5</v>
      </c>
      <c r="EK14">
        <f>VLOOKUP(RAW!ES14,Index!$A$26:$C$34,2,FALSE)</f>
        <v>5</v>
      </c>
      <c r="EL14">
        <f>VLOOKUP(RAW!ET14,Index!$A$26:$C$34,3,FALSE)</f>
        <v>5</v>
      </c>
      <c r="EM14">
        <f>VLOOKUP(RAW!EU14,Index!$A$26:$C$34,3,FALSE)</f>
        <v>4.5</v>
      </c>
      <c r="EN14">
        <f>VLOOKUP(RAW!EV14,Index!$A$26:$C$34,3,FALSE)</f>
        <v>5</v>
      </c>
      <c r="EO14">
        <f>VLOOKUP(RAW!EW14,Index!$A$26:$C$34,2,FALSE)</f>
        <v>5</v>
      </c>
      <c r="EP14">
        <f>VLOOKUP(RAW!EX14,Index!$A$26:$C$34,2,FALSE)</f>
        <v>5</v>
      </c>
      <c r="EQ14">
        <f>VLOOKUP(RAW!EY14,Index!$A$26:$C$34,2,FALSE)</f>
        <v>5</v>
      </c>
      <c r="ER14">
        <f>VLOOKUP(RAW!EZ14,Index!$A$26:$C$34,3,FALSE)</f>
        <v>4</v>
      </c>
      <c r="ES14">
        <f>VLOOKUP(RAW!FA14,Index!$A$26:$C$34,3,FALSE)</f>
        <v>4.5</v>
      </c>
      <c r="ET14">
        <f>VLOOKUP(RAW!FB14,Index!$A$26:$C$34,3,FALSE)</f>
        <v>5</v>
      </c>
      <c r="EU14">
        <f>VLOOKUP(RAW!FC14,Index!$A$26:$C$34,2,FALSE)</f>
        <v>5</v>
      </c>
      <c r="EV14">
        <f>VLOOKUP(RAW!FD14,Index!$A$26:$C$34,2,FALSE)</f>
        <v>5</v>
      </c>
      <c r="EW14">
        <f>VLOOKUP(RAW!FE14,Index!$A$26:$C$34,2,FALSE)</f>
        <v>5</v>
      </c>
      <c r="EX14">
        <f>VLOOKUP(RAW!FF14,Index!$A$26:$C$34,3,FALSE)</f>
        <v>4</v>
      </c>
      <c r="EY14">
        <f>VLOOKUP(RAW!FG14,Index!$A$26:$C$34,3,FALSE)</f>
        <v>3</v>
      </c>
      <c r="EZ14">
        <f>VLOOKUP(RAW!FH14,Index!$A$26:$C$34,3,FALSE)</f>
        <v>5</v>
      </c>
    </row>
    <row r="15" spans="1:170" x14ac:dyDescent="0.2">
      <c r="A15">
        <f>VLOOKUP(RAW!G15,Index!$A$7:$B$13,2,FALSE)</f>
        <v>4</v>
      </c>
      <c r="B15">
        <f>VLOOKUP(RAW!H15,Index!$A$7:$B$13,2,FALSE)</f>
        <v>5</v>
      </c>
      <c r="C15">
        <f>VLOOKUP(RAW!I15,Index!$A$7:$B$13,2,FALSE)</f>
        <v>5</v>
      </c>
      <c r="D15">
        <f>VLOOKUP(RAW!J15,Index!$A$7:$B$13,2,FALSE)</f>
        <v>5</v>
      </c>
      <c r="E15">
        <f>VLOOKUP(RAW!K15,Index!$A$7:$B$13,2,FALSE)</f>
        <v>5</v>
      </c>
      <c r="F15">
        <f>VLOOKUP(RAW!L15,Index!$A$7:$B$13,2,FALSE)</f>
        <v>6</v>
      </c>
      <c r="G15">
        <f>VLOOKUP(RAW!M15,Index!$A$7:$B$13,2,FALSE)</f>
        <v>5</v>
      </c>
      <c r="H15">
        <f>VLOOKUP(RAW!N15,Index!$A$7:$B$13,2,FALSE)</f>
        <v>6</v>
      </c>
      <c r="I15">
        <f>VLOOKUP(RAW!O15,Index!$A$7:$B$13,2,FALSE)</f>
        <v>6</v>
      </c>
      <c r="J15">
        <f>VLOOKUP(RAW!P15,Index!$A$7:$B$13,2,FALSE)</f>
        <v>5</v>
      </c>
      <c r="K15">
        <f>VLOOKUP(RAW!Q15,Index!$A$7:$B$13,2,FALSE)</f>
        <v>6</v>
      </c>
      <c r="L15">
        <f>VLOOKUP(RAW!R15,Index!$A$7:$B$13,2,FALSE)</f>
        <v>5</v>
      </c>
      <c r="M15">
        <f>VLOOKUP(RAW!S15,Index!$A$7:$B$13,2,FALSE)</f>
        <v>6</v>
      </c>
      <c r="N15">
        <f>VLOOKUP(RAW!T15,Index!$A$7:$B$13,2,FALSE)</f>
        <v>5</v>
      </c>
      <c r="O15">
        <f>VLOOKUP(RAW!U15,Index!$A$7:$B$13,2,FALSE)</f>
        <v>6</v>
      </c>
      <c r="P15">
        <f>VLOOKUP(RAW!V15,Index!$A$7:$B$13,2,FALSE)</f>
        <v>3</v>
      </c>
      <c r="Q15">
        <f>VLOOKUP(RAW!W15,Index!$A$7:$B$13,2,FALSE)</f>
        <v>4</v>
      </c>
      <c r="R15">
        <f>VLOOKUP(RAW!X15,Index!$A$7:$B$13,2,FALSE)</f>
        <v>6</v>
      </c>
      <c r="S15">
        <f>VLOOKUP(RAW!Y15,Index!$A$7:$B$13,2,FALSE)</f>
        <v>7</v>
      </c>
      <c r="T15">
        <f>VLOOKUP(RAW!Z15,Index!$A$7:$B$13,2,FALSE)</f>
        <v>4</v>
      </c>
      <c r="U15">
        <f>VLOOKUP(RAW!AA15,Index!$A$7:$B$13,2,FALSE)</f>
        <v>5</v>
      </c>
      <c r="V15">
        <f>VLOOKUP(RAW!AB15,Index!$A$7:$B$13,2,FALSE)</f>
        <v>6</v>
      </c>
      <c r="W15">
        <f>VLOOKUP(RAW!AC15,Index!$A$7:$B$13,2,FALSE)</f>
        <v>5</v>
      </c>
      <c r="X15">
        <f>VLOOKUP(RAW!AD15,Index!$A$7:$B$13,2,FALSE)</f>
        <v>7</v>
      </c>
      <c r="Y15">
        <f>VLOOKUP(RAW!AE15,Index!$A$7:$B$13,2,FALSE)</f>
        <v>5</v>
      </c>
      <c r="Z15">
        <f>VLOOKUP(RAW!AF15,Index!$A$7:$B$13,2,FALSE)</f>
        <v>7</v>
      </c>
      <c r="AA15">
        <f>VLOOKUP(RAW!AG15,Index!$A$7:$B$13,2,FALSE)</f>
        <v>4</v>
      </c>
      <c r="AB15">
        <f>VLOOKUP(RAW!AH15,Index!$A$7:$B$13,2,FALSE)</f>
        <v>5</v>
      </c>
      <c r="AC15">
        <f>VLOOKUP(RAW!AI15,Index!$A$7:$B$13,2,FALSE)</f>
        <v>5</v>
      </c>
      <c r="AD15">
        <f>VLOOKUP(RAW!AJ15,Index!$A$7:$B$13,2,FALSE)</f>
        <v>4</v>
      </c>
      <c r="AE15">
        <f>VLOOKUP(RAW!AL15,Index!$A$16:$C$24,2,FALSE)</f>
        <v>2.5</v>
      </c>
      <c r="AF15">
        <f>VLOOKUP(RAW!AM15,Index!$A$16:$C$24,2,FALSE)</f>
        <v>3</v>
      </c>
      <c r="AG15">
        <f>VLOOKUP(RAW!AN15,Index!$A$16:$C$24,2,FALSE)</f>
        <v>3</v>
      </c>
      <c r="AH15">
        <f>VLOOKUP(RAW!AO15,Index!$A$16:$C$24,3,FALSE)</f>
        <v>2.5</v>
      </c>
      <c r="AI15">
        <f>VLOOKUP(RAW!AP15,Index!$A$16:$C$24,3,FALSE)</f>
        <v>3</v>
      </c>
      <c r="AJ15">
        <f>VLOOKUP(RAW!AQ15,Index!$A$16:$C$24,3,FALSE)</f>
        <v>2.5</v>
      </c>
      <c r="AK15">
        <f>VLOOKUP(RAW!AR15,Index!$A$16:$C$24,2,FALSE)</f>
        <v>2.5</v>
      </c>
      <c r="AL15">
        <f>VLOOKUP(RAW!AS15,Index!$A$16:$C$24,2,FALSE)</f>
        <v>4</v>
      </c>
      <c r="AM15">
        <f>VLOOKUP(RAW!AT15,Index!$A$16:$C$24,3,FALSE)</f>
        <v>1.5</v>
      </c>
      <c r="AN15">
        <f>VLOOKUP(RAW!AU15,Index!$A$16:$C$24,3,FALSE)</f>
        <v>1.5</v>
      </c>
      <c r="AO15">
        <f>VLOOKUP(RAW!AV15,Index!$A$16:$C$24,3,FALSE)</f>
        <v>2</v>
      </c>
      <c r="AP15">
        <f>VLOOKUP(RAW!AW15,Index!$A$16:$C$24,3,FALSE)</f>
        <v>2</v>
      </c>
      <c r="AQ15">
        <f>VLOOKUP(RAW!AX15,Index!$A$16:$C$24,2,FALSE)</f>
        <v>3.5</v>
      </c>
      <c r="AR15">
        <f>VLOOKUP(RAW!AY15,Index!$A$16:$C$24,2,FALSE)</f>
        <v>4.5</v>
      </c>
      <c r="AS15">
        <f>VLOOKUP(RAW!AZ15,Index!$A$16:$C$24,2,FALSE)</f>
        <v>4</v>
      </c>
      <c r="AT15">
        <f>VLOOKUP(RAW!BA15,Index!$A$16:$C$24,3,FALSE)</f>
        <v>3</v>
      </c>
      <c r="AU15">
        <f>VLOOKUP(RAW!BB15,Index!$A$16:$C$24,3,FALSE)</f>
        <v>2</v>
      </c>
      <c r="AV15">
        <f>VLOOKUP(RAW!BC15,Index!$A$16:$C$24,3,FALSE)</f>
        <v>3.5</v>
      </c>
      <c r="AW15">
        <f>VLOOKUP(RAW!BD15,Index!$A$16:$C$24,2,FALSE)</f>
        <v>3.5</v>
      </c>
      <c r="AX15">
        <f>VLOOKUP(RAW!BE15,Index!$A$16:$C$24,2,FALSE)</f>
        <v>3</v>
      </c>
      <c r="AY15">
        <f>VLOOKUP(RAW!BF15,Index!$A$16:$C$24,2,FALSE)</f>
        <v>3</v>
      </c>
      <c r="AZ15">
        <f>VLOOKUP(RAW!BG15,Index!$A$16:$C$24,3,FALSE)</f>
        <v>2.5</v>
      </c>
      <c r="BA15">
        <f>VLOOKUP(RAW!BH15,Index!$A$16:$C$24,3,FALSE)</f>
        <v>2.5</v>
      </c>
      <c r="BB15">
        <f>VLOOKUP(RAW!BI15,Index!$A$16:$C$24,3,FALSE)</f>
        <v>4</v>
      </c>
      <c r="BC15">
        <f>VLOOKUP(RAW!BJ15,Index!$A$16:$C$24,2,FALSE)</f>
        <v>3</v>
      </c>
      <c r="BD15">
        <f>VLOOKUP(RAW!BK15,Index!$A$16:$C$24,2,FALSE)</f>
        <v>3.5</v>
      </c>
      <c r="BE15">
        <f>VLOOKUP(RAW!BL15,Index!$A$16:$C$24,2,FALSE)</f>
        <v>4</v>
      </c>
      <c r="BF15">
        <f>VLOOKUP(RAW!BM15,Index!$A$16:$C$24,3,FALSE)</f>
        <v>2.5</v>
      </c>
      <c r="BG15">
        <f>VLOOKUP(RAW!BN15,Index!$A$16:$C$24,3,FALSE)</f>
        <v>3</v>
      </c>
      <c r="BH15">
        <f>VLOOKUP(RAW!BO15,Index!$A$16:$C$24,3,FALSE)</f>
        <v>3.5</v>
      </c>
      <c r="BI15">
        <f>VLOOKUP(RAW!BP15,Index!$A$16:$C$24,2,FALSE)</f>
        <v>2.5</v>
      </c>
      <c r="BJ15">
        <f>VLOOKUP(RAW!BQ15,Index!$A$16:$C$24,2,FALSE)</f>
        <v>2.5</v>
      </c>
      <c r="BK15">
        <f>VLOOKUP(RAW!BR15,Index!$A$16:$C$24,2,FALSE)</f>
        <v>1.5</v>
      </c>
      <c r="BL15">
        <f>VLOOKUP(RAW!BS15,Index!$A$16:$C$24,3,FALSE)</f>
        <v>1.5</v>
      </c>
      <c r="BM15">
        <f>VLOOKUP(RAW!BT15,Index!$A$16:$C$24,3,FALSE)</f>
        <v>3</v>
      </c>
      <c r="BN15">
        <f>VLOOKUP(RAW!BU15,Index!$A$16:$C$24,3,FALSE)</f>
        <v>1.5</v>
      </c>
      <c r="BO15">
        <f>VLOOKUP(RAW!BV15,Index!$A$16:$C$24,2,FALSE)</f>
        <v>5</v>
      </c>
      <c r="BP15">
        <f>VLOOKUP(RAW!BW15,Index!$A$16:$C$24,2,FALSE)</f>
        <v>2</v>
      </c>
      <c r="BQ15">
        <f>VLOOKUP(RAW!BX15,Index!$A$16:$C$24,2,FALSE)</f>
        <v>2.5</v>
      </c>
      <c r="BR15">
        <f>VLOOKUP(RAW!BY15,Index!$A$16:$C$24,3,FALSE)</f>
        <v>4.5</v>
      </c>
      <c r="BS15">
        <f>VLOOKUP(RAW!BZ15,Index!$A$16:$C$24,3,FALSE)</f>
        <v>3</v>
      </c>
      <c r="BT15">
        <f>VLOOKUP(RAW!CA15,Index!$A$16:$C$24,3,FALSE)</f>
        <v>4.5</v>
      </c>
      <c r="BU15">
        <f>VLOOKUP(RAW!CB15,Index!$A$16:$C$24,2,FALSE)</f>
        <v>3.5</v>
      </c>
      <c r="BV15">
        <f>VLOOKUP(RAW!CC15,Index!$A$16:$C$24,2,FALSE)</f>
        <v>2.5</v>
      </c>
      <c r="BW15">
        <f>VLOOKUP(RAW!CD15,Index!$A$16:$C$24,2,FALSE)</f>
        <v>4</v>
      </c>
      <c r="BX15">
        <f>VLOOKUP(RAW!CE15,Index!$A$16:$C$24,3,FALSE)</f>
        <v>1.5</v>
      </c>
      <c r="BY15">
        <f>VLOOKUP(RAW!CF15,Index!$A$16:$C$24,3,FALSE)</f>
        <v>1.5</v>
      </c>
      <c r="BZ15" s="12">
        <f>VLOOKUP(RAW!CG15,Index!$A$16:$C$24,3,FALSE)</f>
        <v>1.5</v>
      </c>
      <c r="CA15">
        <f>RAW!CH15</f>
        <v>4</v>
      </c>
      <c r="CB15">
        <f>RAW!CI15</f>
        <v>6</v>
      </c>
      <c r="CC15">
        <f>RAW!CJ15</f>
        <v>5</v>
      </c>
      <c r="CD15">
        <f>RAW!CK15</f>
        <v>6</v>
      </c>
      <c r="CE15">
        <f>RAW!CL15</f>
        <v>5</v>
      </c>
      <c r="CF15">
        <f>RAW!CM15</f>
        <v>5</v>
      </c>
      <c r="CG15">
        <f>RAW!CN15</f>
        <v>6</v>
      </c>
      <c r="CH15">
        <f>RAW!CO15</f>
        <v>5</v>
      </c>
      <c r="CI15">
        <f>RAW!CP15</f>
        <v>7</v>
      </c>
      <c r="CJ15">
        <f>RAW!CQ15</f>
        <v>5</v>
      </c>
      <c r="CK15">
        <f>RAW!CR15</f>
        <v>7</v>
      </c>
      <c r="CL15">
        <f>RAW!CS15</f>
        <v>4</v>
      </c>
      <c r="CM15">
        <f>RAW!CT15</f>
        <v>5</v>
      </c>
      <c r="CN15">
        <f>RAW!CU15</f>
        <v>4</v>
      </c>
      <c r="CO15">
        <f>RAW!CV15</f>
        <v>5</v>
      </c>
      <c r="CP15">
        <f>RAW!CW15</f>
        <v>3</v>
      </c>
      <c r="CQ15">
        <f>RAW!CX15</f>
        <v>3</v>
      </c>
      <c r="CR15">
        <f>RAW!CY15</f>
        <v>6</v>
      </c>
      <c r="CS15">
        <f>RAW!CZ15</f>
        <v>6</v>
      </c>
      <c r="CT15">
        <f>RAW!DA15</f>
        <v>1</v>
      </c>
      <c r="CU15">
        <f>RAW!DB15</f>
        <v>5</v>
      </c>
      <c r="CV15">
        <f>RAW!DC15</f>
        <v>6</v>
      </c>
      <c r="CW15">
        <f>RAW!DD15</f>
        <v>6</v>
      </c>
      <c r="CX15">
        <f>RAW!DE15</f>
        <v>6</v>
      </c>
      <c r="CY15">
        <f>RAW!DF15</f>
        <v>5</v>
      </c>
      <c r="CZ15">
        <f>RAW!DG15</f>
        <v>2</v>
      </c>
      <c r="DA15">
        <f>RAW!DH15</f>
        <v>3</v>
      </c>
      <c r="DB15">
        <f>RAW!DI15</f>
        <v>5</v>
      </c>
      <c r="DC15">
        <f>RAW!DJ15</f>
        <v>5</v>
      </c>
      <c r="DD15">
        <f>RAW!DK15</f>
        <v>4</v>
      </c>
      <c r="DE15">
        <f>VLOOKUP(RAW!DM15,Index!$A$26:$C$34,2,FALSE)</f>
        <v>3</v>
      </c>
      <c r="DF15">
        <f>VLOOKUP(RAW!DN15,Index!$A$26:$C$34,2,FALSE)</f>
        <v>2.5</v>
      </c>
      <c r="DG15">
        <f>VLOOKUP(RAW!DO15,Index!$A$26:$C$34,2,FALSE)</f>
        <v>3</v>
      </c>
      <c r="DH15">
        <f>VLOOKUP(RAW!DP15,Index!$A$26:$C$34,3,FALSE)</f>
        <v>2</v>
      </c>
      <c r="DI15">
        <f>VLOOKUP(RAW!DQ15,Index!$A$26:$C$34,3,FALSE)</f>
        <v>3.5</v>
      </c>
      <c r="DJ15">
        <f>VLOOKUP(RAW!DR15,Index!$A$26:$C$34,3,FALSE)</f>
        <v>2</v>
      </c>
      <c r="DK15">
        <f>VLOOKUP(RAW!DS15,Index!$A$26:$C$34,2,FALSE)</f>
        <v>4</v>
      </c>
      <c r="DL15">
        <f>VLOOKUP(RAW!DT15,Index!$A$26:$C$34,2,FALSE)</f>
        <v>5</v>
      </c>
      <c r="DM15">
        <f>VLOOKUP(RAW!DU15,Index!$A$26:$C$34,3,FALSE)</f>
        <v>2.5</v>
      </c>
      <c r="DN15">
        <f>VLOOKUP(RAW!DV15,Index!$A$26:$C$34,3,FALSE)</f>
        <v>2</v>
      </c>
      <c r="DO15">
        <f>VLOOKUP(RAW!DW15,Index!$A$26:$C$34,3,FALSE)</f>
        <v>2</v>
      </c>
      <c r="DP15">
        <f>VLOOKUP(RAW!DX15,Index!$A$26:$C$34,3,FALSE)</f>
        <v>2</v>
      </c>
      <c r="DQ15">
        <f>VLOOKUP(RAW!DY15,Index!$A$26:$C$34,2,FALSE)</f>
        <v>4</v>
      </c>
      <c r="DR15">
        <f>VLOOKUP(RAW!DZ15,Index!$A$26:$C$34,2,FALSE)</f>
        <v>4.5</v>
      </c>
      <c r="DS15">
        <f>VLOOKUP(RAW!EA15,Index!$A$26:$C$34,2,FALSE)</f>
        <v>4</v>
      </c>
      <c r="DT15">
        <f>VLOOKUP(RAW!EB15,Index!$A$26:$C$34,3,FALSE)</f>
        <v>4.5</v>
      </c>
      <c r="DU15">
        <f>VLOOKUP(RAW!EC15,Index!$A$26:$C$34,3,FALSE)</f>
        <v>2.5</v>
      </c>
      <c r="DV15">
        <f>VLOOKUP(RAW!ED15,Index!$A$26:$C$34,3,FALSE)</f>
        <v>4</v>
      </c>
      <c r="DW15">
        <f>VLOOKUP(RAW!EE15,Index!$A$26:$C$34,2,FALSE)</f>
        <v>3.5</v>
      </c>
      <c r="DX15">
        <f>VLOOKUP(RAW!EF15,Index!$A$26:$C$34,2,FALSE)</f>
        <v>2</v>
      </c>
      <c r="DY15">
        <f>VLOOKUP(RAW!EG15,Index!$A$26:$C$34,2,FALSE)</f>
        <v>4.5</v>
      </c>
      <c r="DZ15">
        <f>VLOOKUP(RAW!EH15,Index!$A$26:$C$34,3,FALSE)</f>
        <v>3.5</v>
      </c>
      <c r="EA15">
        <f>VLOOKUP(RAW!EI15,Index!$A$26:$C$34,3,FALSE)</f>
        <v>2</v>
      </c>
      <c r="EB15">
        <f>VLOOKUP(RAW!EJ15,Index!$A$26:$C$34,3,FALSE)</f>
        <v>4</v>
      </c>
      <c r="EC15">
        <f>VLOOKUP(RAW!EK15,Index!$A$26:$C$34,2,FALSE)</f>
        <v>3.5</v>
      </c>
      <c r="ED15">
        <f>VLOOKUP(RAW!EL15,Index!$A$26:$C$34,2,FALSE)</f>
        <v>3.5</v>
      </c>
      <c r="EE15">
        <f>VLOOKUP(RAW!EM15,Index!$A$26:$C$34,2,FALSE)</f>
        <v>3.5</v>
      </c>
      <c r="EF15">
        <f>VLOOKUP(RAW!EN15,Index!$A$26:$C$34,3,FALSE)</f>
        <v>4</v>
      </c>
      <c r="EG15">
        <f>VLOOKUP(RAW!EO15,Index!$A$26:$C$34,3,FALSE)</f>
        <v>3.5</v>
      </c>
      <c r="EH15">
        <f>VLOOKUP(RAW!EP15,Index!$A$26:$C$34,3,FALSE)</f>
        <v>3.5</v>
      </c>
      <c r="EI15">
        <f>VLOOKUP(RAW!EQ15,Index!$A$26:$C$34,2,FALSE)</f>
        <v>3.5</v>
      </c>
      <c r="EJ15">
        <f>VLOOKUP(RAW!ER15,Index!$A$26:$C$34,2,FALSE)</f>
        <v>2.5</v>
      </c>
      <c r="EK15">
        <f>VLOOKUP(RAW!ES15,Index!$A$26:$C$34,2,FALSE)</f>
        <v>4</v>
      </c>
      <c r="EL15">
        <f>VLOOKUP(RAW!ET15,Index!$A$26:$C$34,3,FALSE)</f>
        <v>3</v>
      </c>
      <c r="EM15">
        <f>VLOOKUP(RAW!EU15,Index!$A$26:$C$34,3,FALSE)</f>
        <v>3.5</v>
      </c>
      <c r="EN15">
        <f>VLOOKUP(RAW!EV15,Index!$A$26:$C$34,3,FALSE)</f>
        <v>1.5</v>
      </c>
      <c r="EO15">
        <f>VLOOKUP(RAW!EW15,Index!$A$26:$C$34,2,FALSE)</f>
        <v>4.5</v>
      </c>
      <c r="EP15">
        <f>VLOOKUP(RAW!EX15,Index!$A$26:$C$34,2,FALSE)</f>
        <v>4</v>
      </c>
      <c r="EQ15">
        <f>VLOOKUP(RAW!EY15,Index!$A$26:$C$34,2,FALSE)</f>
        <v>4.5</v>
      </c>
      <c r="ER15">
        <f>VLOOKUP(RAW!EZ15,Index!$A$26:$C$34,3,FALSE)</f>
        <v>4.5</v>
      </c>
      <c r="ES15">
        <f>VLOOKUP(RAW!FA15,Index!$A$26:$C$34,3,FALSE)</f>
        <v>3.5</v>
      </c>
      <c r="ET15">
        <f>VLOOKUP(RAW!FB15,Index!$A$26:$C$34,3,FALSE)</f>
        <v>4.5</v>
      </c>
      <c r="EU15">
        <f>VLOOKUP(RAW!FC15,Index!$A$26:$C$34,2,FALSE)</f>
        <v>3.5</v>
      </c>
      <c r="EV15">
        <f>VLOOKUP(RAW!FD15,Index!$A$26:$C$34,2,FALSE)</f>
        <v>2</v>
      </c>
      <c r="EW15">
        <f>VLOOKUP(RAW!FE15,Index!$A$26:$C$34,2,FALSE)</f>
        <v>2.5</v>
      </c>
      <c r="EX15">
        <f>VLOOKUP(RAW!FF15,Index!$A$26:$C$34,3,FALSE)</f>
        <v>1.5</v>
      </c>
      <c r="EY15">
        <f>VLOOKUP(RAW!FG15,Index!$A$26:$C$34,3,FALSE)</f>
        <v>2.5</v>
      </c>
      <c r="EZ15">
        <f>VLOOKUP(RAW!FH15,Index!$A$26:$C$34,3,FALSE)</f>
        <v>2</v>
      </c>
    </row>
    <row r="16" spans="1:170" x14ac:dyDescent="0.2">
      <c r="A16">
        <f>VLOOKUP(RAW!G16,Index!$A$7:$B$13,2,FALSE)</f>
        <v>3</v>
      </c>
      <c r="B16">
        <f>VLOOKUP(RAW!H16,Index!$A$7:$B$13,2,FALSE)</f>
        <v>5</v>
      </c>
      <c r="C16">
        <f>VLOOKUP(RAW!I16,Index!$A$7:$B$13,2,FALSE)</f>
        <v>4</v>
      </c>
      <c r="D16">
        <f>VLOOKUP(RAW!J16,Index!$A$7:$B$13,2,FALSE)</f>
        <v>4</v>
      </c>
      <c r="E16">
        <f>VLOOKUP(RAW!K16,Index!$A$7:$B$13,2,FALSE)</f>
        <v>5</v>
      </c>
      <c r="F16">
        <f>VLOOKUP(RAW!L16,Index!$A$7:$B$13,2,FALSE)</f>
        <v>2</v>
      </c>
      <c r="G16">
        <f>VLOOKUP(RAW!M16,Index!$A$7:$B$13,2,FALSE)</f>
        <v>6</v>
      </c>
      <c r="H16">
        <f>VLOOKUP(RAW!N16,Index!$A$7:$B$13,2,FALSE)</f>
        <v>5</v>
      </c>
      <c r="I16">
        <f>VLOOKUP(RAW!O16,Index!$A$7:$B$13,2,FALSE)</f>
        <v>5</v>
      </c>
      <c r="J16">
        <f>VLOOKUP(RAW!P16,Index!$A$7:$B$13,2,FALSE)</f>
        <v>2</v>
      </c>
      <c r="K16">
        <f>VLOOKUP(RAW!Q16,Index!$A$7:$B$13,2,FALSE)</f>
        <v>7</v>
      </c>
      <c r="L16">
        <f>VLOOKUP(RAW!R16,Index!$A$7:$B$13,2,FALSE)</f>
        <v>5</v>
      </c>
      <c r="M16">
        <f>VLOOKUP(RAW!S16,Index!$A$7:$B$13,2,FALSE)</f>
        <v>6</v>
      </c>
      <c r="N16">
        <f>VLOOKUP(RAW!T16,Index!$A$7:$B$13,2,FALSE)</f>
        <v>4</v>
      </c>
      <c r="O16">
        <f>VLOOKUP(RAW!U16,Index!$A$7:$B$13,2,FALSE)</f>
        <v>2</v>
      </c>
      <c r="P16">
        <f>VLOOKUP(RAW!V16,Index!$A$7:$B$13,2,FALSE)</f>
        <v>6</v>
      </c>
      <c r="Q16">
        <f>VLOOKUP(RAW!W16,Index!$A$7:$B$13,2,FALSE)</f>
        <v>6</v>
      </c>
      <c r="R16">
        <f>VLOOKUP(RAW!X16,Index!$A$7:$B$13,2,FALSE)</f>
        <v>7</v>
      </c>
      <c r="S16">
        <f>VLOOKUP(RAW!Y16,Index!$A$7:$B$13,2,FALSE)</f>
        <v>6</v>
      </c>
      <c r="T16">
        <f>VLOOKUP(RAW!Z16,Index!$A$7:$B$13,2,FALSE)</f>
        <v>6</v>
      </c>
      <c r="U16">
        <f>VLOOKUP(RAW!AA16,Index!$A$7:$B$13,2,FALSE)</f>
        <v>6</v>
      </c>
      <c r="V16">
        <f>VLOOKUP(RAW!AB16,Index!$A$7:$B$13,2,FALSE)</f>
        <v>6</v>
      </c>
      <c r="W16">
        <f>VLOOKUP(RAW!AC16,Index!$A$7:$B$13,2,FALSE)</f>
        <v>3</v>
      </c>
      <c r="X16">
        <f>VLOOKUP(RAW!AD16,Index!$A$7:$B$13,2,FALSE)</f>
        <v>6</v>
      </c>
      <c r="Y16">
        <f>VLOOKUP(RAW!AE16,Index!$A$7:$B$13,2,FALSE)</f>
        <v>6</v>
      </c>
      <c r="Z16">
        <f>VLOOKUP(RAW!AF16,Index!$A$7:$B$13,2,FALSE)</f>
        <v>6</v>
      </c>
      <c r="AA16">
        <f>VLOOKUP(RAW!AG16,Index!$A$7:$B$13,2,FALSE)</f>
        <v>6</v>
      </c>
      <c r="AB16">
        <f>VLOOKUP(RAW!AH16,Index!$A$7:$B$13,2,FALSE)</f>
        <v>6</v>
      </c>
      <c r="AC16">
        <f>VLOOKUP(RAW!AI16,Index!$A$7:$B$13,2,FALSE)</f>
        <v>6</v>
      </c>
      <c r="AD16">
        <f>VLOOKUP(RAW!AJ16,Index!$A$7:$B$13,2,FALSE)</f>
        <v>6</v>
      </c>
      <c r="AE16">
        <f>VLOOKUP(RAW!AL16,Index!$A$16:$C$24,2,FALSE)</f>
        <v>2.5</v>
      </c>
      <c r="AF16">
        <f>VLOOKUP(RAW!AM16,Index!$A$16:$C$24,2,FALSE)</f>
        <v>1.5</v>
      </c>
      <c r="AG16">
        <f>VLOOKUP(RAW!AN16,Index!$A$16:$C$24,2,FALSE)</f>
        <v>2</v>
      </c>
      <c r="AH16">
        <f>VLOOKUP(RAW!AO16,Index!$A$16:$C$24,3,FALSE)</f>
        <v>2</v>
      </c>
      <c r="AI16">
        <f>VLOOKUP(RAW!AP16,Index!$A$16:$C$24,3,FALSE)</f>
        <v>2.5</v>
      </c>
      <c r="AJ16">
        <f>VLOOKUP(RAW!AQ16,Index!$A$16:$C$24,3,FALSE)</f>
        <v>2</v>
      </c>
      <c r="AK16">
        <f>VLOOKUP(RAW!AR16,Index!$A$16:$C$24,2,FALSE)</f>
        <v>1.5</v>
      </c>
      <c r="AL16">
        <f>VLOOKUP(RAW!AS16,Index!$A$16:$C$24,2,FALSE)</f>
        <v>2</v>
      </c>
      <c r="AM16">
        <f>VLOOKUP(RAW!AT16,Index!$A$16:$C$24,3,FALSE)</f>
        <v>2</v>
      </c>
      <c r="AN16">
        <f>VLOOKUP(RAW!AU16,Index!$A$16:$C$24,3,FALSE)</f>
        <v>3</v>
      </c>
      <c r="AO16">
        <f>VLOOKUP(RAW!AV16,Index!$A$16:$C$24,3,FALSE)</f>
        <v>3</v>
      </c>
      <c r="AP16">
        <f>VLOOKUP(RAW!AW16,Index!$A$16:$C$24,3,FALSE)</f>
        <v>2.5</v>
      </c>
      <c r="AQ16">
        <f>VLOOKUP(RAW!AX16,Index!$A$16:$C$24,2,FALSE)</f>
        <v>2</v>
      </c>
      <c r="AR16">
        <f>VLOOKUP(RAW!AY16,Index!$A$16:$C$24,2,FALSE)</f>
        <v>3</v>
      </c>
      <c r="AS16">
        <f>VLOOKUP(RAW!AZ16,Index!$A$16:$C$24,2,FALSE)</f>
        <v>2</v>
      </c>
      <c r="AT16">
        <f>VLOOKUP(RAW!BA16,Index!$A$16:$C$24,3,FALSE)</f>
        <v>2.5</v>
      </c>
      <c r="AU16">
        <f>VLOOKUP(RAW!BB16,Index!$A$16:$C$24,3,FALSE)</f>
        <v>2</v>
      </c>
      <c r="AV16">
        <f>VLOOKUP(RAW!BC16,Index!$A$16:$C$24,3,FALSE)</f>
        <v>2.5</v>
      </c>
      <c r="AW16">
        <f>VLOOKUP(RAW!BD16,Index!$A$16:$C$24,2,FALSE)</f>
        <v>3</v>
      </c>
      <c r="AX16">
        <f>VLOOKUP(RAW!BE16,Index!$A$16:$C$24,2,FALSE)</f>
        <v>2.5</v>
      </c>
      <c r="AY16">
        <f>VLOOKUP(RAW!BF16,Index!$A$16:$C$24,2,FALSE)</f>
        <v>2</v>
      </c>
      <c r="AZ16">
        <f>VLOOKUP(RAW!BG16,Index!$A$16:$C$24,3,FALSE)</f>
        <v>2</v>
      </c>
      <c r="BA16">
        <f>VLOOKUP(RAW!BH16,Index!$A$16:$C$24,3,FALSE)</f>
        <v>1.5</v>
      </c>
      <c r="BB16">
        <f>VLOOKUP(RAW!BI16,Index!$A$16:$C$24,3,FALSE)</f>
        <v>1.5</v>
      </c>
      <c r="BC16">
        <f>VLOOKUP(RAW!BJ16,Index!$A$16:$C$24,2,FALSE)</f>
        <v>2</v>
      </c>
      <c r="BD16">
        <f>VLOOKUP(RAW!BK16,Index!$A$16:$C$24,2,FALSE)</f>
        <v>2</v>
      </c>
      <c r="BE16">
        <f>VLOOKUP(RAW!BL16,Index!$A$16:$C$24,2,FALSE)</f>
        <v>1.5</v>
      </c>
      <c r="BF16">
        <f>VLOOKUP(RAW!BM16,Index!$A$16:$C$24,3,FALSE)</f>
        <v>2</v>
      </c>
      <c r="BG16">
        <f>VLOOKUP(RAW!BN16,Index!$A$16:$C$24,3,FALSE)</f>
        <v>1.5</v>
      </c>
      <c r="BH16">
        <f>VLOOKUP(RAW!BO16,Index!$A$16:$C$24,3,FALSE)</f>
        <v>2.5</v>
      </c>
      <c r="BI16">
        <f>VLOOKUP(RAW!BP16,Index!$A$16:$C$24,2,FALSE)</f>
        <v>2</v>
      </c>
      <c r="BJ16">
        <f>VLOOKUP(RAW!BQ16,Index!$A$16:$C$24,2,FALSE)</f>
        <v>2</v>
      </c>
      <c r="BK16">
        <f>VLOOKUP(RAW!BR16,Index!$A$16:$C$24,2,FALSE)</f>
        <v>2</v>
      </c>
      <c r="BL16">
        <f>VLOOKUP(RAW!BS16,Index!$A$16:$C$24,3,FALSE)</f>
        <v>2</v>
      </c>
      <c r="BM16">
        <f>VLOOKUP(RAW!BT16,Index!$A$16:$C$24,3,FALSE)</f>
        <v>2.5</v>
      </c>
      <c r="BN16">
        <f>VLOOKUP(RAW!BU16,Index!$A$16:$C$24,3,FALSE)</f>
        <v>2</v>
      </c>
      <c r="BO16">
        <f>VLOOKUP(RAW!BV16,Index!$A$16:$C$24,2,FALSE)</f>
        <v>4</v>
      </c>
      <c r="BP16">
        <f>VLOOKUP(RAW!BW16,Index!$A$16:$C$24,2,FALSE)</f>
        <v>4</v>
      </c>
      <c r="BQ16">
        <f>VLOOKUP(RAW!BX16,Index!$A$16:$C$24,2,FALSE)</f>
        <v>4.5</v>
      </c>
      <c r="BR16">
        <f>VLOOKUP(RAW!BY16,Index!$A$16:$C$24,3,FALSE)</f>
        <v>2.5</v>
      </c>
      <c r="BS16">
        <f>VLOOKUP(RAW!BZ16,Index!$A$16:$C$24,3,FALSE)</f>
        <v>4</v>
      </c>
      <c r="BT16">
        <f>VLOOKUP(RAW!CA16,Index!$A$16:$C$24,3,FALSE)</f>
        <v>3</v>
      </c>
      <c r="BU16">
        <f>VLOOKUP(RAW!CB16,Index!$A$16:$C$24,2,FALSE)</f>
        <v>2.5</v>
      </c>
      <c r="BV16">
        <f>VLOOKUP(RAW!CC16,Index!$A$16:$C$24,2,FALSE)</f>
        <v>2</v>
      </c>
      <c r="BW16">
        <f>VLOOKUP(RAW!CD16,Index!$A$16:$C$24,2,FALSE)</f>
        <v>2</v>
      </c>
      <c r="BX16">
        <f>VLOOKUP(RAW!CE16,Index!$A$16:$C$24,3,FALSE)</f>
        <v>2</v>
      </c>
      <c r="BY16">
        <f>VLOOKUP(RAW!CF16,Index!$A$16:$C$24,3,FALSE)</f>
        <v>2.5</v>
      </c>
      <c r="BZ16" s="12">
        <f>VLOOKUP(RAW!CG16,Index!$A$16:$C$24,3,FALSE)</f>
        <v>2</v>
      </c>
      <c r="CA16">
        <f>RAW!CH16</f>
        <v>4</v>
      </c>
      <c r="CB16">
        <f>RAW!CI16</f>
        <v>2</v>
      </c>
      <c r="CC16">
        <f>RAW!CJ16</f>
        <v>4</v>
      </c>
      <c r="CD16">
        <f>RAW!CK16</f>
        <v>5</v>
      </c>
      <c r="CE16">
        <f>RAW!CL16</f>
        <v>5</v>
      </c>
      <c r="CF16">
        <f>RAW!CM16</f>
        <v>3</v>
      </c>
      <c r="CG16">
        <f>RAW!CN16</f>
        <v>4</v>
      </c>
      <c r="CH16">
        <f>RAW!CO16</f>
        <v>6</v>
      </c>
      <c r="CI16">
        <f>RAW!CP16</f>
        <v>5</v>
      </c>
      <c r="CJ16">
        <f>RAW!CQ16</f>
        <v>2</v>
      </c>
      <c r="CK16">
        <f>RAW!CR16</f>
        <v>6</v>
      </c>
      <c r="CL16">
        <f>RAW!CS16</f>
        <v>5</v>
      </c>
      <c r="CM16">
        <f>RAW!CT16</f>
        <v>6</v>
      </c>
      <c r="CN16">
        <f>RAW!CU16</f>
        <v>4</v>
      </c>
      <c r="CO16">
        <f>RAW!CV16</f>
        <v>3</v>
      </c>
      <c r="CP16">
        <f>RAW!CW16</f>
        <v>6</v>
      </c>
      <c r="CQ16">
        <f>RAW!CX16</f>
        <v>7</v>
      </c>
      <c r="CR16">
        <f>RAW!CY16</f>
        <v>6</v>
      </c>
      <c r="CS16">
        <f>RAW!CZ16</f>
        <v>6</v>
      </c>
      <c r="CT16">
        <f>RAW!DA16</f>
        <v>6</v>
      </c>
      <c r="CU16">
        <f>RAW!DB16</f>
        <v>5</v>
      </c>
      <c r="CV16">
        <f>RAW!DC16</f>
        <v>6</v>
      </c>
      <c r="CW16">
        <f>RAW!DD16</f>
        <v>5</v>
      </c>
      <c r="CX16">
        <f>RAW!DE16</f>
        <v>6</v>
      </c>
      <c r="CY16">
        <f>RAW!DF16</f>
        <v>6</v>
      </c>
      <c r="CZ16">
        <f>RAW!DG16</f>
        <v>6</v>
      </c>
      <c r="DA16">
        <f>RAW!DH16</f>
        <v>5</v>
      </c>
      <c r="DB16">
        <f>RAW!DI16</f>
        <v>6</v>
      </c>
      <c r="DC16">
        <f>RAW!DJ16</f>
        <v>6</v>
      </c>
      <c r="DD16">
        <f>RAW!DK16</f>
        <v>5</v>
      </c>
      <c r="DE16">
        <f>VLOOKUP(RAW!DM16,Index!$A$26:$C$34,2,FALSE)</f>
        <v>2</v>
      </c>
      <c r="DF16">
        <f>VLOOKUP(RAW!DN16,Index!$A$26:$C$34,2,FALSE)</f>
        <v>2</v>
      </c>
      <c r="DG16">
        <f>VLOOKUP(RAW!DO16,Index!$A$26:$C$34,2,FALSE)</f>
        <v>2</v>
      </c>
      <c r="DH16">
        <f>VLOOKUP(RAW!DP16,Index!$A$26:$C$34,3,FALSE)</f>
        <v>3</v>
      </c>
      <c r="DI16">
        <f>VLOOKUP(RAW!DQ16,Index!$A$26:$C$34,3,FALSE)</f>
        <v>2.5</v>
      </c>
      <c r="DJ16">
        <f>VLOOKUP(RAW!DR16,Index!$A$26:$C$34,3,FALSE)</f>
        <v>2</v>
      </c>
      <c r="DK16">
        <f>VLOOKUP(RAW!DS16,Index!$A$26:$C$34,2,FALSE)</f>
        <v>4</v>
      </c>
      <c r="DL16">
        <f>VLOOKUP(RAW!DT16,Index!$A$26:$C$34,2,FALSE)</f>
        <v>2</v>
      </c>
      <c r="DM16">
        <f>VLOOKUP(RAW!DU16,Index!$A$26:$C$34,3,FALSE)</f>
        <v>1.5</v>
      </c>
      <c r="DN16">
        <f>VLOOKUP(RAW!DV16,Index!$A$26:$C$34,3,FALSE)</f>
        <v>2</v>
      </c>
      <c r="DO16">
        <f>VLOOKUP(RAW!DW16,Index!$A$26:$C$34,3,FALSE)</f>
        <v>2</v>
      </c>
      <c r="DP16">
        <f>VLOOKUP(RAW!DX16,Index!$A$26:$C$34,3,FALSE)</f>
        <v>2</v>
      </c>
      <c r="DQ16">
        <f>VLOOKUP(RAW!DY16,Index!$A$26:$C$34,2,FALSE)</f>
        <v>3.5</v>
      </c>
      <c r="DR16">
        <f>VLOOKUP(RAW!DZ16,Index!$A$26:$C$34,2,FALSE)</f>
        <v>3.5</v>
      </c>
      <c r="DS16">
        <f>VLOOKUP(RAW!EA16,Index!$A$26:$C$34,2,FALSE)</f>
        <v>2</v>
      </c>
      <c r="DT16">
        <f>VLOOKUP(RAW!EB16,Index!$A$26:$C$34,3,FALSE)</f>
        <v>3</v>
      </c>
      <c r="DU16">
        <f>VLOOKUP(RAW!EC16,Index!$A$26:$C$34,3,FALSE)</f>
        <v>2</v>
      </c>
      <c r="DV16">
        <f>VLOOKUP(RAW!ED16,Index!$A$26:$C$34,3,FALSE)</f>
        <v>1.5</v>
      </c>
      <c r="DW16">
        <f>VLOOKUP(RAW!EE16,Index!$A$26:$C$34,2,FALSE)</f>
        <v>3</v>
      </c>
      <c r="DX16">
        <f>VLOOKUP(RAW!EF16,Index!$A$26:$C$34,2,FALSE)</f>
        <v>2</v>
      </c>
      <c r="DY16">
        <f>VLOOKUP(RAW!EG16,Index!$A$26:$C$34,2,FALSE)</f>
        <v>3</v>
      </c>
      <c r="DZ16">
        <f>VLOOKUP(RAW!EH16,Index!$A$26:$C$34,3,FALSE)</f>
        <v>2</v>
      </c>
      <c r="EA16">
        <f>VLOOKUP(RAW!EI16,Index!$A$26:$C$34,3,FALSE)</f>
        <v>2.5</v>
      </c>
      <c r="EB16">
        <f>VLOOKUP(RAW!EJ16,Index!$A$26:$C$34,3,FALSE)</f>
        <v>2</v>
      </c>
      <c r="EC16">
        <f>VLOOKUP(RAW!EK16,Index!$A$26:$C$34,2,FALSE)</f>
        <v>2</v>
      </c>
      <c r="ED16">
        <f>VLOOKUP(RAW!EL16,Index!$A$26:$C$34,2,FALSE)</f>
        <v>2</v>
      </c>
      <c r="EE16">
        <f>VLOOKUP(RAW!EM16,Index!$A$26:$C$34,2,FALSE)</f>
        <v>1.5</v>
      </c>
      <c r="EF16">
        <f>VLOOKUP(RAW!EN16,Index!$A$26:$C$34,3,FALSE)</f>
        <v>1.5</v>
      </c>
      <c r="EG16">
        <f>VLOOKUP(RAW!EO16,Index!$A$26:$C$34,3,FALSE)</f>
        <v>1.5</v>
      </c>
      <c r="EH16">
        <f>VLOOKUP(RAW!EP16,Index!$A$26:$C$34,3,FALSE)</f>
        <v>2.5</v>
      </c>
      <c r="EI16">
        <f>VLOOKUP(RAW!EQ16,Index!$A$26:$C$34,2,FALSE)</f>
        <v>4</v>
      </c>
      <c r="EJ16">
        <f>VLOOKUP(RAW!ER16,Index!$A$26:$C$34,2,FALSE)</f>
        <v>2.5</v>
      </c>
      <c r="EK16">
        <f>VLOOKUP(RAW!ES16,Index!$A$26:$C$34,2,FALSE)</f>
        <v>3</v>
      </c>
      <c r="EL16">
        <f>VLOOKUP(RAW!ET16,Index!$A$26:$C$34,3,FALSE)</f>
        <v>3</v>
      </c>
      <c r="EM16">
        <f>VLOOKUP(RAW!EU16,Index!$A$26:$C$34,3,FALSE)</f>
        <v>2</v>
      </c>
      <c r="EN16">
        <f>VLOOKUP(RAW!EV16,Index!$A$26:$C$34,3,FALSE)</f>
        <v>2</v>
      </c>
      <c r="EO16">
        <f>VLOOKUP(RAW!EW16,Index!$A$26:$C$34,2,FALSE)</f>
        <v>3.5</v>
      </c>
      <c r="EP16">
        <f>VLOOKUP(RAW!EX16,Index!$A$26:$C$34,2,FALSE)</f>
        <v>3</v>
      </c>
      <c r="EQ16">
        <f>VLOOKUP(RAW!EY16,Index!$A$26:$C$34,2,FALSE)</f>
        <v>4</v>
      </c>
      <c r="ER16">
        <f>VLOOKUP(RAW!EZ16,Index!$A$26:$C$34,3,FALSE)</f>
        <v>2</v>
      </c>
      <c r="ES16">
        <f>VLOOKUP(RAW!FA16,Index!$A$26:$C$34,3,FALSE)</f>
        <v>4</v>
      </c>
      <c r="ET16">
        <f>VLOOKUP(RAW!FB16,Index!$A$26:$C$34,3,FALSE)</f>
        <v>3</v>
      </c>
      <c r="EU16">
        <f>VLOOKUP(RAW!FC16,Index!$A$26:$C$34,2,FALSE)</f>
        <v>3.5</v>
      </c>
      <c r="EV16">
        <f>VLOOKUP(RAW!FD16,Index!$A$26:$C$34,2,FALSE)</f>
        <v>3</v>
      </c>
      <c r="EW16">
        <f>VLOOKUP(RAW!FE16,Index!$A$26:$C$34,2,FALSE)</f>
        <v>3</v>
      </c>
      <c r="EX16">
        <f>VLOOKUP(RAW!FF16,Index!$A$26:$C$34,3,FALSE)</f>
        <v>2</v>
      </c>
      <c r="EY16">
        <f>VLOOKUP(RAW!FG16,Index!$A$26:$C$34,3,FALSE)</f>
        <v>2</v>
      </c>
      <c r="EZ16">
        <f>VLOOKUP(RAW!FH16,Index!$A$26:$C$34,3,FALSE)</f>
        <v>2.5</v>
      </c>
    </row>
    <row r="17" spans="1:156" x14ac:dyDescent="0.2">
      <c r="A17">
        <f>VLOOKUP(RAW!G17,Index!$A$7:$B$13,2,FALSE)</f>
        <v>5</v>
      </c>
      <c r="B17">
        <f>VLOOKUP(RAW!H17,Index!$A$7:$B$13,2,FALSE)</f>
        <v>6</v>
      </c>
      <c r="C17">
        <f>VLOOKUP(RAW!I17,Index!$A$7:$B$13,2,FALSE)</f>
        <v>5</v>
      </c>
      <c r="D17">
        <f>VLOOKUP(RAW!J17,Index!$A$7:$B$13,2,FALSE)</f>
        <v>6</v>
      </c>
      <c r="E17">
        <f>VLOOKUP(RAW!K17,Index!$A$7:$B$13,2,FALSE)</f>
        <v>6</v>
      </c>
      <c r="F17">
        <f>VLOOKUP(RAW!L17,Index!$A$7:$B$13,2,FALSE)</f>
        <v>6</v>
      </c>
      <c r="G17">
        <f>VLOOKUP(RAW!M17,Index!$A$7:$B$13,2,FALSE)</f>
        <v>5</v>
      </c>
      <c r="H17">
        <f>VLOOKUP(RAW!N17,Index!$A$7:$B$13,2,FALSE)</f>
        <v>7</v>
      </c>
      <c r="I17">
        <f>VLOOKUP(RAW!O17,Index!$A$7:$B$13,2,FALSE)</f>
        <v>7</v>
      </c>
      <c r="J17">
        <f>VLOOKUP(RAW!P17,Index!$A$7:$B$13,2,FALSE)</f>
        <v>5</v>
      </c>
      <c r="K17">
        <f>VLOOKUP(RAW!Q17,Index!$A$7:$B$13,2,FALSE)</f>
        <v>7</v>
      </c>
      <c r="L17">
        <f>VLOOKUP(RAW!R17,Index!$A$7:$B$13,2,FALSE)</f>
        <v>5</v>
      </c>
      <c r="M17">
        <f>VLOOKUP(RAW!S17,Index!$A$7:$B$13,2,FALSE)</f>
        <v>6</v>
      </c>
      <c r="N17">
        <f>VLOOKUP(RAW!T17,Index!$A$7:$B$13,2,FALSE)</f>
        <v>6</v>
      </c>
      <c r="O17">
        <f>VLOOKUP(RAW!U17,Index!$A$7:$B$13,2,FALSE)</f>
        <v>4</v>
      </c>
      <c r="P17">
        <f>VLOOKUP(RAW!V17,Index!$A$7:$B$13,2,FALSE)</f>
        <v>5</v>
      </c>
      <c r="Q17">
        <f>VLOOKUP(RAW!W17,Index!$A$7:$B$13,2,FALSE)</f>
        <v>6</v>
      </c>
      <c r="R17">
        <f>VLOOKUP(RAW!X17,Index!$A$7:$B$13,2,FALSE)</f>
        <v>6</v>
      </c>
      <c r="S17">
        <f>VLOOKUP(RAW!Y17,Index!$A$7:$B$13,2,FALSE)</f>
        <v>3</v>
      </c>
      <c r="T17">
        <f>VLOOKUP(RAW!Z17,Index!$A$7:$B$13,2,FALSE)</f>
        <v>4</v>
      </c>
      <c r="U17">
        <f>VLOOKUP(RAW!AA17,Index!$A$7:$B$13,2,FALSE)</f>
        <v>5</v>
      </c>
      <c r="V17">
        <f>VLOOKUP(RAW!AB17,Index!$A$7:$B$13,2,FALSE)</f>
        <v>6</v>
      </c>
      <c r="W17">
        <f>VLOOKUP(RAW!AC17,Index!$A$7:$B$13,2,FALSE)</f>
        <v>3</v>
      </c>
      <c r="X17">
        <f>VLOOKUP(RAW!AD17,Index!$A$7:$B$13,2,FALSE)</f>
        <v>3</v>
      </c>
      <c r="Y17">
        <f>VLOOKUP(RAW!AE17,Index!$A$7:$B$13,2,FALSE)</f>
        <v>6</v>
      </c>
      <c r="Z17">
        <f>VLOOKUP(RAW!AF17,Index!$A$7:$B$13,2,FALSE)</f>
        <v>6</v>
      </c>
      <c r="AA17">
        <f>VLOOKUP(RAW!AG17,Index!$A$7:$B$13,2,FALSE)</f>
        <v>2</v>
      </c>
      <c r="AB17">
        <f>VLOOKUP(RAW!AH17,Index!$A$7:$B$13,2,FALSE)</f>
        <v>6</v>
      </c>
      <c r="AC17">
        <f>VLOOKUP(RAW!AI17,Index!$A$7:$B$13,2,FALSE)</f>
        <v>5</v>
      </c>
      <c r="AD17">
        <f>VLOOKUP(RAW!AJ17,Index!$A$7:$B$13,2,FALSE)</f>
        <v>3</v>
      </c>
      <c r="AE17">
        <f>VLOOKUP(RAW!AL17,Index!$A$16:$C$24,2,FALSE)</f>
        <v>3.5</v>
      </c>
      <c r="AF17">
        <f>VLOOKUP(RAW!AM17,Index!$A$16:$C$24,2,FALSE)</f>
        <v>3.5</v>
      </c>
      <c r="AG17">
        <f>VLOOKUP(RAW!AN17,Index!$A$16:$C$24,2,FALSE)</f>
        <v>3</v>
      </c>
      <c r="AH17">
        <f>VLOOKUP(RAW!AO17,Index!$A$16:$C$24,3,FALSE)</f>
        <v>2</v>
      </c>
      <c r="AI17">
        <f>VLOOKUP(RAW!AP17,Index!$A$16:$C$24,3,FALSE)</f>
        <v>2.5</v>
      </c>
      <c r="AJ17">
        <f>VLOOKUP(RAW!AQ17,Index!$A$16:$C$24,3,FALSE)</f>
        <v>2.5</v>
      </c>
      <c r="AK17">
        <f>VLOOKUP(RAW!AR17,Index!$A$16:$C$24,2,FALSE)</f>
        <v>3.5</v>
      </c>
      <c r="AL17">
        <f>VLOOKUP(RAW!AS17,Index!$A$16:$C$24,2,FALSE)</f>
        <v>4</v>
      </c>
      <c r="AM17">
        <f>VLOOKUP(RAW!AT17,Index!$A$16:$C$24,3,FALSE)</f>
        <v>4</v>
      </c>
      <c r="AN17">
        <f>VLOOKUP(RAW!AU17,Index!$A$16:$C$24,3,FALSE)</f>
        <v>3.5</v>
      </c>
      <c r="AO17">
        <f>VLOOKUP(RAW!AV17,Index!$A$16:$C$24,3,FALSE)</f>
        <v>3.5</v>
      </c>
      <c r="AP17">
        <f>VLOOKUP(RAW!AW17,Index!$A$16:$C$24,3,FALSE)</f>
        <v>4.5</v>
      </c>
      <c r="AQ17">
        <f>VLOOKUP(RAW!AX17,Index!$A$16:$C$24,2,FALSE)</f>
        <v>4.5</v>
      </c>
      <c r="AR17">
        <f>VLOOKUP(RAW!AY17,Index!$A$16:$C$24,2,FALSE)</f>
        <v>4.5</v>
      </c>
      <c r="AS17">
        <f>VLOOKUP(RAW!AZ17,Index!$A$16:$C$24,2,FALSE)</f>
        <v>4.5</v>
      </c>
      <c r="AT17">
        <f>VLOOKUP(RAW!BA17,Index!$A$16:$C$24,3,FALSE)</f>
        <v>3</v>
      </c>
      <c r="AU17">
        <f>VLOOKUP(RAW!BB17,Index!$A$16:$C$24,3,FALSE)</f>
        <v>2</v>
      </c>
      <c r="AV17">
        <f>VLOOKUP(RAW!BC17,Index!$A$16:$C$24,3,FALSE)</f>
        <v>4</v>
      </c>
      <c r="AW17">
        <f>VLOOKUP(RAW!BD17,Index!$A$16:$C$24,2,FALSE)</f>
        <v>2</v>
      </c>
      <c r="AX17">
        <f>VLOOKUP(RAW!BE17,Index!$A$16:$C$24,2,FALSE)</f>
        <v>4</v>
      </c>
      <c r="AY17">
        <f>VLOOKUP(RAW!BF17,Index!$A$16:$C$24,2,FALSE)</f>
        <v>2</v>
      </c>
      <c r="AZ17">
        <f>VLOOKUP(RAW!BG17,Index!$A$16:$C$24,3,FALSE)</f>
        <v>3</v>
      </c>
      <c r="BA17">
        <f>VLOOKUP(RAW!BH17,Index!$A$16:$C$24,3,FALSE)</f>
        <v>2</v>
      </c>
      <c r="BB17">
        <f>VLOOKUP(RAW!BI17,Index!$A$16:$C$24,3,FALSE)</f>
        <v>2.5</v>
      </c>
      <c r="BC17">
        <f>VLOOKUP(RAW!BJ17,Index!$A$16:$C$24,2,FALSE)</f>
        <v>3.5</v>
      </c>
      <c r="BD17">
        <f>VLOOKUP(RAW!BK17,Index!$A$16:$C$24,2,FALSE)</f>
        <v>3.5</v>
      </c>
      <c r="BE17">
        <f>VLOOKUP(RAW!BL17,Index!$A$16:$C$24,2,FALSE)</f>
        <v>3.5</v>
      </c>
      <c r="BF17">
        <f>VLOOKUP(RAW!BM17,Index!$A$16:$C$24,3,FALSE)</f>
        <v>4</v>
      </c>
      <c r="BG17">
        <f>VLOOKUP(RAW!BN17,Index!$A$16:$C$24,3,FALSE)</f>
        <v>4</v>
      </c>
      <c r="BH17">
        <f>VLOOKUP(RAW!BO17,Index!$A$16:$C$24,3,FALSE)</f>
        <v>2.5</v>
      </c>
      <c r="BI17">
        <f>VLOOKUP(RAW!BP17,Index!$A$16:$C$24,2,FALSE)</f>
        <v>4</v>
      </c>
      <c r="BJ17">
        <f>VLOOKUP(RAW!BQ17,Index!$A$16:$C$24,2,FALSE)</f>
        <v>4</v>
      </c>
      <c r="BK17">
        <f>VLOOKUP(RAW!BR17,Index!$A$16:$C$24,2,FALSE)</f>
        <v>4.5</v>
      </c>
      <c r="BL17">
        <f>VLOOKUP(RAW!BS17,Index!$A$16:$C$24,3,FALSE)</f>
        <v>5</v>
      </c>
      <c r="BM17">
        <f>VLOOKUP(RAW!BT17,Index!$A$16:$C$24,3,FALSE)</f>
        <v>3.5</v>
      </c>
      <c r="BN17">
        <f>VLOOKUP(RAW!BU17,Index!$A$16:$C$24,3,FALSE)</f>
        <v>5</v>
      </c>
      <c r="BO17">
        <f>VLOOKUP(RAW!BV17,Index!$A$16:$C$24,2,FALSE)</f>
        <v>3.5</v>
      </c>
      <c r="BP17">
        <f>VLOOKUP(RAW!BW17,Index!$A$16:$C$24,2,FALSE)</f>
        <v>4.5</v>
      </c>
      <c r="BQ17">
        <f>VLOOKUP(RAW!BX17,Index!$A$16:$C$24,2,FALSE)</f>
        <v>4</v>
      </c>
      <c r="BR17">
        <f>VLOOKUP(RAW!BY17,Index!$A$16:$C$24,3,FALSE)</f>
        <v>2.5</v>
      </c>
      <c r="BS17">
        <f>VLOOKUP(RAW!BZ17,Index!$A$16:$C$24,3,FALSE)</f>
        <v>3</v>
      </c>
      <c r="BT17">
        <f>VLOOKUP(RAW!CA17,Index!$A$16:$C$24,3,FALSE)</f>
        <v>4</v>
      </c>
      <c r="BU17">
        <f>VLOOKUP(RAW!CB17,Index!$A$16:$C$24,2,FALSE)</f>
        <v>4</v>
      </c>
      <c r="BV17">
        <f>VLOOKUP(RAW!CC17,Index!$A$16:$C$24,2,FALSE)</f>
        <v>3.5</v>
      </c>
      <c r="BW17">
        <f>VLOOKUP(RAW!CD17,Index!$A$16:$C$24,2,FALSE)</f>
        <v>4</v>
      </c>
      <c r="BX17">
        <f>VLOOKUP(RAW!CE17,Index!$A$16:$C$24,3,FALSE)</f>
        <v>3.5</v>
      </c>
      <c r="BY17">
        <f>VLOOKUP(RAW!CF17,Index!$A$16:$C$24,3,FALSE)</f>
        <v>4</v>
      </c>
      <c r="BZ17" s="12">
        <f>VLOOKUP(RAW!CG17,Index!$A$16:$C$24,3,FALSE)</f>
        <v>3.5</v>
      </c>
      <c r="CA17">
        <f>RAW!CH17</f>
        <v>3</v>
      </c>
      <c r="CB17">
        <f>RAW!CI17</f>
        <v>5</v>
      </c>
      <c r="CC17">
        <f>RAW!CJ17</f>
        <v>5</v>
      </c>
      <c r="CD17">
        <f>RAW!CK17</f>
        <v>5</v>
      </c>
      <c r="CE17">
        <f>RAW!CL17</f>
        <v>5</v>
      </c>
      <c r="CF17">
        <f>RAW!CM17</f>
        <v>5</v>
      </c>
      <c r="CG17">
        <f>RAW!CN17</f>
        <v>5</v>
      </c>
      <c r="CH17">
        <f>RAW!CO17</f>
        <v>7</v>
      </c>
      <c r="CI17">
        <f>RAW!CP17</f>
        <v>6</v>
      </c>
      <c r="CJ17">
        <f>RAW!CQ17</f>
        <v>6</v>
      </c>
      <c r="CK17">
        <f>RAW!CR17</f>
        <v>7</v>
      </c>
      <c r="CL17">
        <f>RAW!CS17</f>
        <v>5</v>
      </c>
      <c r="CM17">
        <f>RAW!CT17</f>
        <v>4</v>
      </c>
      <c r="CN17">
        <f>RAW!CU17</f>
        <v>5</v>
      </c>
      <c r="CO17">
        <f>RAW!CV17</f>
        <v>5</v>
      </c>
      <c r="CP17">
        <f>RAW!CW17</f>
        <v>5</v>
      </c>
      <c r="CQ17">
        <f>RAW!CX17</f>
        <v>5</v>
      </c>
      <c r="CR17">
        <f>RAW!CY17</f>
        <v>5</v>
      </c>
      <c r="CS17">
        <f>RAW!CZ17</f>
        <v>2</v>
      </c>
      <c r="CT17">
        <f>RAW!DA17</f>
        <v>3</v>
      </c>
      <c r="CU17">
        <f>RAW!DB17</f>
        <v>3</v>
      </c>
      <c r="CV17">
        <f>RAW!DC17</f>
        <v>5</v>
      </c>
      <c r="CW17">
        <f>RAW!DD17</f>
        <v>3</v>
      </c>
      <c r="CX17">
        <f>RAW!DE17</f>
        <v>2</v>
      </c>
      <c r="CY17">
        <f>RAW!DF17</f>
        <v>4</v>
      </c>
      <c r="CZ17">
        <f>RAW!DG17</f>
        <v>3</v>
      </c>
      <c r="DA17">
        <f>RAW!DH17</f>
        <v>2</v>
      </c>
      <c r="DB17">
        <f>RAW!DI17</f>
        <v>4</v>
      </c>
      <c r="DC17">
        <f>RAW!DJ17</f>
        <v>5</v>
      </c>
      <c r="DD17">
        <f>RAW!DK17</f>
        <v>3</v>
      </c>
      <c r="DE17">
        <f>VLOOKUP(RAW!DM17,Index!$A$26:$C$34,2,FALSE)</f>
        <v>2.5</v>
      </c>
      <c r="DF17">
        <f>VLOOKUP(RAW!DN17,Index!$A$26:$C$34,2,FALSE)</f>
        <v>2</v>
      </c>
      <c r="DG17">
        <f>VLOOKUP(RAW!DO17,Index!$A$26:$C$34,2,FALSE)</f>
        <v>2</v>
      </c>
      <c r="DH17">
        <f>VLOOKUP(RAW!DP17,Index!$A$26:$C$34,3,FALSE)</f>
        <v>2</v>
      </c>
      <c r="DI17">
        <f>VLOOKUP(RAW!DQ17,Index!$A$26:$C$34,3,FALSE)</f>
        <v>2</v>
      </c>
      <c r="DJ17">
        <f>VLOOKUP(RAW!DR17,Index!$A$26:$C$34,3,FALSE)</f>
        <v>3</v>
      </c>
      <c r="DK17">
        <f>VLOOKUP(RAW!DS17,Index!$A$26:$C$34,2,FALSE)</f>
        <v>3</v>
      </c>
      <c r="DL17">
        <f>VLOOKUP(RAW!DT17,Index!$A$26:$C$34,2,FALSE)</f>
        <v>2</v>
      </c>
      <c r="DM17">
        <f>VLOOKUP(RAW!DU17,Index!$A$26:$C$34,3,FALSE)</f>
        <v>3</v>
      </c>
      <c r="DN17">
        <f>VLOOKUP(RAW!DV17,Index!$A$26:$C$34,3,FALSE)</f>
        <v>3</v>
      </c>
      <c r="DO17">
        <f>VLOOKUP(RAW!DW17,Index!$A$26:$C$34,3,FALSE)</f>
        <v>3</v>
      </c>
      <c r="DP17">
        <f>VLOOKUP(RAW!DX17,Index!$A$26:$C$34,3,FALSE)</f>
        <v>3.5</v>
      </c>
      <c r="DQ17">
        <f>VLOOKUP(RAW!DY17,Index!$A$26:$C$34,2,FALSE)</f>
        <v>3.5</v>
      </c>
      <c r="DR17">
        <f>VLOOKUP(RAW!DZ17,Index!$A$26:$C$34,2,FALSE)</f>
        <v>4</v>
      </c>
      <c r="DS17">
        <f>VLOOKUP(RAW!EA17,Index!$A$26:$C$34,2,FALSE)</f>
        <v>3.5</v>
      </c>
      <c r="DT17">
        <f>VLOOKUP(RAW!EB17,Index!$A$26:$C$34,3,FALSE)</f>
        <v>2</v>
      </c>
      <c r="DU17">
        <f>VLOOKUP(RAW!EC17,Index!$A$26:$C$34,3,FALSE)</f>
        <v>3</v>
      </c>
      <c r="DV17">
        <f>VLOOKUP(RAW!ED17,Index!$A$26:$C$34,3,FALSE)</f>
        <v>4</v>
      </c>
      <c r="DW17">
        <f>VLOOKUP(RAW!EE17,Index!$A$26:$C$34,2,FALSE)</f>
        <v>2</v>
      </c>
      <c r="DX17">
        <f>VLOOKUP(RAW!EF17,Index!$A$26:$C$34,2,FALSE)</f>
        <v>3</v>
      </c>
      <c r="DY17">
        <f>VLOOKUP(RAW!EG17,Index!$A$26:$C$34,2,FALSE)</f>
        <v>2</v>
      </c>
      <c r="DZ17">
        <f>VLOOKUP(RAW!EH17,Index!$A$26:$C$34,3,FALSE)</f>
        <v>2.5</v>
      </c>
      <c r="EA17">
        <f>VLOOKUP(RAW!EI17,Index!$A$26:$C$34,3,FALSE)</f>
        <v>2</v>
      </c>
      <c r="EB17">
        <f>VLOOKUP(RAW!EJ17,Index!$A$26:$C$34,3,FALSE)</f>
        <v>2.5</v>
      </c>
      <c r="EC17">
        <f>VLOOKUP(RAW!EK17,Index!$A$26:$C$34,2,FALSE)</f>
        <v>3.5</v>
      </c>
      <c r="ED17">
        <f>VLOOKUP(RAW!EL17,Index!$A$26:$C$34,2,FALSE)</f>
        <v>3</v>
      </c>
      <c r="EE17">
        <f>VLOOKUP(RAW!EM17,Index!$A$26:$C$34,2,FALSE)</f>
        <v>4</v>
      </c>
      <c r="EF17">
        <f>VLOOKUP(RAW!EN17,Index!$A$26:$C$34,3,FALSE)</f>
        <v>4</v>
      </c>
      <c r="EG17">
        <f>VLOOKUP(RAW!EO17,Index!$A$26:$C$34,3,FALSE)</f>
        <v>3</v>
      </c>
      <c r="EH17">
        <f>VLOOKUP(RAW!EP17,Index!$A$26:$C$34,3,FALSE)</f>
        <v>3.5</v>
      </c>
      <c r="EI17">
        <f>VLOOKUP(RAW!EQ17,Index!$A$26:$C$34,2,FALSE)</f>
        <v>3</v>
      </c>
      <c r="EJ17">
        <f>VLOOKUP(RAW!ER17,Index!$A$26:$C$34,2,FALSE)</f>
        <v>4.5</v>
      </c>
      <c r="EK17">
        <f>VLOOKUP(RAW!ES17,Index!$A$26:$C$34,2,FALSE)</f>
        <v>4</v>
      </c>
      <c r="EL17">
        <f>VLOOKUP(RAW!ET17,Index!$A$26:$C$34,3,FALSE)</f>
        <v>5</v>
      </c>
      <c r="EM17">
        <f>VLOOKUP(RAW!EU17,Index!$A$26:$C$34,3,FALSE)</f>
        <v>4.5</v>
      </c>
      <c r="EN17">
        <f>VLOOKUP(RAW!EV17,Index!$A$26:$C$34,3,FALSE)</f>
        <v>5</v>
      </c>
      <c r="EO17">
        <f>VLOOKUP(RAW!EW17,Index!$A$26:$C$34,2,FALSE)</f>
        <v>3.5</v>
      </c>
      <c r="EP17">
        <f>VLOOKUP(RAW!EX17,Index!$A$26:$C$34,2,FALSE)</f>
        <v>3.5</v>
      </c>
      <c r="EQ17">
        <f>VLOOKUP(RAW!EY17,Index!$A$26:$C$34,2,FALSE)</f>
        <v>3.5</v>
      </c>
      <c r="ER17">
        <f>VLOOKUP(RAW!EZ17,Index!$A$26:$C$34,3,FALSE)</f>
        <v>4</v>
      </c>
      <c r="ES17">
        <f>VLOOKUP(RAW!FA17,Index!$A$26:$C$34,3,FALSE)</f>
        <v>3.5</v>
      </c>
      <c r="ET17">
        <f>VLOOKUP(RAW!FB17,Index!$A$26:$C$34,3,FALSE)</f>
        <v>4</v>
      </c>
      <c r="EU17">
        <f>VLOOKUP(RAW!FC17,Index!$A$26:$C$34,2,FALSE)</f>
        <v>3.5</v>
      </c>
      <c r="EV17">
        <f>VLOOKUP(RAW!FD17,Index!$A$26:$C$34,2,FALSE)</f>
        <v>3.5</v>
      </c>
      <c r="EW17">
        <f>VLOOKUP(RAW!FE17,Index!$A$26:$C$34,2,FALSE)</f>
        <v>3.5</v>
      </c>
      <c r="EX17">
        <f>VLOOKUP(RAW!FF17,Index!$A$26:$C$34,3,FALSE)</f>
        <v>3.5</v>
      </c>
      <c r="EY17">
        <f>VLOOKUP(RAW!FG17,Index!$A$26:$C$34,3,FALSE)</f>
        <v>4</v>
      </c>
      <c r="EZ17">
        <f>VLOOKUP(RAW!FH17,Index!$A$26:$C$34,3,FALSE)</f>
        <v>5</v>
      </c>
    </row>
    <row r="18" spans="1:156" x14ac:dyDescent="0.2">
      <c r="A18">
        <f>VLOOKUP(RAW!G18,Index!$A$7:$B$13,2,FALSE)</f>
        <v>7</v>
      </c>
      <c r="B18">
        <f>VLOOKUP(RAW!H18,Index!$A$7:$B$13,2,FALSE)</f>
        <v>2</v>
      </c>
      <c r="C18">
        <f>VLOOKUP(RAW!I18,Index!$A$7:$B$13,2,FALSE)</f>
        <v>5</v>
      </c>
      <c r="D18">
        <f>VLOOKUP(RAW!J18,Index!$A$7:$B$13,2,FALSE)</f>
        <v>6</v>
      </c>
      <c r="E18">
        <f>VLOOKUP(RAW!K18,Index!$A$7:$B$13,2,FALSE)</f>
        <v>6</v>
      </c>
      <c r="F18">
        <f>VLOOKUP(RAW!L18,Index!$A$7:$B$13,2,FALSE)</f>
        <v>7</v>
      </c>
      <c r="G18">
        <f>VLOOKUP(RAW!M18,Index!$A$7:$B$13,2,FALSE)</f>
        <v>4</v>
      </c>
      <c r="H18">
        <f>VLOOKUP(RAW!N18,Index!$A$7:$B$13,2,FALSE)</f>
        <v>3</v>
      </c>
      <c r="I18">
        <f>VLOOKUP(RAW!O18,Index!$A$7:$B$13,2,FALSE)</f>
        <v>6</v>
      </c>
      <c r="J18">
        <f>VLOOKUP(RAW!P18,Index!$A$7:$B$13,2,FALSE)</f>
        <v>1</v>
      </c>
      <c r="K18">
        <f>VLOOKUP(RAW!Q18,Index!$A$7:$B$13,2,FALSE)</f>
        <v>6</v>
      </c>
      <c r="L18">
        <f>VLOOKUP(RAW!R18,Index!$A$7:$B$13,2,FALSE)</f>
        <v>6</v>
      </c>
      <c r="M18">
        <f>VLOOKUP(RAW!S18,Index!$A$7:$B$13,2,FALSE)</f>
        <v>7</v>
      </c>
      <c r="N18">
        <f>VLOOKUP(RAW!T18,Index!$A$7:$B$13,2,FALSE)</f>
        <v>6</v>
      </c>
      <c r="O18">
        <f>VLOOKUP(RAW!U18,Index!$A$7:$B$13,2,FALSE)</f>
        <v>1</v>
      </c>
      <c r="P18">
        <f>VLOOKUP(RAW!V18,Index!$A$7:$B$13,2,FALSE)</f>
        <v>7</v>
      </c>
      <c r="Q18">
        <f>VLOOKUP(RAW!W18,Index!$A$7:$B$13,2,FALSE)</f>
        <v>5</v>
      </c>
      <c r="R18">
        <f>VLOOKUP(RAW!X18,Index!$A$7:$B$13,2,FALSE)</f>
        <v>5</v>
      </c>
      <c r="S18">
        <f>VLOOKUP(RAW!Y18,Index!$A$7:$B$13,2,FALSE)</f>
        <v>6</v>
      </c>
      <c r="T18">
        <f>VLOOKUP(RAW!Z18,Index!$A$7:$B$13,2,FALSE)</f>
        <v>5</v>
      </c>
      <c r="U18">
        <f>VLOOKUP(RAW!AA18,Index!$A$7:$B$13,2,FALSE)</f>
        <v>2</v>
      </c>
      <c r="V18">
        <f>VLOOKUP(RAW!AB18,Index!$A$7:$B$13,2,FALSE)</f>
        <v>6</v>
      </c>
      <c r="W18">
        <f>VLOOKUP(RAW!AC18,Index!$A$7:$B$13,2,FALSE)</f>
        <v>2</v>
      </c>
      <c r="X18">
        <f>VLOOKUP(RAW!AD18,Index!$A$7:$B$13,2,FALSE)</f>
        <v>6</v>
      </c>
      <c r="Y18">
        <f>VLOOKUP(RAW!AE18,Index!$A$7:$B$13,2,FALSE)</f>
        <v>2</v>
      </c>
      <c r="Z18">
        <f>VLOOKUP(RAW!AF18,Index!$A$7:$B$13,2,FALSE)</f>
        <v>6</v>
      </c>
      <c r="AA18">
        <f>VLOOKUP(RAW!AG18,Index!$A$7:$B$13,2,FALSE)</f>
        <v>4</v>
      </c>
      <c r="AB18">
        <f>VLOOKUP(RAW!AH18,Index!$A$7:$B$13,2,FALSE)</f>
        <v>3</v>
      </c>
      <c r="AC18">
        <f>VLOOKUP(RAW!AI18,Index!$A$7:$B$13,2,FALSE)</f>
        <v>7</v>
      </c>
      <c r="AD18">
        <f>VLOOKUP(RAW!AJ18,Index!$A$7:$B$13,2,FALSE)</f>
        <v>6</v>
      </c>
      <c r="AE18">
        <f>VLOOKUP(RAW!AL18,Index!$A$16:$C$24,2,FALSE)</f>
        <v>5</v>
      </c>
      <c r="AF18">
        <f>VLOOKUP(RAW!AM18,Index!$A$16:$C$24,2,FALSE)</f>
        <v>4.5</v>
      </c>
      <c r="AG18">
        <f>VLOOKUP(RAW!AN18,Index!$A$16:$C$24,2,FALSE)</f>
        <v>4.5</v>
      </c>
      <c r="AH18">
        <f>VLOOKUP(RAW!AO18,Index!$A$16:$C$24,3,FALSE)</f>
        <v>5</v>
      </c>
      <c r="AI18">
        <f>VLOOKUP(RAW!AP18,Index!$A$16:$C$24,3,FALSE)</f>
        <v>4.5</v>
      </c>
      <c r="AJ18">
        <f>VLOOKUP(RAW!AQ18,Index!$A$16:$C$24,3,FALSE)</f>
        <v>4.5</v>
      </c>
      <c r="AK18">
        <f>VLOOKUP(RAW!AR18,Index!$A$16:$C$24,2,FALSE)</f>
        <v>4.5</v>
      </c>
      <c r="AL18">
        <f>VLOOKUP(RAW!AS18,Index!$A$16:$C$24,2,FALSE)</f>
        <v>4</v>
      </c>
      <c r="AM18">
        <f>VLOOKUP(RAW!AT18,Index!$A$16:$C$24,3,FALSE)</f>
        <v>4</v>
      </c>
      <c r="AN18">
        <f>VLOOKUP(RAW!AU18,Index!$A$16:$C$24,3,FALSE)</f>
        <v>4</v>
      </c>
      <c r="AO18">
        <f>VLOOKUP(RAW!AV18,Index!$A$16:$C$24,3,FALSE)</f>
        <v>5</v>
      </c>
      <c r="AP18">
        <f>VLOOKUP(RAW!AW18,Index!$A$16:$C$24,3,FALSE)</f>
        <v>4.5</v>
      </c>
      <c r="AQ18">
        <f>VLOOKUP(RAW!AX18,Index!$A$16:$C$24,2,FALSE)</f>
        <v>4</v>
      </c>
      <c r="AR18">
        <f>VLOOKUP(RAW!AY18,Index!$A$16:$C$24,2,FALSE)</f>
        <v>4.5</v>
      </c>
      <c r="AS18">
        <f>VLOOKUP(RAW!AZ18,Index!$A$16:$C$24,2,FALSE)</f>
        <v>4</v>
      </c>
      <c r="AT18">
        <f>VLOOKUP(RAW!BA18,Index!$A$16:$C$24,3,FALSE)</f>
        <v>2.5</v>
      </c>
      <c r="AU18">
        <f>VLOOKUP(RAW!BB18,Index!$A$16:$C$24,3,FALSE)</f>
        <v>2.5</v>
      </c>
      <c r="AV18">
        <f>VLOOKUP(RAW!BC18,Index!$A$16:$C$24,3,FALSE)</f>
        <v>2.5</v>
      </c>
      <c r="AW18">
        <f>VLOOKUP(RAW!BD18,Index!$A$16:$C$24,2,FALSE)</f>
        <v>4.5</v>
      </c>
      <c r="AX18">
        <f>VLOOKUP(RAW!BE18,Index!$A$16:$C$24,2,FALSE)</f>
        <v>1</v>
      </c>
      <c r="AY18">
        <f>VLOOKUP(RAW!BF18,Index!$A$16:$C$24,2,FALSE)</f>
        <v>3.5</v>
      </c>
      <c r="AZ18">
        <f>VLOOKUP(RAW!BG18,Index!$A$16:$C$24,3,FALSE)</f>
        <v>2</v>
      </c>
      <c r="BA18">
        <f>VLOOKUP(RAW!BH18,Index!$A$16:$C$24,3,FALSE)</f>
        <v>2</v>
      </c>
      <c r="BB18">
        <f>VLOOKUP(RAW!BI18,Index!$A$16:$C$24,3,FALSE)</f>
        <v>4.5</v>
      </c>
      <c r="BC18">
        <f>VLOOKUP(RAW!BJ18,Index!$A$16:$C$24,2,FALSE)</f>
        <v>2</v>
      </c>
      <c r="BD18">
        <f>VLOOKUP(RAW!BK18,Index!$A$16:$C$24,2,FALSE)</f>
        <v>1</v>
      </c>
      <c r="BE18">
        <f>VLOOKUP(RAW!BL18,Index!$A$16:$C$24,2,FALSE)</f>
        <v>1</v>
      </c>
      <c r="BF18">
        <f>VLOOKUP(RAW!BM18,Index!$A$16:$C$24,3,FALSE)</f>
        <v>1</v>
      </c>
      <c r="BG18">
        <f>VLOOKUP(RAW!BN18,Index!$A$16:$C$24,3,FALSE)</f>
        <v>1</v>
      </c>
      <c r="BH18">
        <f>VLOOKUP(RAW!BO18,Index!$A$16:$C$24,3,FALSE)</f>
        <v>2</v>
      </c>
      <c r="BI18">
        <f>VLOOKUP(RAW!BP18,Index!$A$16:$C$24,2,FALSE)</f>
        <v>4.5</v>
      </c>
      <c r="BJ18">
        <f>VLOOKUP(RAW!BQ18,Index!$A$16:$C$24,2,FALSE)</f>
        <v>4</v>
      </c>
      <c r="BK18">
        <f>VLOOKUP(RAW!BR18,Index!$A$16:$C$24,2,FALSE)</f>
        <v>4.5</v>
      </c>
      <c r="BL18">
        <f>VLOOKUP(RAW!BS18,Index!$A$16:$C$24,3,FALSE)</f>
        <v>4</v>
      </c>
      <c r="BM18">
        <f>VLOOKUP(RAW!BT18,Index!$A$16:$C$24,3,FALSE)</f>
        <v>4</v>
      </c>
      <c r="BN18">
        <f>VLOOKUP(RAW!BU18,Index!$A$16:$C$24,3,FALSE)</f>
        <v>4.5</v>
      </c>
      <c r="BO18">
        <f>VLOOKUP(RAW!BV18,Index!$A$16:$C$24,2,FALSE)</f>
        <v>3</v>
      </c>
      <c r="BP18">
        <f>VLOOKUP(RAW!BW18,Index!$A$16:$C$24,2,FALSE)</f>
        <v>4.5</v>
      </c>
      <c r="BQ18">
        <f>VLOOKUP(RAW!BX18,Index!$A$16:$C$24,2,FALSE)</f>
        <v>4</v>
      </c>
      <c r="BR18">
        <f>VLOOKUP(RAW!BY18,Index!$A$16:$C$24,3,FALSE)</f>
        <v>2</v>
      </c>
      <c r="BS18">
        <f>VLOOKUP(RAW!BZ18,Index!$A$16:$C$24,3,FALSE)</f>
        <v>2.5</v>
      </c>
      <c r="BT18">
        <f>VLOOKUP(RAW!CA18,Index!$A$16:$C$24,3,FALSE)</f>
        <v>2</v>
      </c>
      <c r="BU18">
        <f>VLOOKUP(RAW!CB18,Index!$A$16:$C$24,2,FALSE)</f>
        <v>4</v>
      </c>
      <c r="BV18">
        <f>VLOOKUP(RAW!CC18,Index!$A$16:$C$24,2,FALSE)</f>
        <v>3.5</v>
      </c>
      <c r="BW18">
        <f>VLOOKUP(RAW!CD18,Index!$A$16:$C$24,2,FALSE)</f>
        <v>4.5</v>
      </c>
      <c r="BX18">
        <f>VLOOKUP(RAW!CE18,Index!$A$16:$C$24,3,FALSE)</f>
        <v>1.5</v>
      </c>
      <c r="BY18">
        <f>VLOOKUP(RAW!CF18,Index!$A$16:$C$24,3,FALSE)</f>
        <v>1.5</v>
      </c>
      <c r="BZ18" s="12">
        <f>VLOOKUP(RAW!CG18,Index!$A$16:$C$24,3,FALSE)</f>
        <v>4</v>
      </c>
      <c r="CA18">
        <f>RAW!CH18</f>
        <v>6</v>
      </c>
      <c r="CB18">
        <f>RAW!CI18</f>
        <v>4</v>
      </c>
      <c r="CC18">
        <f>RAW!CJ18</f>
        <v>5</v>
      </c>
      <c r="CD18">
        <f>RAW!CK18</f>
        <v>6</v>
      </c>
      <c r="CE18">
        <f>RAW!CL18</f>
        <v>6</v>
      </c>
      <c r="CF18">
        <f>RAW!CM18</f>
        <v>7</v>
      </c>
      <c r="CG18">
        <f>RAW!CN18</f>
        <v>4</v>
      </c>
      <c r="CH18">
        <f>RAW!CO18</f>
        <v>2</v>
      </c>
      <c r="CI18">
        <f>RAW!CP18</f>
        <v>6</v>
      </c>
      <c r="CJ18">
        <f>RAW!CQ18</f>
        <v>1</v>
      </c>
      <c r="CK18">
        <f>RAW!CR18</f>
        <v>5</v>
      </c>
      <c r="CL18">
        <f>RAW!CS18</f>
        <v>3</v>
      </c>
      <c r="CM18">
        <f>RAW!CT18</f>
        <v>6</v>
      </c>
      <c r="CN18">
        <f>RAW!CU18</f>
        <v>6</v>
      </c>
      <c r="CO18">
        <f>RAW!CV18</f>
        <v>2</v>
      </c>
      <c r="CP18">
        <f>RAW!CW18</f>
        <v>5</v>
      </c>
      <c r="CQ18">
        <f>RAW!CX18</f>
        <v>6</v>
      </c>
      <c r="CR18">
        <f>RAW!CY18</f>
        <v>6</v>
      </c>
      <c r="CS18">
        <f>RAW!CZ18</f>
        <v>4</v>
      </c>
      <c r="CT18">
        <f>RAW!DA18</f>
        <v>5</v>
      </c>
      <c r="CU18">
        <f>RAW!DB18</f>
        <v>2</v>
      </c>
      <c r="CV18">
        <f>RAW!DC18</f>
        <v>6</v>
      </c>
      <c r="CW18">
        <f>RAW!DD18</f>
        <v>2</v>
      </c>
      <c r="CX18">
        <f>RAW!DE18</f>
        <v>5</v>
      </c>
      <c r="CY18">
        <f>RAW!DF18</f>
        <v>2</v>
      </c>
      <c r="CZ18">
        <f>RAW!DG18</f>
        <v>3</v>
      </c>
      <c r="DA18">
        <f>RAW!DH18</f>
        <v>5</v>
      </c>
      <c r="DB18">
        <f>RAW!DI18</f>
        <v>6</v>
      </c>
      <c r="DC18">
        <f>RAW!DJ18</f>
        <v>6</v>
      </c>
      <c r="DD18">
        <f>RAW!DK18</f>
        <v>4</v>
      </c>
      <c r="DE18">
        <f>VLOOKUP(RAW!DM18,Index!$A$26:$C$34,2,FALSE)</f>
        <v>4</v>
      </c>
      <c r="DF18">
        <f>VLOOKUP(RAW!DN18,Index!$A$26:$C$34,2,FALSE)</f>
        <v>4</v>
      </c>
      <c r="DG18">
        <f>VLOOKUP(RAW!DO18,Index!$A$26:$C$34,2,FALSE)</f>
        <v>3.5</v>
      </c>
      <c r="DH18">
        <f>VLOOKUP(RAW!DP18,Index!$A$26:$C$34,3,FALSE)</f>
        <v>4</v>
      </c>
      <c r="DI18">
        <f>VLOOKUP(RAW!DQ18,Index!$A$26:$C$34,3,FALSE)</f>
        <v>4.5</v>
      </c>
      <c r="DJ18">
        <f>VLOOKUP(RAW!DR18,Index!$A$26:$C$34,3,FALSE)</f>
        <v>4</v>
      </c>
      <c r="DK18">
        <f>VLOOKUP(RAW!DS18,Index!$A$26:$C$34,2,FALSE)</f>
        <v>4.5</v>
      </c>
      <c r="DL18">
        <f>VLOOKUP(RAW!DT18,Index!$A$26:$C$34,2,FALSE)</f>
        <v>4</v>
      </c>
      <c r="DM18">
        <f>VLOOKUP(RAW!DU18,Index!$A$26:$C$34,3,FALSE)</f>
        <v>4.5</v>
      </c>
      <c r="DN18">
        <f>VLOOKUP(RAW!DV18,Index!$A$26:$C$34,3,FALSE)</f>
        <v>4</v>
      </c>
      <c r="DO18">
        <f>VLOOKUP(RAW!DW18,Index!$A$26:$C$34,3,FALSE)</f>
        <v>4.5</v>
      </c>
      <c r="DP18">
        <f>VLOOKUP(RAW!DX18,Index!$A$26:$C$34,3,FALSE)</f>
        <v>4.5</v>
      </c>
      <c r="DQ18">
        <f>VLOOKUP(RAW!DY18,Index!$A$26:$C$34,2,FALSE)</f>
        <v>3</v>
      </c>
      <c r="DR18">
        <f>VLOOKUP(RAW!DZ18,Index!$A$26:$C$34,2,FALSE)</f>
        <v>4</v>
      </c>
      <c r="DS18">
        <f>VLOOKUP(RAW!EA18,Index!$A$26:$C$34,2,FALSE)</f>
        <v>4</v>
      </c>
      <c r="DT18">
        <f>VLOOKUP(RAW!EB18,Index!$A$26:$C$34,3,FALSE)</f>
        <v>2</v>
      </c>
      <c r="DU18">
        <f>VLOOKUP(RAW!EC18,Index!$A$26:$C$34,3,FALSE)</f>
        <v>2.5</v>
      </c>
      <c r="DV18">
        <f>VLOOKUP(RAW!ED18,Index!$A$26:$C$34,3,FALSE)</f>
        <v>4</v>
      </c>
      <c r="DW18">
        <f>VLOOKUP(RAW!EE18,Index!$A$26:$C$34,2,FALSE)</f>
        <v>1.5</v>
      </c>
      <c r="DX18">
        <f>VLOOKUP(RAW!EF18,Index!$A$26:$C$34,2,FALSE)</f>
        <v>1.5</v>
      </c>
      <c r="DY18">
        <f>VLOOKUP(RAW!EG18,Index!$A$26:$C$34,2,FALSE)</f>
        <v>4</v>
      </c>
      <c r="DZ18">
        <f>VLOOKUP(RAW!EH18,Index!$A$26:$C$34,3,FALSE)</f>
        <v>1.5</v>
      </c>
      <c r="EA18">
        <f>VLOOKUP(RAW!EI18,Index!$A$26:$C$34,3,FALSE)</f>
        <v>2</v>
      </c>
      <c r="EB18">
        <f>VLOOKUP(RAW!EJ18,Index!$A$26:$C$34,3,FALSE)</f>
        <v>4.5</v>
      </c>
      <c r="EC18">
        <f>VLOOKUP(RAW!EK18,Index!$A$26:$C$34,2,FALSE)</f>
        <v>1.5</v>
      </c>
      <c r="ED18">
        <f>VLOOKUP(RAW!EL18,Index!$A$26:$C$34,2,FALSE)</f>
        <v>1</v>
      </c>
      <c r="EE18">
        <f>VLOOKUP(RAW!EM18,Index!$A$26:$C$34,2,FALSE)</f>
        <v>1.5</v>
      </c>
      <c r="EF18">
        <f>VLOOKUP(RAW!EN18,Index!$A$26:$C$34,3,FALSE)</f>
        <v>1.5</v>
      </c>
      <c r="EG18">
        <f>VLOOKUP(RAW!EO18,Index!$A$26:$C$34,3,FALSE)</f>
        <v>1</v>
      </c>
      <c r="EH18">
        <f>VLOOKUP(RAW!EP18,Index!$A$26:$C$34,3,FALSE)</f>
        <v>2</v>
      </c>
      <c r="EI18">
        <f>VLOOKUP(RAW!EQ18,Index!$A$26:$C$34,2,FALSE)</f>
        <v>4</v>
      </c>
      <c r="EJ18">
        <f>VLOOKUP(RAW!ER18,Index!$A$26:$C$34,2,FALSE)</f>
        <v>4.5</v>
      </c>
      <c r="EK18">
        <f>VLOOKUP(RAW!ES18,Index!$A$26:$C$34,2,FALSE)</f>
        <v>4</v>
      </c>
      <c r="EL18">
        <f>VLOOKUP(RAW!ET18,Index!$A$26:$C$34,3,FALSE)</f>
        <v>4</v>
      </c>
      <c r="EM18">
        <f>VLOOKUP(RAW!EU18,Index!$A$26:$C$34,3,FALSE)</f>
        <v>4.5</v>
      </c>
      <c r="EN18">
        <f>VLOOKUP(RAW!EV18,Index!$A$26:$C$34,3,FALSE)</f>
        <v>4.5</v>
      </c>
      <c r="EO18">
        <f>VLOOKUP(RAW!EW18,Index!$A$26:$C$34,2,FALSE)</f>
        <v>2</v>
      </c>
      <c r="EP18">
        <f>VLOOKUP(RAW!EX18,Index!$A$26:$C$34,2,FALSE)</f>
        <v>1.5</v>
      </c>
      <c r="EQ18">
        <f>VLOOKUP(RAW!EY18,Index!$A$26:$C$34,2,FALSE)</f>
        <v>3</v>
      </c>
      <c r="ER18">
        <f>VLOOKUP(RAW!EZ18,Index!$A$26:$C$34,3,FALSE)</f>
        <v>2</v>
      </c>
      <c r="ES18">
        <f>VLOOKUP(RAW!FA18,Index!$A$26:$C$34,3,FALSE)</f>
        <v>1.5</v>
      </c>
      <c r="ET18">
        <f>VLOOKUP(RAW!FB18,Index!$A$26:$C$34,3,FALSE)</f>
        <v>2</v>
      </c>
      <c r="EU18">
        <f>VLOOKUP(RAW!FC18,Index!$A$26:$C$34,2,FALSE)</f>
        <v>3</v>
      </c>
      <c r="EV18">
        <f>VLOOKUP(RAW!FD18,Index!$A$26:$C$34,2,FALSE)</f>
        <v>2.5</v>
      </c>
      <c r="EW18">
        <f>VLOOKUP(RAW!FE18,Index!$A$26:$C$34,2,FALSE)</f>
        <v>4</v>
      </c>
      <c r="EX18">
        <f>VLOOKUP(RAW!FF18,Index!$A$26:$C$34,3,FALSE)</f>
        <v>1.5</v>
      </c>
      <c r="EY18">
        <f>VLOOKUP(RAW!FG18,Index!$A$26:$C$34,3,FALSE)</f>
        <v>2</v>
      </c>
      <c r="EZ18">
        <f>VLOOKUP(RAW!FH18,Index!$A$26:$C$34,3,FALSE)</f>
        <v>4.5</v>
      </c>
    </row>
    <row r="19" spans="1:156" x14ac:dyDescent="0.2">
      <c r="A19">
        <f>VLOOKUP(RAW!G19,Index!$A$7:$B$13,2,FALSE)</f>
        <v>6</v>
      </c>
      <c r="B19">
        <f>VLOOKUP(RAW!H19,Index!$A$7:$B$13,2,FALSE)</f>
        <v>7</v>
      </c>
      <c r="C19">
        <f>VLOOKUP(RAW!I19,Index!$A$7:$B$13,2,FALSE)</f>
        <v>7</v>
      </c>
      <c r="D19">
        <f>VLOOKUP(RAW!J19,Index!$A$7:$B$13,2,FALSE)</f>
        <v>7</v>
      </c>
      <c r="E19">
        <f>VLOOKUP(RAW!K19,Index!$A$7:$B$13,2,FALSE)</f>
        <v>7</v>
      </c>
      <c r="F19">
        <f>VLOOKUP(RAW!L19,Index!$A$7:$B$13,2,FALSE)</f>
        <v>6</v>
      </c>
      <c r="G19">
        <f>VLOOKUP(RAW!M19,Index!$A$7:$B$13,2,FALSE)</f>
        <v>7</v>
      </c>
      <c r="H19">
        <f>VLOOKUP(RAW!N19,Index!$A$7:$B$13,2,FALSE)</f>
        <v>6</v>
      </c>
      <c r="I19">
        <f>VLOOKUP(RAW!O19,Index!$A$7:$B$13,2,FALSE)</f>
        <v>6</v>
      </c>
      <c r="J19">
        <f>VLOOKUP(RAW!P19,Index!$A$7:$B$13,2,FALSE)</f>
        <v>7</v>
      </c>
      <c r="K19">
        <f>VLOOKUP(RAW!Q19,Index!$A$7:$B$13,2,FALSE)</f>
        <v>7</v>
      </c>
      <c r="L19">
        <f>VLOOKUP(RAW!R19,Index!$A$7:$B$13,2,FALSE)</f>
        <v>7</v>
      </c>
      <c r="M19">
        <f>VLOOKUP(RAW!S19,Index!$A$7:$B$13,2,FALSE)</f>
        <v>7</v>
      </c>
      <c r="N19">
        <f>VLOOKUP(RAW!T19,Index!$A$7:$B$13,2,FALSE)</f>
        <v>6</v>
      </c>
      <c r="O19">
        <f>VLOOKUP(RAW!U19,Index!$A$7:$B$13,2,FALSE)</f>
        <v>7</v>
      </c>
      <c r="P19">
        <f>VLOOKUP(RAW!V19,Index!$A$7:$B$13,2,FALSE)</f>
        <v>7</v>
      </c>
      <c r="Q19">
        <f>VLOOKUP(RAW!W19,Index!$A$7:$B$13,2,FALSE)</f>
        <v>6</v>
      </c>
      <c r="R19">
        <f>VLOOKUP(RAW!X19,Index!$A$7:$B$13,2,FALSE)</f>
        <v>7</v>
      </c>
      <c r="S19">
        <f>VLOOKUP(RAW!Y19,Index!$A$7:$B$13,2,FALSE)</f>
        <v>6</v>
      </c>
      <c r="T19">
        <f>VLOOKUP(RAW!Z19,Index!$A$7:$B$13,2,FALSE)</f>
        <v>6</v>
      </c>
      <c r="U19">
        <f>VLOOKUP(RAW!AA19,Index!$A$7:$B$13,2,FALSE)</f>
        <v>6</v>
      </c>
      <c r="V19">
        <f>VLOOKUP(RAW!AB19,Index!$A$7:$B$13,2,FALSE)</f>
        <v>6</v>
      </c>
      <c r="W19">
        <f>VLOOKUP(RAW!AC19,Index!$A$7:$B$13,2,FALSE)</f>
        <v>4</v>
      </c>
      <c r="X19">
        <f>VLOOKUP(RAW!AD19,Index!$A$7:$B$13,2,FALSE)</f>
        <v>7</v>
      </c>
      <c r="Y19">
        <f>VLOOKUP(RAW!AE19,Index!$A$7:$B$13,2,FALSE)</f>
        <v>5</v>
      </c>
      <c r="Z19">
        <f>VLOOKUP(RAW!AF19,Index!$A$7:$B$13,2,FALSE)</f>
        <v>7</v>
      </c>
      <c r="AA19">
        <f>VLOOKUP(RAW!AG19,Index!$A$7:$B$13,2,FALSE)</f>
        <v>5</v>
      </c>
      <c r="AB19">
        <f>VLOOKUP(RAW!AH19,Index!$A$7:$B$13,2,FALSE)</f>
        <v>6</v>
      </c>
      <c r="AC19">
        <f>VLOOKUP(RAW!AI19,Index!$A$7:$B$13,2,FALSE)</f>
        <v>7</v>
      </c>
      <c r="AD19">
        <f>VLOOKUP(RAW!AJ19,Index!$A$7:$B$13,2,FALSE)</f>
        <v>4</v>
      </c>
      <c r="AE19">
        <f>VLOOKUP(RAW!AL19,Index!$A$16:$C$24,2,FALSE)</f>
        <v>4.5</v>
      </c>
      <c r="AF19">
        <f>VLOOKUP(RAW!AM19,Index!$A$16:$C$24,2,FALSE)</f>
        <v>5</v>
      </c>
      <c r="AG19">
        <f>VLOOKUP(RAW!AN19,Index!$A$16:$C$24,2,FALSE)</f>
        <v>4</v>
      </c>
      <c r="AH19">
        <f>VLOOKUP(RAW!AO19,Index!$A$16:$C$24,3,FALSE)</f>
        <v>2</v>
      </c>
      <c r="AI19">
        <f>VLOOKUP(RAW!AP19,Index!$A$16:$C$24,3,FALSE)</f>
        <v>1.5</v>
      </c>
      <c r="AJ19">
        <f>VLOOKUP(RAW!AQ19,Index!$A$16:$C$24,3,FALSE)</f>
        <v>2</v>
      </c>
      <c r="AK19">
        <f>VLOOKUP(RAW!AR19,Index!$A$16:$C$24,2,FALSE)</f>
        <v>4</v>
      </c>
      <c r="AL19">
        <f>VLOOKUP(RAW!AS19,Index!$A$16:$C$24,2,FALSE)</f>
        <v>4</v>
      </c>
      <c r="AM19">
        <f>VLOOKUP(RAW!AT19,Index!$A$16:$C$24,3,FALSE)</f>
        <v>2.5</v>
      </c>
      <c r="AN19">
        <f>VLOOKUP(RAW!AU19,Index!$A$16:$C$24,3,FALSE)</f>
        <v>2</v>
      </c>
      <c r="AO19">
        <f>VLOOKUP(RAW!AV19,Index!$A$16:$C$24,3,FALSE)</f>
        <v>2</v>
      </c>
      <c r="AP19">
        <f>VLOOKUP(RAW!AW19,Index!$A$16:$C$24,3,FALSE)</f>
        <v>2</v>
      </c>
      <c r="AQ19">
        <f>VLOOKUP(RAW!AX19,Index!$A$16:$C$24,2,FALSE)</f>
        <v>4.5</v>
      </c>
      <c r="AR19">
        <f>VLOOKUP(RAW!AY19,Index!$A$16:$C$24,2,FALSE)</f>
        <v>5</v>
      </c>
      <c r="AS19">
        <f>VLOOKUP(RAW!AZ19,Index!$A$16:$C$24,2,FALSE)</f>
        <v>4.5</v>
      </c>
      <c r="AT19">
        <f>VLOOKUP(RAW!BA19,Index!$A$16:$C$24,3,FALSE)</f>
        <v>3</v>
      </c>
      <c r="AU19">
        <f>VLOOKUP(RAW!BB19,Index!$A$16:$C$24,3,FALSE)</f>
        <v>2</v>
      </c>
      <c r="AV19">
        <f>VLOOKUP(RAW!BC19,Index!$A$16:$C$24,3,FALSE)</f>
        <v>2</v>
      </c>
      <c r="AW19">
        <f>VLOOKUP(RAW!BD19,Index!$A$16:$C$24,2,FALSE)</f>
        <v>4</v>
      </c>
      <c r="AX19">
        <f>VLOOKUP(RAW!BE19,Index!$A$16:$C$24,2,FALSE)</f>
        <v>4</v>
      </c>
      <c r="AY19">
        <f>VLOOKUP(RAW!BF19,Index!$A$16:$C$24,2,FALSE)</f>
        <v>4.5</v>
      </c>
      <c r="AZ19">
        <f>VLOOKUP(RAW!BG19,Index!$A$16:$C$24,3,FALSE)</f>
        <v>1.5</v>
      </c>
      <c r="BA19">
        <f>VLOOKUP(RAW!BH19,Index!$A$16:$C$24,3,FALSE)</f>
        <v>1.5</v>
      </c>
      <c r="BB19">
        <f>VLOOKUP(RAW!BI19,Index!$A$16:$C$24,3,FALSE)</f>
        <v>1</v>
      </c>
      <c r="BC19">
        <f>VLOOKUP(RAW!BJ19,Index!$A$16:$C$24,2,FALSE)</f>
        <v>4.5</v>
      </c>
      <c r="BD19">
        <f>VLOOKUP(RAW!BK19,Index!$A$16:$C$24,2,FALSE)</f>
        <v>5</v>
      </c>
      <c r="BE19">
        <f>VLOOKUP(RAW!BL19,Index!$A$16:$C$24,2,FALSE)</f>
        <v>4.5</v>
      </c>
      <c r="BF19">
        <f>VLOOKUP(RAW!BM19,Index!$A$16:$C$24,3,FALSE)</f>
        <v>2</v>
      </c>
      <c r="BG19">
        <f>VLOOKUP(RAW!BN19,Index!$A$16:$C$24,3,FALSE)</f>
        <v>2</v>
      </c>
      <c r="BH19">
        <f>VLOOKUP(RAW!BO19,Index!$A$16:$C$24,3,FALSE)</f>
        <v>1</v>
      </c>
      <c r="BI19">
        <f>VLOOKUP(RAW!BP19,Index!$A$16:$C$24,2,FALSE)</f>
        <v>5</v>
      </c>
      <c r="BJ19">
        <f>VLOOKUP(RAW!BQ19,Index!$A$16:$C$24,2,FALSE)</f>
        <v>4.5</v>
      </c>
      <c r="BK19">
        <f>VLOOKUP(RAW!BR19,Index!$A$16:$C$24,2,FALSE)</f>
        <v>4.5</v>
      </c>
      <c r="BL19">
        <f>VLOOKUP(RAW!BS19,Index!$A$16:$C$24,3,FALSE)</f>
        <v>2</v>
      </c>
      <c r="BM19">
        <f>VLOOKUP(RAW!BT19,Index!$A$16:$C$24,3,FALSE)</f>
        <v>2</v>
      </c>
      <c r="BN19">
        <f>VLOOKUP(RAW!BU19,Index!$A$16:$C$24,3,FALSE)</f>
        <v>2</v>
      </c>
      <c r="BO19">
        <f>VLOOKUP(RAW!BV19,Index!$A$16:$C$24,2,FALSE)</f>
        <v>5</v>
      </c>
      <c r="BP19">
        <f>VLOOKUP(RAW!BW19,Index!$A$16:$C$24,2,FALSE)</f>
        <v>5</v>
      </c>
      <c r="BQ19">
        <f>VLOOKUP(RAW!BX19,Index!$A$16:$C$24,2,FALSE)</f>
        <v>5</v>
      </c>
      <c r="BR19">
        <f>VLOOKUP(RAW!BY19,Index!$A$16:$C$24,3,FALSE)</f>
        <v>2</v>
      </c>
      <c r="BS19">
        <f>VLOOKUP(RAW!BZ19,Index!$A$16:$C$24,3,FALSE)</f>
        <v>3</v>
      </c>
      <c r="BT19">
        <f>VLOOKUP(RAW!CA19,Index!$A$16:$C$24,3,FALSE)</f>
        <v>4.5</v>
      </c>
      <c r="BU19">
        <f>VLOOKUP(RAW!CB19,Index!$A$16:$C$24,2,FALSE)</f>
        <v>4</v>
      </c>
      <c r="BV19">
        <f>VLOOKUP(RAW!CC19,Index!$A$16:$C$24,2,FALSE)</f>
        <v>4</v>
      </c>
      <c r="BW19">
        <f>VLOOKUP(RAW!CD19,Index!$A$16:$C$24,2,FALSE)</f>
        <v>4.5</v>
      </c>
      <c r="BX19">
        <f>VLOOKUP(RAW!CE19,Index!$A$16:$C$24,3,FALSE)</f>
        <v>2</v>
      </c>
      <c r="BY19">
        <f>VLOOKUP(RAW!CF19,Index!$A$16:$C$24,3,FALSE)</f>
        <v>2</v>
      </c>
      <c r="BZ19" s="12">
        <f>VLOOKUP(RAW!CG19,Index!$A$16:$C$24,3,FALSE)</f>
        <v>2</v>
      </c>
      <c r="CA19">
        <f>RAW!CH19</f>
        <v>6</v>
      </c>
      <c r="CB19">
        <f>RAW!CI19</f>
        <v>6</v>
      </c>
      <c r="CC19">
        <f>RAW!CJ19</f>
        <v>6</v>
      </c>
      <c r="CD19">
        <f>RAW!CK19</f>
        <v>7</v>
      </c>
      <c r="CE19">
        <f>RAW!CL19</f>
        <v>5</v>
      </c>
      <c r="CF19">
        <f>RAW!CM19</f>
        <v>4</v>
      </c>
      <c r="CG19">
        <f>RAW!CN19</f>
        <v>6</v>
      </c>
      <c r="CH19">
        <f>RAW!CO19</f>
        <v>4</v>
      </c>
      <c r="CI19">
        <f>RAW!CP19</f>
        <v>5</v>
      </c>
      <c r="CJ19">
        <f>RAW!CQ19</f>
        <v>5</v>
      </c>
      <c r="CK19">
        <f>RAW!CR19</f>
        <v>7</v>
      </c>
      <c r="CL19">
        <f>RAW!CS19</f>
        <v>6</v>
      </c>
      <c r="CM19">
        <f>RAW!CT19</f>
        <v>6</v>
      </c>
      <c r="CN19">
        <f>RAW!CU19</f>
        <v>6</v>
      </c>
      <c r="CO19">
        <f>RAW!CV19</f>
        <v>6</v>
      </c>
      <c r="CP19">
        <f>RAW!CW19</f>
        <v>5</v>
      </c>
      <c r="CQ19">
        <f>RAW!CX19</f>
        <v>6</v>
      </c>
      <c r="CR19">
        <f>RAW!CY19</f>
        <v>7</v>
      </c>
      <c r="CS19">
        <f>RAW!CZ19</f>
        <v>5</v>
      </c>
      <c r="CT19">
        <f>RAW!DA19</f>
        <v>4</v>
      </c>
      <c r="CU19">
        <f>RAW!DB19</f>
        <v>5</v>
      </c>
      <c r="CV19">
        <f>RAW!DC19</f>
        <v>6</v>
      </c>
      <c r="CW19">
        <f>RAW!DD19</f>
        <v>3</v>
      </c>
      <c r="CX19">
        <f>RAW!DE19</f>
        <v>6</v>
      </c>
      <c r="CY19">
        <f>RAW!DF19</f>
        <v>4</v>
      </c>
      <c r="CZ19">
        <f>RAW!DG19</f>
        <v>6</v>
      </c>
      <c r="DA19">
        <f>RAW!DH19</f>
        <v>3</v>
      </c>
      <c r="DB19">
        <f>RAW!DI19</f>
        <v>6</v>
      </c>
      <c r="DC19">
        <f>RAW!DJ19</f>
        <v>6</v>
      </c>
      <c r="DD19">
        <f>RAW!DK19</f>
        <v>4</v>
      </c>
      <c r="DE19">
        <f>VLOOKUP(RAW!DM19,Index!$A$26:$C$34,2,FALSE)</f>
        <v>3</v>
      </c>
      <c r="DF19">
        <f>VLOOKUP(RAW!DN19,Index!$A$26:$C$34,2,FALSE)</f>
        <v>4</v>
      </c>
      <c r="DG19">
        <f>VLOOKUP(RAW!DO19,Index!$A$26:$C$34,2,FALSE)</f>
        <v>4</v>
      </c>
      <c r="DH19">
        <f>VLOOKUP(RAW!DP19,Index!$A$26:$C$34,3,FALSE)</f>
        <v>2.5</v>
      </c>
      <c r="DI19">
        <f>VLOOKUP(RAW!DQ19,Index!$A$26:$C$34,3,FALSE)</f>
        <v>3</v>
      </c>
      <c r="DJ19">
        <f>VLOOKUP(RAW!DR19,Index!$A$26:$C$34,3,FALSE)</f>
        <v>3</v>
      </c>
      <c r="DK19">
        <f>VLOOKUP(RAW!DS19,Index!$A$26:$C$34,2,FALSE)</f>
        <v>3</v>
      </c>
      <c r="DL19">
        <f>VLOOKUP(RAW!DT19,Index!$A$26:$C$34,2,FALSE)</f>
        <v>3</v>
      </c>
      <c r="DM19">
        <f>VLOOKUP(RAW!DU19,Index!$A$26:$C$34,3,FALSE)</f>
        <v>2.5</v>
      </c>
      <c r="DN19">
        <f>VLOOKUP(RAW!DV19,Index!$A$26:$C$34,3,FALSE)</f>
        <v>3</v>
      </c>
      <c r="DO19">
        <f>VLOOKUP(RAW!DW19,Index!$A$26:$C$34,3,FALSE)</f>
        <v>2.5</v>
      </c>
      <c r="DP19">
        <f>VLOOKUP(RAW!DX19,Index!$A$26:$C$34,3,FALSE)</f>
        <v>1</v>
      </c>
      <c r="DQ19">
        <f>VLOOKUP(RAW!DY19,Index!$A$26:$C$34,2,FALSE)</f>
        <v>4</v>
      </c>
      <c r="DR19">
        <f>VLOOKUP(RAW!DZ19,Index!$A$26:$C$34,2,FALSE)</f>
        <v>4.5</v>
      </c>
      <c r="DS19">
        <f>VLOOKUP(RAW!EA19,Index!$A$26:$C$34,2,FALSE)</f>
        <v>5</v>
      </c>
      <c r="DT19">
        <f>VLOOKUP(RAW!EB19,Index!$A$26:$C$34,3,FALSE)</f>
        <v>4.5</v>
      </c>
      <c r="DU19">
        <f>VLOOKUP(RAW!EC19,Index!$A$26:$C$34,3,FALSE)</f>
        <v>2</v>
      </c>
      <c r="DV19">
        <f>VLOOKUP(RAW!ED19,Index!$A$26:$C$34,3,FALSE)</f>
        <v>3</v>
      </c>
      <c r="DW19">
        <f>VLOOKUP(RAW!EE19,Index!$A$26:$C$34,2,FALSE)</f>
        <v>2</v>
      </c>
      <c r="DX19">
        <f>VLOOKUP(RAW!EF19,Index!$A$26:$C$34,2,FALSE)</f>
        <v>3</v>
      </c>
      <c r="DY19">
        <f>VLOOKUP(RAW!EG19,Index!$A$26:$C$34,2,FALSE)</f>
        <v>2</v>
      </c>
      <c r="DZ19">
        <f>VLOOKUP(RAW!EH19,Index!$A$26:$C$34,3,FALSE)</f>
        <v>1</v>
      </c>
      <c r="EA19">
        <f>VLOOKUP(RAW!EI19,Index!$A$26:$C$34,3,FALSE)</f>
        <v>1</v>
      </c>
      <c r="EB19">
        <f>VLOOKUP(RAW!EJ19,Index!$A$26:$C$34,3,FALSE)</f>
        <v>1</v>
      </c>
      <c r="EC19">
        <f>VLOOKUP(RAW!EK19,Index!$A$26:$C$34,2,FALSE)</f>
        <v>4</v>
      </c>
      <c r="ED19">
        <f>VLOOKUP(RAW!EL19,Index!$A$26:$C$34,2,FALSE)</f>
        <v>4</v>
      </c>
      <c r="EE19">
        <f>VLOOKUP(RAW!EM19,Index!$A$26:$C$34,2,FALSE)</f>
        <v>3.5</v>
      </c>
      <c r="EF19">
        <f>VLOOKUP(RAW!EN19,Index!$A$26:$C$34,3,FALSE)</f>
        <v>4</v>
      </c>
      <c r="EG19">
        <f>VLOOKUP(RAW!EO19,Index!$A$26:$C$34,3,FALSE)</f>
        <v>3</v>
      </c>
      <c r="EH19">
        <f>VLOOKUP(RAW!EP19,Index!$A$26:$C$34,3,FALSE)</f>
        <v>3</v>
      </c>
      <c r="EI19">
        <f>VLOOKUP(RAW!EQ19,Index!$A$26:$C$34,2,FALSE)</f>
        <v>5</v>
      </c>
      <c r="EJ19">
        <f>VLOOKUP(RAW!ER19,Index!$A$26:$C$34,2,FALSE)</f>
        <v>4.5</v>
      </c>
      <c r="EK19">
        <f>VLOOKUP(RAW!ES19,Index!$A$26:$C$34,2,FALSE)</f>
        <v>5</v>
      </c>
      <c r="EL19">
        <f>VLOOKUP(RAW!ET19,Index!$A$26:$C$34,3,FALSE)</f>
        <v>4.5</v>
      </c>
      <c r="EM19">
        <f>VLOOKUP(RAW!EU19,Index!$A$26:$C$34,3,FALSE)</f>
        <v>3</v>
      </c>
      <c r="EN19">
        <f>VLOOKUP(RAW!EV19,Index!$A$26:$C$34,3,FALSE)</f>
        <v>4</v>
      </c>
      <c r="EO19">
        <f>VLOOKUP(RAW!EW19,Index!$A$26:$C$34,2,FALSE)</f>
        <v>5</v>
      </c>
      <c r="EP19">
        <f>VLOOKUP(RAW!EX19,Index!$A$26:$C$34,2,FALSE)</f>
        <v>5</v>
      </c>
      <c r="EQ19">
        <f>VLOOKUP(RAW!EY19,Index!$A$26:$C$34,2,FALSE)</f>
        <v>5</v>
      </c>
      <c r="ER19">
        <f>VLOOKUP(RAW!EZ19,Index!$A$26:$C$34,3,FALSE)</f>
        <v>4.5</v>
      </c>
      <c r="ES19">
        <f>VLOOKUP(RAW!FA19,Index!$A$26:$C$34,3,FALSE)</f>
        <v>4.5</v>
      </c>
      <c r="ET19">
        <f>VLOOKUP(RAW!FB19,Index!$A$26:$C$34,3,FALSE)</f>
        <v>4</v>
      </c>
      <c r="EU19">
        <f>VLOOKUP(RAW!FC19,Index!$A$26:$C$34,2,FALSE)</f>
        <v>4</v>
      </c>
      <c r="EV19">
        <f>VLOOKUP(RAW!FD19,Index!$A$26:$C$34,2,FALSE)</f>
        <v>3</v>
      </c>
      <c r="EW19">
        <f>VLOOKUP(RAW!FE19,Index!$A$26:$C$34,2,FALSE)</f>
        <v>3.5</v>
      </c>
      <c r="EX19">
        <f>VLOOKUP(RAW!FF19,Index!$A$26:$C$34,3,FALSE)</f>
        <v>2</v>
      </c>
      <c r="EY19">
        <f>VLOOKUP(RAW!FG19,Index!$A$26:$C$34,3,FALSE)</f>
        <v>2</v>
      </c>
      <c r="EZ19">
        <f>VLOOKUP(RAW!FH19,Index!$A$26:$C$34,3,FALSE)</f>
        <v>2.5</v>
      </c>
    </row>
    <row r="20" spans="1:156" x14ac:dyDescent="0.2">
      <c r="A20">
        <f>VLOOKUP(RAW!G20,Index!$A$7:$B$13,2,FALSE)</f>
        <v>6</v>
      </c>
      <c r="B20">
        <f>VLOOKUP(RAW!H20,Index!$A$7:$B$13,2,FALSE)</f>
        <v>4</v>
      </c>
      <c r="C20">
        <f>VLOOKUP(RAW!I20,Index!$A$7:$B$13,2,FALSE)</f>
        <v>6</v>
      </c>
      <c r="D20">
        <f>VLOOKUP(RAW!J20,Index!$A$7:$B$13,2,FALSE)</f>
        <v>6</v>
      </c>
      <c r="E20">
        <f>VLOOKUP(RAW!K20,Index!$A$7:$B$13,2,FALSE)</f>
        <v>2</v>
      </c>
      <c r="F20">
        <f>VLOOKUP(RAW!L20,Index!$A$7:$B$13,2,FALSE)</f>
        <v>7</v>
      </c>
      <c r="G20">
        <f>VLOOKUP(RAW!M20,Index!$A$7:$B$13,2,FALSE)</f>
        <v>7</v>
      </c>
      <c r="H20">
        <f>VLOOKUP(RAW!N20,Index!$A$7:$B$13,2,FALSE)</f>
        <v>5</v>
      </c>
      <c r="I20">
        <f>VLOOKUP(RAW!O20,Index!$A$7:$B$13,2,FALSE)</f>
        <v>2</v>
      </c>
      <c r="J20">
        <f>VLOOKUP(RAW!P20,Index!$A$7:$B$13,2,FALSE)</f>
        <v>7</v>
      </c>
      <c r="K20">
        <f>VLOOKUP(RAW!Q20,Index!$A$7:$B$13,2,FALSE)</f>
        <v>6</v>
      </c>
      <c r="L20">
        <f>VLOOKUP(RAW!R20,Index!$A$7:$B$13,2,FALSE)</f>
        <v>4</v>
      </c>
      <c r="M20">
        <f>VLOOKUP(RAW!S20,Index!$A$7:$B$13,2,FALSE)</f>
        <v>6</v>
      </c>
      <c r="N20">
        <f>VLOOKUP(RAW!T20,Index!$A$7:$B$13,2,FALSE)</f>
        <v>6</v>
      </c>
      <c r="O20">
        <f>VLOOKUP(RAW!U20,Index!$A$7:$B$13,2,FALSE)</f>
        <v>7</v>
      </c>
      <c r="P20">
        <f>VLOOKUP(RAW!V20,Index!$A$7:$B$13,2,FALSE)</f>
        <v>7</v>
      </c>
      <c r="Q20">
        <f>VLOOKUP(RAW!W20,Index!$A$7:$B$13,2,FALSE)</f>
        <v>6</v>
      </c>
      <c r="R20">
        <f>VLOOKUP(RAW!X20,Index!$A$7:$B$13,2,FALSE)</f>
        <v>6</v>
      </c>
      <c r="S20">
        <f>VLOOKUP(RAW!Y20,Index!$A$7:$B$13,2,FALSE)</f>
        <v>7</v>
      </c>
      <c r="T20">
        <f>VLOOKUP(RAW!Z20,Index!$A$7:$B$13,2,FALSE)</f>
        <v>4</v>
      </c>
      <c r="U20">
        <f>VLOOKUP(RAW!AA20,Index!$A$7:$B$13,2,FALSE)</f>
        <v>6</v>
      </c>
      <c r="V20">
        <f>VLOOKUP(RAW!AB20,Index!$A$7:$B$13,2,FALSE)</f>
        <v>6</v>
      </c>
      <c r="W20">
        <f>VLOOKUP(RAW!AC20,Index!$A$7:$B$13,2,FALSE)</f>
        <v>4</v>
      </c>
      <c r="X20">
        <f>VLOOKUP(RAW!AD20,Index!$A$7:$B$13,2,FALSE)</f>
        <v>7</v>
      </c>
      <c r="Y20">
        <f>VLOOKUP(RAW!AE20,Index!$A$7:$B$13,2,FALSE)</f>
        <v>6</v>
      </c>
      <c r="Z20">
        <f>VLOOKUP(RAW!AF20,Index!$A$7:$B$13,2,FALSE)</f>
        <v>7</v>
      </c>
      <c r="AA20">
        <f>VLOOKUP(RAW!AG20,Index!$A$7:$B$13,2,FALSE)</f>
        <v>2</v>
      </c>
      <c r="AB20">
        <f>VLOOKUP(RAW!AH20,Index!$A$7:$B$13,2,FALSE)</f>
        <v>6</v>
      </c>
      <c r="AC20">
        <f>VLOOKUP(RAW!AI20,Index!$A$7:$B$13,2,FALSE)</f>
        <v>7</v>
      </c>
      <c r="AD20">
        <f>VLOOKUP(RAW!AJ20,Index!$A$7:$B$13,2,FALSE)</f>
        <v>7</v>
      </c>
      <c r="AE20">
        <f>VLOOKUP(RAW!AL20,Index!$A$16:$C$24,2,FALSE)</f>
        <v>2.5</v>
      </c>
      <c r="AF20">
        <f>VLOOKUP(RAW!AM20,Index!$A$16:$C$24,2,FALSE)</f>
        <v>5</v>
      </c>
      <c r="AG20">
        <f>VLOOKUP(RAW!AN20,Index!$A$16:$C$24,2,FALSE)</f>
        <v>3</v>
      </c>
      <c r="AH20">
        <f>VLOOKUP(RAW!AO20,Index!$A$16:$C$24,3,FALSE)</f>
        <v>1</v>
      </c>
      <c r="AI20">
        <f>VLOOKUP(RAW!AP20,Index!$A$16:$C$24,3,FALSE)</f>
        <v>3.5</v>
      </c>
      <c r="AJ20">
        <f>VLOOKUP(RAW!AQ20,Index!$A$16:$C$24,3,FALSE)</f>
        <v>1</v>
      </c>
      <c r="AK20">
        <f>VLOOKUP(RAW!AR20,Index!$A$16:$C$24,2,FALSE)</f>
        <v>1</v>
      </c>
      <c r="AL20">
        <f>VLOOKUP(RAW!AS20,Index!$A$16:$C$24,2,FALSE)</f>
        <v>1</v>
      </c>
      <c r="AM20">
        <f>VLOOKUP(RAW!AT20,Index!$A$16:$C$24,3,FALSE)</f>
        <v>1</v>
      </c>
      <c r="AN20">
        <f>VLOOKUP(RAW!AU20,Index!$A$16:$C$24,3,FALSE)</f>
        <v>3.5</v>
      </c>
      <c r="AO20">
        <f>VLOOKUP(RAW!AV20,Index!$A$16:$C$24,3,FALSE)</f>
        <v>1</v>
      </c>
      <c r="AP20">
        <f>VLOOKUP(RAW!AW20,Index!$A$16:$C$24,3,FALSE)</f>
        <v>1</v>
      </c>
      <c r="AQ20">
        <f>VLOOKUP(RAW!AX20,Index!$A$16:$C$24,2,FALSE)</f>
        <v>2.5</v>
      </c>
      <c r="AR20">
        <f>VLOOKUP(RAW!AY20,Index!$A$16:$C$24,2,FALSE)</f>
        <v>1</v>
      </c>
      <c r="AS20">
        <f>VLOOKUP(RAW!AZ20,Index!$A$16:$C$24,2,FALSE)</f>
        <v>1</v>
      </c>
      <c r="AT20">
        <f>VLOOKUP(RAW!BA20,Index!$A$16:$C$24,3,FALSE)</f>
        <v>2</v>
      </c>
      <c r="AU20">
        <f>VLOOKUP(RAW!BB20,Index!$A$16:$C$24,3,FALSE)</f>
        <v>1</v>
      </c>
      <c r="AV20">
        <f>VLOOKUP(RAW!BC20,Index!$A$16:$C$24,3,FALSE)</f>
        <v>1</v>
      </c>
      <c r="AW20">
        <f>VLOOKUP(RAW!BD20,Index!$A$16:$C$24,2,FALSE)</f>
        <v>5</v>
      </c>
      <c r="AX20">
        <f>VLOOKUP(RAW!BE20,Index!$A$16:$C$24,2,FALSE)</f>
        <v>2.5</v>
      </c>
      <c r="AY20">
        <f>VLOOKUP(RAW!BF20,Index!$A$16:$C$24,2,FALSE)</f>
        <v>1</v>
      </c>
      <c r="AZ20">
        <f>VLOOKUP(RAW!BG20,Index!$A$16:$C$24,3,FALSE)</f>
        <v>1</v>
      </c>
      <c r="BA20">
        <f>VLOOKUP(RAW!BH20,Index!$A$16:$C$24,3,FALSE)</f>
        <v>5</v>
      </c>
      <c r="BB20">
        <f>VLOOKUP(RAW!BI20,Index!$A$16:$C$24,3,FALSE)</f>
        <v>5</v>
      </c>
      <c r="BC20">
        <f>VLOOKUP(RAW!BJ20,Index!$A$16:$C$24,2,FALSE)</f>
        <v>5</v>
      </c>
      <c r="BD20">
        <f>VLOOKUP(RAW!BK20,Index!$A$16:$C$24,2,FALSE)</f>
        <v>5</v>
      </c>
      <c r="BE20">
        <f>VLOOKUP(RAW!BL20,Index!$A$16:$C$24,2,FALSE)</f>
        <v>5</v>
      </c>
      <c r="BF20">
        <f>VLOOKUP(RAW!BM20,Index!$A$16:$C$24,3,FALSE)</f>
        <v>5</v>
      </c>
      <c r="BG20">
        <f>VLOOKUP(RAW!BN20,Index!$A$16:$C$24,3,FALSE)</f>
        <v>5</v>
      </c>
      <c r="BH20">
        <f>VLOOKUP(RAW!BO20,Index!$A$16:$C$24,3,FALSE)</f>
        <v>5</v>
      </c>
      <c r="BI20">
        <f>VLOOKUP(RAW!BP20,Index!$A$16:$C$24,2,FALSE)</f>
        <v>5</v>
      </c>
      <c r="BJ20">
        <f>VLOOKUP(RAW!BQ20,Index!$A$16:$C$24,2,FALSE)</f>
        <v>5</v>
      </c>
      <c r="BK20">
        <f>VLOOKUP(RAW!BR20,Index!$A$16:$C$24,2,FALSE)</f>
        <v>2.5</v>
      </c>
      <c r="BL20">
        <f>VLOOKUP(RAW!BS20,Index!$A$16:$C$24,3,FALSE)</f>
        <v>3</v>
      </c>
      <c r="BM20">
        <f>VLOOKUP(RAW!BT20,Index!$A$16:$C$24,3,FALSE)</f>
        <v>1</v>
      </c>
      <c r="BN20">
        <f>VLOOKUP(RAW!BU20,Index!$A$16:$C$24,3,FALSE)</f>
        <v>3.5</v>
      </c>
      <c r="BO20">
        <f>VLOOKUP(RAW!BV20,Index!$A$16:$C$24,2,FALSE)</f>
        <v>5</v>
      </c>
      <c r="BP20">
        <f>VLOOKUP(RAW!BW20,Index!$A$16:$C$24,2,FALSE)</f>
        <v>5</v>
      </c>
      <c r="BQ20">
        <f>VLOOKUP(RAW!BX20,Index!$A$16:$C$24,2,FALSE)</f>
        <v>5</v>
      </c>
      <c r="BR20">
        <f>VLOOKUP(RAW!BY20,Index!$A$16:$C$24,3,FALSE)</f>
        <v>5</v>
      </c>
      <c r="BS20">
        <f>VLOOKUP(RAW!BZ20,Index!$A$16:$C$24,3,FALSE)</f>
        <v>1</v>
      </c>
      <c r="BT20">
        <f>VLOOKUP(RAW!CA20,Index!$A$16:$C$24,3,FALSE)</f>
        <v>5</v>
      </c>
      <c r="BU20">
        <f>VLOOKUP(RAW!CB20,Index!$A$16:$C$24,2,FALSE)</f>
        <v>5</v>
      </c>
      <c r="BV20">
        <f>VLOOKUP(RAW!CC20,Index!$A$16:$C$24,2,FALSE)</f>
        <v>3</v>
      </c>
      <c r="BW20">
        <f>VLOOKUP(RAW!CD20,Index!$A$16:$C$24,2,FALSE)</f>
        <v>1</v>
      </c>
      <c r="BX20">
        <f>VLOOKUP(RAW!CE20,Index!$A$16:$C$24,3,FALSE)</f>
        <v>1</v>
      </c>
      <c r="BY20">
        <f>VLOOKUP(RAW!CF20,Index!$A$16:$C$24,3,FALSE)</f>
        <v>1</v>
      </c>
      <c r="BZ20" s="12">
        <f>VLOOKUP(RAW!CG20,Index!$A$16:$C$24,3,FALSE)</f>
        <v>1</v>
      </c>
      <c r="CA20">
        <f>RAW!CH20</f>
        <v>2</v>
      </c>
      <c r="CB20">
        <f>RAW!CI20</f>
        <v>5</v>
      </c>
      <c r="CC20">
        <f>RAW!CJ20</f>
        <v>4</v>
      </c>
      <c r="CD20">
        <f>RAW!CK20</f>
        <v>5</v>
      </c>
      <c r="CE20">
        <f>RAW!CL20</f>
        <v>2</v>
      </c>
      <c r="CF20">
        <f>RAW!CM20</f>
        <v>6</v>
      </c>
      <c r="CG20">
        <f>RAW!CN20</f>
        <v>6</v>
      </c>
      <c r="CH20">
        <f>RAW!CO20</f>
        <v>4</v>
      </c>
      <c r="CI20">
        <f>RAW!CP20</f>
        <v>2</v>
      </c>
      <c r="CJ20">
        <f>RAW!CQ20</f>
        <v>6</v>
      </c>
      <c r="CK20">
        <f>RAW!CR20</f>
        <v>6</v>
      </c>
      <c r="CL20">
        <f>RAW!CS20</f>
        <v>4</v>
      </c>
      <c r="CM20">
        <f>RAW!CT20</f>
        <v>5</v>
      </c>
      <c r="CN20">
        <f>RAW!CU20</f>
        <v>6</v>
      </c>
      <c r="CO20">
        <f>RAW!CV20</f>
        <v>6</v>
      </c>
      <c r="CP20">
        <f>RAW!CW20</f>
        <v>6</v>
      </c>
      <c r="CQ20">
        <f>RAW!CX20</f>
        <v>6</v>
      </c>
      <c r="CR20">
        <f>RAW!CY20</f>
        <v>6</v>
      </c>
      <c r="CS20">
        <f>RAW!CZ20</f>
        <v>6</v>
      </c>
      <c r="CT20">
        <f>RAW!DA20</f>
        <v>4</v>
      </c>
      <c r="CU20">
        <f>RAW!DB20</f>
        <v>6</v>
      </c>
      <c r="CV20">
        <f>RAW!DC20</f>
        <v>6</v>
      </c>
      <c r="CW20">
        <f>RAW!DD20</f>
        <v>5</v>
      </c>
      <c r="CX20">
        <f>RAW!DE20</f>
        <v>6</v>
      </c>
      <c r="CY20">
        <f>RAW!DF20</f>
        <v>4</v>
      </c>
      <c r="CZ20">
        <f>RAW!DG20</f>
        <v>6</v>
      </c>
      <c r="DA20">
        <f>RAW!DH20</f>
        <v>2</v>
      </c>
      <c r="DB20">
        <f>RAW!DI20</f>
        <v>6</v>
      </c>
      <c r="DC20">
        <f>RAW!DJ20</f>
        <v>6</v>
      </c>
      <c r="DD20">
        <f>RAW!DK20</f>
        <v>6</v>
      </c>
      <c r="DE20">
        <f>VLOOKUP(RAW!DM20,Index!$A$26:$C$34,2,FALSE)</f>
        <v>1</v>
      </c>
      <c r="DF20">
        <f>VLOOKUP(RAW!DN20,Index!$A$26:$C$34,2,FALSE)</f>
        <v>1</v>
      </c>
      <c r="DG20">
        <f>VLOOKUP(RAW!DO20,Index!$A$26:$C$34,2,FALSE)</f>
        <v>3</v>
      </c>
      <c r="DH20">
        <f>VLOOKUP(RAW!DP20,Index!$A$26:$C$34,3,FALSE)</f>
        <v>1.5</v>
      </c>
      <c r="DI20">
        <f>VLOOKUP(RAW!DQ20,Index!$A$26:$C$34,3,FALSE)</f>
        <v>3</v>
      </c>
      <c r="DJ20">
        <f>VLOOKUP(RAW!DR20,Index!$A$26:$C$34,3,FALSE)</f>
        <v>1</v>
      </c>
      <c r="DK20">
        <f>VLOOKUP(RAW!DS20,Index!$A$26:$C$34,2,FALSE)</f>
        <v>3</v>
      </c>
      <c r="DL20">
        <f>VLOOKUP(RAW!DT20,Index!$A$26:$C$34,2,FALSE)</f>
        <v>1.5</v>
      </c>
      <c r="DM20">
        <f>VLOOKUP(RAW!DU20,Index!$A$26:$C$34,3,FALSE)</f>
        <v>2.5</v>
      </c>
      <c r="DN20">
        <f>VLOOKUP(RAW!DV20,Index!$A$26:$C$34,3,FALSE)</f>
        <v>3</v>
      </c>
      <c r="DO20">
        <f>VLOOKUP(RAW!DW20,Index!$A$26:$C$34,3,FALSE)</f>
        <v>3</v>
      </c>
      <c r="DP20">
        <f>VLOOKUP(RAW!DX20,Index!$A$26:$C$34,3,FALSE)</f>
        <v>3</v>
      </c>
      <c r="DQ20">
        <f>VLOOKUP(RAW!DY20,Index!$A$26:$C$34,2,FALSE)</f>
        <v>4</v>
      </c>
      <c r="DR20">
        <f>VLOOKUP(RAW!DZ20,Index!$A$26:$C$34,2,FALSE)</f>
        <v>2</v>
      </c>
      <c r="DS20">
        <f>VLOOKUP(RAW!EA20,Index!$A$26:$C$34,2,FALSE)</f>
        <v>4</v>
      </c>
      <c r="DT20">
        <f>VLOOKUP(RAW!EB20,Index!$A$26:$C$34,3,FALSE)</f>
        <v>2</v>
      </c>
      <c r="DU20">
        <f>VLOOKUP(RAW!EC20,Index!$A$26:$C$34,3,FALSE)</f>
        <v>3</v>
      </c>
      <c r="DV20">
        <f>VLOOKUP(RAW!ED20,Index!$A$26:$C$34,3,FALSE)</f>
        <v>1</v>
      </c>
      <c r="DW20">
        <f>VLOOKUP(RAW!EE20,Index!$A$26:$C$34,2,FALSE)</f>
        <v>5</v>
      </c>
      <c r="DX20">
        <f>VLOOKUP(RAW!EF20,Index!$A$26:$C$34,2,FALSE)</f>
        <v>1</v>
      </c>
      <c r="DY20">
        <f>VLOOKUP(RAW!EG20,Index!$A$26:$C$34,2,FALSE)</f>
        <v>1</v>
      </c>
      <c r="DZ20">
        <f>VLOOKUP(RAW!EH20,Index!$A$26:$C$34,3,FALSE)</f>
        <v>1</v>
      </c>
      <c r="EA20">
        <f>VLOOKUP(RAW!EI20,Index!$A$26:$C$34,3,FALSE)</f>
        <v>4</v>
      </c>
      <c r="EB20">
        <f>VLOOKUP(RAW!EJ20,Index!$A$26:$C$34,3,FALSE)</f>
        <v>4</v>
      </c>
      <c r="EC20">
        <f>VLOOKUP(RAW!EK20,Index!$A$26:$C$34,2,FALSE)</f>
        <v>5</v>
      </c>
      <c r="ED20">
        <f>VLOOKUP(RAW!EL20,Index!$A$26:$C$34,2,FALSE)</f>
        <v>5</v>
      </c>
      <c r="EE20">
        <f>VLOOKUP(RAW!EM20,Index!$A$26:$C$34,2,FALSE)</f>
        <v>5</v>
      </c>
      <c r="EF20">
        <f>VLOOKUP(RAW!EN20,Index!$A$26:$C$34,3,FALSE)</f>
        <v>5</v>
      </c>
      <c r="EG20">
        <f>VLOOKUP(RAW!EO20,Index!$A$26:$C$34,3,FALSE)</f>
        <v>5</v>
      </c>
      <c r="EH20">
        <f>VLOOKUP(RAW!EP20,Index!$A$26:$C$34,3,FALSE)</f>
        <v>3</v>
      </c>
      <c r="EI20">
        <f>VLOOKUP(RAW!EQ20,Index!$A$26:$C$34,2,FALSE)</f>
        <v>1</v>
      </c>
      <c r="EJ20">
        <f>VLOOKUP(RAW!ER20,Index!$A$26:$C$34,2,FALSE)</f>
        <v>5</v>
      </c>
      <c r="EK20">
        <f>VLOOKUP(RAW!ES20,Index!$A$26:$C$34,2,FALSE)</f>
        <v>5</v>
      </c>
      <c r="EL20">
        <f>VLOOKUP(RAW!ET20,Index!$A$26:$C$34,3,FALSE)</f>
        <v>5</v>
      </c>
      <c r="EM20">
        <f>VLOOKUP(RAW!EU20,Index!$A$26:$C$34,3,FALSE)</f>
        <v>5</v>
      </c>
      <c r="EN20">
        <f>VLOOKUP(RAW!EV20,Index!$A$26:$C$34,3,FALSE)</f>
        <v>5</v>
      </c>
      <c r="EO20">
        <f>VLOOKUP(RAW!EW20,Index!$A$26:$C$34,2,FALSE)</f>
        <v>5</v>
      </c>
      <c r="EP20">
        <f>VLOOKUP(RAW!EX20,Index!$A$26:$C$34,2,FALSE)</f>
        <v>5</v>
      </c>
      <c r="EQ20">
        <f>VLOOKUP(RAW!EY20,Index!$A$26:$C$34,2,FALSE)</f>
        <v>5</v>
      </c>
      <c r="ER20">
        <f>VLOOKUP(RAW!EZ20,Index!$A$26:$C$34,3,FALSE)</f>
        <v>3</v>
      </c>
      <c r="ES20">
        <f>VLOOKUP(RAW!FA20,Index!$A$26:$C$34,3,FALSE)</f>
        <v>5</v>
      </c>
      <c r="ET20">
        <f>VLOOKUP(RAW!FB20,Index!$A$26:$C$34,3,FALSE)</f>
        <v>5</v>
      </c>
      <c r="EU20">
        <f>VLOOKUP(RAW!FC20,Index!$A$26:$C$34,2,FALSE)</f>
        <v>3</v>
      </c>
      <c r="EV20">
        <f>VLOOKUP(RAW!FD20,Index!$A$26:$C$34,2,FALSE)</f>
        <v>1.5</v>
      </c>
      <c r="EW20">
        <f>VLOOKUP(RAW!FE20,Index!$A$26:$C$34,2,FALSE)</f>
        <v>3</v>
      </c>
      <c r="EX20">
        <f>VLOOKUP(RAW!FF20,Index!$A$26:$C$34,3,FALSE)</f>
        <v>1</v>
      </c>
      <c r="EY20">
        <f>VLOOKUP(RAW!FG20,Index!$A$26:$C$34,3,FALSE)</f>
        <v>1</v>
      </c>
      <c r="EZ20">
        <f>VLOOKUP(RAW!FH20,Index!$A$26:$C$34,3,FALSE)</f>
        <v>4.5</v>
      </c>
    </row>
    <row r="21" spans="1:156" x14ac:dyDescent="0.2">
      <c r="A21">
        <f>VLOOKUP(RAW!G21,Index!$A$7:$B$13,2,FALSE)</f>
        <v>5</v>
      </c>
      <c r="B21">
        <f>VLOOKUP(RAW!H21,Index!$A$7:$B$13,2,FALSE)</f>
        <v>6</v>
      </c>
      <c r="C21">
        <f>VLOOKUP(RAW!I21,Index!$A$7:$B$13,2,FALSE)</f>
        <v>4</v>
      </c>
      <c r="D21">
        <f>VLOOKUP(RAW!J21,Index!$A$7:$B$13,2,FALSE)</f>
        <v>6</v>
      </c>
      <c r="E21">
        <f>VLOOKUP(RAW!K21,Index!$A$7:$B$13,2,FALSE)</f>
        <v>6</v>
      </c>
      <c r="F21">
        <f>VLOOKUP(RAW!L21,Index!$A$7:$B$13,2,FALSE)</f>
        <v>6</v>
      </c>
      <c r="G21">
        <f>VLOOKUP(RAW!M21,Index!$A$7:$B$13,2,FALSE)</f>
        <v>4</v>
      </c>
      <c r="H21">
        <f>VLOOKUP(RAW!N21,Index!$A$7:$B$13,2,FALSE)</f>
        <v>6</v>
      </c>
      <c r="I21">
        <f>VLOOKUP(RAW!O21,Index!$A$7:$B$13,2,FALSE)</f>
        <v>5</v>
      </c>
      <c r="J21">
        <f>VLOOKUP(RAW!P21,Index!$A$7:$B$13,2,FALSE)</f>
        <v>4</v>
      </c>
      <c r="K21">
        <f>VLOOKUP(RAW!Q21,Index!$A$7:$B$13,2,FALSE)</f>
        <v>6</v>
      </c>
      <c r="L21">
        <f>VLOOKUP(RAW!R21,Index!$A$7:$B$13,2,FALSE)</f>
        <v>6</v>
      </c>
      <c r="M21">
        <f>VLOOKUP(RAW!S21,Index!$A$7:$B$13,2,FALSE)</f>
        <v>7</v>
      </c>
      <c r="N21">
        <f>VLOOKUP(RAW!T21,Index!$A$7:$B$13,2,FALSE)</f>
        <v>7</v>
      </c>
      <c r="O21">
        <f>VLOOKUP(RAW!U21,Index!$A$7:$B$13,2,FALSE)</f>
        <v>6</v>
      </c>
      <c r="P21">
        <f>VLOOKUP(RAW!V21,Index!$A$7:$B$13,2,FALSE)</f>
        <v>6</v>
      </c>
      <c r="Q21">
        <f>VLOOKUP(RAW!W21,Index!$A$7:$B$13,2,FALSE)</f>
        <v>6</v>
      </c>
      <c r="R21">
        <f>VLOOKUP(RAW!X21,Index!$A$7:$B$13,2,FALSE)</f>
        <v>7</v>
      </c>
      <c r="S21">
        <f>VLOOKUP(RAW!Y21,Index!$A$7:$B$13,2,FALSE)</f>
        <v>6</v>
      </c>
      <c r="T21">
        <f>VLOOKUP(RAW!Z21,Index!$A$7:$B$13,2,FALSE)</f>
        <v>4</v>
      </c>
      <c r="U21">
        <f>VLOOKUP(RAW!AA21,Index!$A$7:$B$13,2,FALSE)</f>
        <v>6</v>
      </c>
      <c r="V21">
        <f>VLOOKUP(RAW!AB21,Index!$A$7:$B$13,2,FALSE)</f>
        <v>6</v>
      </c>
      <c r="W21">
        <f>VLOOKUP(RAW!AC21,Index!$A$7:$B$13,2,FALSE)</f>
        <v>4</v>
      </c>
      <c r="X21">
        <f>VLOOKUP(RAW!AD21,Index!$A$7:$B$13,2,FALSE)</f>
        <v>5</v>
      </c>
      <c r="Y21">
        <f>VLOOKUP(RAW!AE21,Index!$A$7:$B$13,2,FALSE)</f>
        <v>5</v>
      </c>
      <c r="Z21">
        <f>VLOOKUP(RAW!AF21,Index!$A$7:$B$13,2,FALSE)</f>
        <v>6</v>
      </c>
      <c r="AA21">
        <f>VLOOKUP(RAW!AG21,Index!$A$7:$B$13,2,FALSE)</f>
        <v>5</v>
      </c>
      <c r="AB21">
        <f>VLOOKUP(RAW!AH21,Index!$A$7:$B$13,2,FALSE)</f>
        <v>6</v>
      </c>
      <c r="AC21">
        <f>VLOOKUP(RAW!AI21,Index!$A$7:$B$13,2,FALSE)</f>
        <v>6</v>
      </c>
      <c r="AD21">
        <f>VLOOKUP(RAW!AJ21,Index!$A$7:$B$13,2,FALSE)</f>
        <v>6</v>
      </c>
      <c r="AE21">
        <f>VLOOKUP(RAW!AL21,Index!$A$16:$C$24,2,FALSE)</f>
        <v>3</v>
      </c>
      <c r="AF21">
        <f>VLOOKUP(RAW!AM21,Index!$A$16:$C$24,2,FALSE)</f>
        <v>3</v>
      </c>
      <c r="AG21">
        <f>VLOOKUP(RAW!AN21,Index!$A$16:$C$24,2,FALSE)</f>
        <v>3</v>
      </c>
      <c r="AH21">
        <f>VLOOKUP(RAW!AO21,Index!$A$16:$C$24,3,FALSE)</f>
        <v>2</v>
      </c>
      <c r="AI21">
        <f>VLOOKUP(RAW!AP21,Index!$A$16:$C$24,3,FALSE)</f>
        <v>2</v>
      </c>
      <c r="AJ21">
        <f>VLOOKUP(RAW!AQ21,Index!$A$16:$C$24,3,FALSE)</f>
        <v>2</v>
      </c>
      <c r="AK21">
        <f>VLOOKUP(RAW!AR21,Index!$A$16:$C$24,2,FALSE)</f>
        <v>3</v>
      </c>
      <c r="AL21">
        <f>VLOOKUP(RAW!AS21,Index!$A$16:$C$24,2,FALSE)</f>
        <v>3</v>
      </c>
      <c r="AM21">
        <f>VLOOKUP(RAW!AT21,Index!$A$16:$C$24,3,FALSE)</f>
        <v>1.5</v>
      </c>
      <c r="AN21">
        <f>VLOOKUP(RAW!AU21,Index!$A$16:$C$24,3,FALSE)</f>
        <v>1.5</v>
      </c>
      <c r="AO21">
        <f>VLOOKUP(RAW!AV21,Index!$A$16:$C$24,3,FALSE)</f>
        <v>1.5</v>
      </c>
      <c r="AP21">
        <f>VLOOKUP(RAW!AW21,Index!$A$16:$C$24,3,FALSE)</f>
        <v>1.5</v>
      </c>
      <c r="AQ21">
        <f>VLOOKUP(RAW!AX21,Index!$A$16:$C$24,2,FALSE)</f>
        <v>3</v>
      </c>
      <c r="AR21">
        <f>VLOOKUP(RAW!AY21,Index!$A$16:$C$24,2,FALSE)</f>
        <v>4.5</v>
      </c>
      <c r="AS21">
        <f>VLOOKUP(RAW!AZ21,Index!$A$16:$C$24,2,FALSE)</f>
        <v>4</v>
      </c>
      <c r="AT21">
        <f>VLOOKUP(RAW!BA21,Index!$A$16:$C$24,3,FALSE)</f>
        <v>1.5</v>
      </c>
      <c r="AU21">
        <f>VLOOKUP(RAW!BB21,Index!$A$16:$C$24,3,FALSE)</f>
        <v>2</v>
      </c>
      <c r="AV21">
        <f>VLOOKUP(RAW!BC21,Index!$A$16:$C$24,3,FALSE)</f>
        <v>2</v>
      </c>
      <c r="AW21">
        <f>VLOOKUP(RAW!BD21,Index!$A$16:$C$24,2,FALSE)</f>
        <v>4.5</v>
      </c>
      <c r="AX21">
        <f>VLOOKUP(RAW!BE21,Index!$A$16:$C$24,2,FALSE)</f>
        <v>3.5</v>
      </c>
      <c r="AY21">
        <f>VLOOKUP(RAW!BF21,Index!$A$16:$C$24,2,FALSE)</f>
        <v>3</v>
      </c>
      <c r="AZ21">
        <f>VLOOKUP(RAW!BG21,Index!$A$16:$C$24,3,FALSE)</f>
        <v>2.5</v>
      </c>
      <c r="BA21">
        <f>VLOOKUP(RAW!BH21,Index!$A$16:$C$24,3,FALSE)</f>
        <v>2.5</v>
      </c>
      <c r="BB21">
        <f>VLOOKUP(RAW!BI21,Index!$A$16:$C$24,3,FALSE)</f>
        <v>3</v>
      </c>
      <c r="BC21">
        <f>VLOOKUP(RAW!BJ21,Index!$A$16:$C$24,2,FALSE)</f>
        <v>4</v>
      </c>
      <c r="BD21">
        <f>VLOOKUP(RAW!BK21,Index!$A$16:$C$24,2,FALSE)</f>
        <v>4.5</v>
      </c>
      <c r="BE21">
        <f>VLOOKUP(RAW!BL21,Index!$A$16:$C$24,2,FALSE)</f>
        <v>3</v>
      </c>
      <c r="BF21">
        <f>VLOOKUP(RAW!BM21,Index!$A$16:$C$24,3,FALSE)</f>
        <v>2.5</v>
      </c>
      <c r="BG21">
        <f>VLOOKUP(RAW!BN21,Index!$A$16:$C$24,3,FALSE)</f>
        <v>2</v>
      </c>
      <c r="BH21">
        <f>VLOOKUP(RAW!BO21,Index!$A$16:$C$24,3,FALSE)</f>
        <v>2.5</v>
      </c>
      <c r="BI21">
        <f>VLOOKUP(RAW!BP21,Index!$A$16:$C$24,2,FALSE)</f>
        <v>3.5</v>
      </c>
      <c r="BJ21">
        <f>VLOOKUP(RAW!BQ21,Index!$A$16:$C$24,2,FALSE)</f>
        <v>4.5</v>
      </c>
      <c r="BK21">
        <f>VLOOKUP(RAW!BR21,Index!$A$16:$C$24,2,FALSE)</f>
        <v>4</v>
      </c>
      <c r="BL21">
        <f>VLOOKUP(RAW!BS21,Index!$A$16:$C$24,3,FALSE)</f>
        <v>2</v>
      </c>
      <c r="BM21">
        <f>VLOOKUP(RAW!BT21,Index!$A$16:$C$24,3,FALSE)</f>
        <v>3</v>
      </c>
      <c r="BN21">
        <f>VLOOKUP(RAW!BU21,Index!$A$16:$C$24,3,FALSE)</f>
        <v>2</v>
      </c>
      <c r="BO21">
        <f>VLOOKUP(RAW!BV21,Index!$A$16:$C$24,2,FALSE)</f>
        <v>4.5</v>
      </c>
      <c r="BP21">
        <f>VLOOKUP(RAW!BW21,Index!$A$16:$C$24,2,FALSE)</f>
        <v>4.5</v>
      </c>
      <c r="BQ21">
        <f>VLOOKUP(RAW!BX21,Index!$A$16:$C$24,2,FALSE)</f>
        <v>4.5</v>
      </c>
      <c r="BR21">
        <f>VLOOKUP(RAW!BY21,Index!$A$16:$C$24,3,FALSE)</f>
        <v>2.5</v>
      </c>
      <c r="BS21">
        <f>VLOOKUP(RAW!BZ21,Index!$A$16:$C$24,3,FALSE)</f>
        <v>3</v>
      </c>
      <c r="BT21">
        <f>VLOOKUP(RAW!CA21,Index!$A$16:$C$24,3,FALSE)</f>
        <v>2.5</v>
      </c>
      <c r="BU21">
        <f>VLOOKUP(RAW!CB21,Index!$A$16:$C$24,2,FALSE)</f>
        <v>4</v>
      </c>
      <c r="BV21">
        <f>VLOOKUP(RAW!CC21,Index!$A$16:$C$24,2,FALSE)</f>
        <v>2.5</v>
      </c>
      <c r="BW21">
        <f>VLOOKUP(RAW!CD21,Index!$A$16:$C$24,2,FALSE)</f>
        <v>3.5</v>
      </c>
      <c r="BX21">
        <f>VLOOKUP(RAW!CE21,Index!$A$16:$C$24,3,FALSE)</f>
        <v>1.5</v>
      </c>
      <c r="BY21">
        <f>VLOOKUP(RAW!CF21,Index!$A$16:$C$24,3,FALSE)</f>
        <v>3</v>
      </c>
      <c r="BZ21" s="12">
        <f>VLOOKUP(RAW!CG21,Index!$A$16:$C$24,3,FALSE)</f>
        <v>1</v>
      </c>
      <c r="CA21">
        <f>RAW!CH21</f>
        <v>5</v>
      </c>
      <c r="CB21">
        <f>RAW!CI21</f>
        <v>4</v>
      </c>
      <c r="CC21">
        <f>RAW!CJ21</f>
        <v>4</v>
      </c>
      <c r="CD21">
        <f>RAW!CK21</f>
        <v>7</v>
      </c>
      <c r="CE21">
        <f>RAW!CL21</f>
        <v>6</v>
      </c>
      <c r="CF21">
        <f>RAW!CM21</f>
        <v>5</v>
      </c>
      <c r="CG21">
        <f>RAW!CN21</f>
        <v>3</v>
      </c>
      <c r="CH21">
        <f>RAW!CO21</f>
        <v>5</v>
      </c>
      <c r="CI21">
        <f>RAW!CP21</f>
        <v>4</v>
      </c>
      <c r="CJ21">
        <f>RAW!CQ21</f>
        <v>5</v>
      </c>
      <c r="CK21">
        <f>RAW!CR21</f>
        <v>6</v>
      </c>
      <c r="CL21">
        <f>RAW!CS21</f>
        <v>6</v>
      </c>
      <c r="CM21">
        <f>RAW!CT21</f>
        <v>7</v>
      </c>
      <c r="CN21">
        <f>RAW!CU21</f>
        <v>5</v>
      </c>
      <c r="CO21">
        <f>RAW!CV21</f>
        <v>4</v>
      </c>
      <c r="CP21">
        <f>RAW!CW21</f>
        <v>6</v>
      </c>
      <c r="CQ21">
        <f>RAW!CX21</f>
        <v>5</v>
      </c>
      <c r="CR21">
        <f>RAW!CY21</f>
        <v>7</v>
      </c>
      <c r="CS21">
        <f>RAW!CZ21</f>
        <v>6</v>
      </c>
      <c r="CT21">
        <f>RAW!DA21</f>
        <v>6</v>
      </c>
      <c r="CU21">
        <f>RAW!DB21</f>
        <v>7</v>
      </c>
      <c r="CV21">
        <f>RAW!DC21</f>
        <v>6</v>
      </c>
      <c r="CW21">
        <f>RAW!DD21</f>
        <v>6</v>
      </c>
      <c r="CX21">
        <f>RAW!DE21</f>
        <v>6</v>
      </c>
      <c r="CY21">
        <f>RAW!DF21</f>
        <v>4</v>
      </c>
      <c r="CZ21">
        <f>RAW!DG21</f>
        <v>6</v>
      </c>
      <c r="DA21">
        <f>RAW!DH21</f>
        <v>6</v>
      </c>
      <c r="DB21">
        <f>RAW!DI21</f>
        <v>6</v>
      </c>
      <c r="DC21">
        <f>RAW!DJ21</f>
        <v>6</v>
      </c>
      <c r="DD21">
        <f>RAW!DK21</f>
        <v>6</v>
      </c>
      <c r="DE21">
        <f>VLOOKUP(RAW!DM21,Index!$A$26:$C$34,2,FALSE)</f>
        <v>4</v>
      </c>
      <c r="DF21">
        <f>VLOOKUP(RAW!DN21,Index!$A$26:$C$34,2,FALSE)</f>
        <v>3</v>
      </c>
      <c r="DG21">
        <f>VLOOKUP(RAW!DO21,Index!$A$26:$C$34,2,FALSE)</f>
        <v>3.5</v>
      </c>
      <c r="DH21">
        <f>VLOOKUP(RAW!DP21,Index!$A$26:$C$34,3,FALSE)</f>
        <v>3</v>
      </c>
      <c r="DI21">
        <f>VLOOKUP(RAW!DQ21,Index!$A$26:$C$34,3,FALSE)</f>
        <v>2</v>
      </c>
      <c r="DJ21">
        <f>VLOOKUP(RAW!DR21,Index!$A$26:$C$34,3,FALSE)</f>
        <v>3</v>
      </c>
      <c r="DK21">
        <f>VLOOKUP(RAW!DS21,Index!$A$26:$C$34,2,FALSE)</f>
        <v>4.5</v>
      </c>
      <c r="DL21">
        <f>VLOOKUP(RAW!DT21,Index!$A$26:$C$34,2,FALSE)</f>
        <v>2</v>
      </c>
      <c r="DM21">
        <f>VLOOKUP(RAW!DU21,Index!$A$26:$C$34,3,FALSE)</f>
        <v>1.5</v>
      </c>
      <c r="DN21">
        <f>VLOOKUP(RAW!DV21,Index!$A$26:$C$34,3,FALSE)</f>
        <v>1.5</v>
      </c>
      <c r="DO21">
        <f>VLOOKUP(RAW!DW21,Index!$A$26:$C$34,3,FALSE)</f>
        <v>1.5</v>
      </c>
      <c r="DP21">
        <f>VLOOKUP(RAW!DX21,Index!$A$26:$C$34,3,FALSE)</f>
        <v>1.5</v>
      </c>
      <c r="DQ21">
        <f>VLOOKUP(RAW!DY21,Index!$A$26:$C$34,2,FALSE)</f>
        <v>4.5</v>
      </c>
      <c r="DR21">
        <f>VLOOKUP(RAW!DZ21,Index!$A$26:$C$34,2,FALSE)</f>
        <v>4.5</v>
      </c>
      <c r="DS21">
        <f>VLOOKUP(RAW!EA21,Index!$A$26:$C$34,2,FALSE)</f>
        <v>4.5</v>
      </c>
      <c r="DT21">
        <f>VLOOKUP(RAW!EB21,Index!$A$26:$C$34,3,FALSE)</f>
        <v>1.5</v>
      </c>
      <c r="DU21">
        <f>VLOOKUP(RAW!EC21,Index!$A$26:$C$34,3,FALSE)</f>
        <v>2</v>
      </c>
      <c r="DV21">
        <f>VLOOKUP(RAW!ED21,Index!$A$26:$C$34,3,FALSE)</f>
        <v>3</v>
      </c>
      <c r="DW21">
        <f>VLOOKUP(RAW!EE21,Index!$A$26:$C$34,2,FALSE)</f>
        <v>2.5</v>
      </c>
      <c r="DX21">
        <f>VLOOKUP(RAW!EF21,Index!$A$26:$C$34,2,FALSE)</f>
        <v>4.5</v>
      </c>
      <c r="DY21">
        <f>VLOOKUP(RAW!EG21,Index!$A$26:$C$34,2,FALSE)</f>
        <v>4</v>
      </c>
      <c r="DZ21">
        <f>VLOOKUP(RAW!EH21,Index!$A$26:$C$34,3,FALSE)</f>
        <v>1.5</v>
      </c>
      <c r="EA21">
        <f>VLOOKUP(RAW!EI21,Index!$A$26:$C$34,3,FALSE)</f>
        <v>3</v>
      </c>
      <c r="EB21">
        <f>VLOOKUP(RAW!EJ21,Index!$A$26:$C$34,3,FALSE)</f>
        <v>4</v>
      </c>
      <c r="EC21">
        <f>VLOOKUP(RAW!EK21,Index!$A$26:$C$34,2,FALSE)</f>
        <v>4</v>
      </c>
      <c r="ED21">
        <f>VLOOKUP(RAW!EL21,Index!$A$26:$C$34,2,FALSE)</f>
        <v>3</v>
      </c>
      <c r="EE21">
        <f>VLOOKUP(RAW!EM21,Index!$A$26:$C$34,2,FALSE)</f>
        <v>4</v>
      </c>
      <c r="EF21">
        <f>VLOOKUP(RAW!EN21,Index!$A$26:$C$34,3,FALSE)</f>
        <v>2</v>
      </c>
      <c r="EG21">
        <f>VLOOKUP(RAW!EO21,Index!$A$26:$C$34,3,FALSE)</f>
        <v>1.5</v>
      </c>
      <c r="EH21">
        <f>VLOOKUP(RAW!EP21,Index!$A$26:$C$34,3,FALSE)</f>
        <v>3</v>
      </c>
      <c r="EI21">
        <f>VLOOKUP(RAW!EQ21,Index!$A$26:$C$34,2,FALSE)</f>
        <v>4</v>
      </c>
      <c r="EJ21">
        <f>VLOOKUP(RAW!ER21,Index!$A$26:$C$34,2,FALSE)</f>
        <v>3.5</v>
      </c>
      <c r="EK21">
        <f>VLOOKUP(RAW!ES21,Index!$A$26:$C$34,2,FALSE)</f>
        <v>4</v>
      </c>
      <c r="EL21">
        <f>VLOOKUP(RAW!ET21,Index!$A$26:$C$34,3,FALSE)</f>
        <v>2.5</v>
      </c>
      <c r="EM21">
        <f>VLOOKUP(RAW!EU21,Index!$A$26:$C$34,3,FALSE)</f>
        <v>2</v>
      </c>
      <c r="EN21">
        <f>VLOOKUP(RAW!EV21,Index!$A$26:$C$34,3,FALSE)</f>
        <v>2.5</v>
      </c>
      <c r="EO21">
        <f>VLOOKUP(RAW!EW21,Index!$A$26:$C$34,2,FALSE)</f>
        <v>4</v>
      </c>
      <c r="EP21">
        <f>VLOOKUP(RAW!EX21,Index!$A$26:$C$34,2,FALSE)</f>
        <v>4.5</v>
      </c>
      <c r="EQ21">
        <f>VLOOKUP(RAW!EY21,Index!$A$26:$C$34,2,FALSE)</f>
        <v>5</v>
      </c>
      <c r="ER21">
        <f>VLOOKUP(RAW!EZ21,Index!$A$26:$C$34,3,FALSE)</f>
        <v>2</v>
      </c>
      <c r="ES21">
        <f>VLOOKUP(RAW!FA21,Index!$A$26:$C$34,3,FALSE)</f>
        <v>3</v>
      </c>
      <c r="ET21">
        <f>VLOOKUP(RAW!FB21,Index!$A$26:$C$34,3,FALSE)</f>
        <v>4</v>
      </c>
      <c r="EU21">
        <f>VLOOKUP(RAW!FC21,Index!$A$26:$C$34,2,FALSE)</f>
        <v>2</v>
      </c>
      <c r="EV21">
        <f>VLOOKUP(RAW!FD21,Index!$A$26:$C$34,2,FALSE)</f>
        <v>2.5</v>
      </c>
      <c r="EW21">
        <f>VLOOKUP(RAW!FE21,Index!$A$26:$C$34,2,FALSE)</f>
        <v>3.5</v>
      </c>
      <c r="EX21">
        <f>VLOOKUP(RAW!FF21,Index!$A$26:$C$34,3,FALSE)</f>
        <v>1.5</v>
      </c>
      <c r="EY21">
        <f>VLOOKUP(RAW!FG21,Index!$A$26:$C$34,3,FALSE)</f>
        <v>2.5</v>
      </c>
      <c r="EZ21">
        <f>VLOOKUP(RAW!FH21,Index!$A$26:$C$34,3,FALSE)</f>
        <v>1.5</v>
      </c>
    </row>
    <row r="22" spans="1:156" x14ac:dyDescent="0.2">
      <c r="A22">
        <f>VLOOKUP(RAW!G22,Index!$A$7:$B$13,2,FALSE)</f>
        <v>3</v>
      </c>
      <c r="B22">
        <f>VLOOKUP(RAW!H22,Index!$A$7:$B$13,2,FALSE)</f>
        <v>3</v>
      </c>
      <c r="C22">
        <f>VLOOKUP(RAW!I22,Index!$A$7:$B$13,2,FALSE)</f>
        <v>3</v>
      </c>
      <c r="D22">
        <f>VLOOKUP(RAW!J22,Index!$A$7:$B$13,2,FALSE)</f>
        <v>7</v>
      </c>
      <c r="E22">
        <f>VLOOKUP(RAW!K22,Index!$A$7:$B$13,2,FALSE)</f>
        <v>4</v>
      </c>
      <c r="F22">
        <f>VLOOKUP(RAW!L22,Index!$A$7:$B$13,2,FALSE)</f>
        <v>3</v>
      </c>
      <c r="G22">
        <f>VLOOKUP(RAW!M22,Index!$A$7:$B$13,2,FALSE)</f>
        <v>2</v>
      </c>
      <c r="H22">
        <f>VLOOKUP(RAW!N22,Index!$A$7:$B$13,2,FALSE)</f>
        <v>5</v>
      </c>
      <c r="I22">
        <f>VLOOKUP(RAW!O22,Index!$A$7:$B$13,2,FALSE)</f>
        <v>3</v>
      </c>
      <c r="J22">
        <f>VLOOKUP(RAW!P22,Index!$A$7:$B$13,2,FALSE)</f>
        <v>2</v>
      </c>
      <c r="K22">
        <f>VLOOKUP(RAW!Q22,Index!$A$7:$B$13,2,FALSE)</f>
        <v>2</v>
      </c>
      <c r="L22">
        <f>VLOOKUP(RAW!R22,Index!$A$7:$B$13,2,FALSE)</f>
        <v>3</v>
      </c>
      <c r="M22">
        <f>VLOOKUP(RAW!S22,Index!$A$7:$B$13,2,FALSE)</f>
        <v>6</v>
      </c>
      <c r="N22">
        <f>VLOOKUP(RAW!T22,Index!$A$7:$B$13,2,FALSE)</f>
        <v>6</v>
      </c>
      <c r="O22">
        <f>VLOOKUP(RAW!U22,Index!$A$7:$B$13,2,FALSE)</f>
        <v>4</v>
      </c>
      <c r="P22">
        <f>VLOOKUP(RAW!V22,Index!$A$7:$B$13,2,FALSE)</f>
        <v>7</v>
      </c>
      <c r="Q22">
        <f>VLOOKUP(RAW!W22,Index!$A$7:$B$13,2,FALSE)</f>
        <v>5</v>
      </c>
      <c r="R22">
        <f>VLOOKUP(RAW!X22,Index!$A$7:$B$13,2,FALSE)</f>
        <v>7</v>
      </c>
      <c r="S22">
        <f>VLOOKUP(RAW!Y22,Index!$A$7:$B$13,2,FALSE)</f>
        <v>6</v>
      </c>
      <c r="T22">
        <f>VLOOKUP(RAW!Z22,Index!$A$7:$B$13,2,FALSE)</f>
        <v>3</v>
      </c>
      <c r="U22">
        <f>VLOOKUP(RAW!AA22,Index!$A$7:$B$13,2,FALSE)</f>
        <v>6</v>
      </c>
      <c r="V22">
        <f>VLOOKUP(RAW!AB22,Index!$A$7:$B$13,2,FALSE)</f>
        <v>6</v>
      </c>
      <c r="W22">
        <f>VLOOKUP(RAW!AC22,Index!$A$7:$B$13,2,FALSE)</f>
        <v>5</v>
      </c>
      <c r="X22">
        <f>VLOOKUP(RAW!AD22,Index!$A$7:$B$13,2,FALSE)</f>
        <v>2</v>
      </c>
      <c r="Y22">
        <f>VLOOKUP(RAW!AE22,Index!$A$7:$B$13,2,FALSE)</f>
        <v>7</v>
      </c>
      <c r="Z22">
        <f>VLOOKUP(RAW!AF22,Index!$A$7:$B$13,2,FALSE)</f>
        <v>5</v>
      </c>
      <c r="AA22">
        <f>VLOOKUP(RAW!AG22,Index!$A$7:$B$13,2,FALSE)</f>
        <v>1</v>
      </c>
      <c r="AB22">
        <f>VLOOKUP(RAW!AH22,Index!$A$7:$B$13,2,FALSE)</f>
        <v>4</v>
      </c>
      <c r="AC22">
        <f>VLOOKUP(RAW!AI22,Index!$A$7:$B$13,2,FALSE)</f>
        <v>7</v>
      </c>
      <c r="AD22">
        <f>VLOOKUP(RAW!AJ22,Index!$A$7:$B$13,2,FALSE)</f>
        <v>7</v>
      </c>
      <c r="AE22">
        <f>VLOOKUP(RAW!AL22,Index!$A$16:$C$24,2,FALSE)</f>
        <v>3</v>
      </c>
      <c r="AF22">
        <f>VLOOKUP(RAW!AM22,Index!$A$16:$C$24,2,FALSE)</f>
        <v>2.5</v>
      </c>
      <c r="AG22">
        <f>VLOOKUP(RAW!AN22,Index!$A$16:$C$24,2,FALSE)</f>
        <v>2.5</v>
      </c>
      <c r="AH22">
        <f>VLOOKUP(RAW!AO22,Index!$A$16:$C$24,3,FALSE)</f>
        <v>2.5</v>
      </c>
      <c r="AI22">
        <f>VLOOKUP(RAW!AP22,Index!$A$16:$C$24,3,FALSE)</f>
        <v>5</v>
      </c>
      <c r="AJ22">
        <f>VLOOKUP(RAW!AQ22,Index!$A$16:$C$24,3,FALSE)</f>
        <v>2.5</v>
      </c>
      <c r="AK22">
        <f>VLOOKUP(RAW!AR22,Index!$A$16:$C$24,2,FALSE)</f>
        <v>3.5</v>
      </c>
      <c r="AL22">
        <f>VLOOKUP(RAW!AS22,Index!$A$16:$C$24,2,FALSE)</f>
        <v>1</v>
      </c>
      <c r="AM22">
        <f>VLOOKUP(RAW!AT22,Index!$A$16:$C$24,3,FALSE)</f>
        <v>3.5</v>
      </c>
      <c r="AN22">
        <f>VLOOKUP(RAW!AU22,Index!$A$16:$C$24,3,FALSE)</f>
        <v>3.5</v>
      </c>
      <c r="AO22">
        <f>VLOOKUP(RAW!AV22,Index!$A$16:$C$24,3,FALSE)</f>
        <v>3</v>
      </c>
      <c r="AP22">
        <f>VLOOKUP(RAW!AW22,Index!$A$16:$C$24,3,FALSE)</f>
        <v>5</v>
      </c>
      <c r="AQ22">
        <f>VLOOKUP(RAW!AX22,Index!$A$16:$C$24,2,FALSE)</f>
        <v>3</v>
      </c>
      <c r="AR22">
        <f>VLOOKUP(RAW!AY22,Index!$A$16:$C$24,2,FALSE)</f>
        <v>3</v>
      </c>
      <c r="AS22">
        <f>VLOOKUP(RAW!AZ22,Index!$A$16:$C$24,2,FALSE)</f>
        <v>3</v>
      </c>
      <c r="AT22">
        <f>VLOOKUP(RAW!BA22,Index!$A$16:$C$24,3,FALSE)</f>
        <v>3.5</v>
      </c>
      <c r="AU22">
        <f>VLOOKUP(RAW!BB22,Index!$A$16:$C$24,3,FALSE)</f>
        <v>2.5</v>
      </c>
      <c r="AV22">
        <f>VLOOKUP(RAW!BC22,Index!$A$16:$C$24,3,FALSE)</f>
        <v>4</v>
      </c>
      <c r="AW22">
        <f>VLOOKUP(RAW!BD22,Index!$A$16:$C$24,2,FALSE)</f>
        <v>1.5</v>
      </c>
      <c r="AX22">
        <f>VLOOKUP(RAW!BE22,Index!$A$16:$C$24,2,FALSE)</f>
        <v>3</v>
      </c>
      <c r="AY22">
        <f>VLOOKUP(RAW!BF22,Index!$A$16:$C$24,2,FALSE)</f>
        <v>3.5</v>
      </c>
      <c r="AZ22">
        <f>VLOOKUP(RAW!BG22,Index!$A$16:$C$24,3,FALSE)</f>
        <v>2</v>
      </c>
      <c r="BA22">
        <f>VLOOKUP(RAW!BH22,Index!$A$16:$C$24,3,FALSE)</f>
        <v>1</v>
      </c>
      <c r="BB22">
        <f>VLOOKUP(RAW!BI22,Index!$A$16:$C$24,3,FALSE)</f>
        <v>3.5</v>
      </c>
      <c r="BC22">
        <f>VLOOKUP(RAW!BJ22,Index!$A$16:$C$24,2,FALSE)</f>
        <v>2.5</v>
      </c>
      <c r="BD22">
        <f>VLOOKUP(RAW!BK22,Index!$A$16:$C$24,2,FALSE)</f>
        <v>5</v>
      </c>
      <c r="BE22">
        <f>VLOOKUP(RAW!BL22,Index!$A$16:$C$24,2,FALSE)</f>
        <v>1</v>
      </c>
      <c r="BF22">
        <f>VLOOKUP(RAW!BM22,Index!$A$16:$C$24,3,FALSE)</f>
        <v>2.5</v>
      </c>
      <c r="BG22">
        <f>VLOOKUP(RAW!BN22,Index!$A$16:$C$24,3,FALSE)</f>
        <v>3</v>
      </c>
      <c r="BH22">
        <f>VLOOKUP(RAW!BO22,Index!$A$16:$C$24,3,FALSE)</f>
        <v>1.5</v>
      </c>
      <c r="BI22">
        <f>VLOOKUP(RAW!BP22,Index!$A$16:$C$24,2,FALSE)</f>
        <v>1</v>
      </c>
      <c r="BJ22">
        <f>VLOOKUP(RAW!BQ22,Index!$A$16:$C$24,2,FALSE)</f>
        <v>1</v>
      </c>
      <c r="BK22">
        <f>VLOOKUP(RAW!BR22,Index!$A$16:$C$24,2,FALSE)</f>
        <v>4</v>
      </c>
      <c r="BL22">
        <f>VLOOKUP(RAW!BS22,Index!$A$16:$C$24,3,FALSE)</f>
        <v>5</v>
      </c>
      <c r="BM22">
        <f>VLOOKUP(RAW!BT22,Index!$A$16:$C$24,3,FALSE)</f>
        <v>2.5</v>
      </c>
      <c r="BN22">
        <f>VLOOKUP(RAW!BU22,Index!$A$16:$C$24,3,FALSE)</f>
        <v>5</v>
      </c>
      <c r="BO22">
        <f>VLOOKUP(RAW!BV22,Index!$A$16:$C$24,2,FALSE)</f>
        <v>5</v>
      </c>
      <c r="BP22">
        <f>VLOOKUP(RAW!BW22,Index!$A$16:$C$24,2,FALSE)</f>
        <v>5</v>
      </c>
      <c r="BQ22">
        <f>VLOOKUP(RAW!BX22,Index!$A$16:$C$24,2,FALSE)</f>
        <v>3.5</v>
      </c>
      <c r="BR22">
        <f>VLOOKUP(RAW!BY22,Index!$A$16:$C$24,3,FALSE)</f>
        <v>4.5</v>
      </c>
      <c r="BS22">
        <f>VLOOKUP(RAW!BZ22,Index!$A$16:$C$24,3,FALSE)</f>
        <v>2</v>
      </c>
      <c r="BT22">
        <f>VLOOKUP(RAW!CA22,Index!$A$16:$C$24,3,FALSE)</f>
        <v>5</v>
      </c>
      <c r="BU22">
        <f>VLOOKUP(RAW!CB22,Index!$A$16:$C$24,2,FALSE)</f>
        <v>2</v>
      </c>
      <c r="BV22">
        <f>VLOOKUP(RAW!CC22,Index!$A$16:$C$24,2,FALSE)</f>
        <v>4</v>
      </c>
      <c r="BW22">
        <f>VLOOKUP(RAW!CD22,Index!$A$16:$C$24,2,FALSE)</f>
        <v>1</v>
      </c>
      <c r="BX22">
        <f>VLOOKUP(RAW!CE22,Index!$A$16:$C$24,3,FALSE)</f>
        <v>3</v>
      </c>
      <c r="BY22">
        <f>VLOOKUP(RAW!CF22,Index!$A$16:$C$24,3,FALSE)</f>
        <v>4</v>
      </c>
      <c r="BZ22" s="12">
        <f>VLOOKUP(RAW!CG22,Index!$A$16:$C$24,3,FALSE)</f>
        <v>1.5</v>
      </c>
      <c r="CA22">
        <f>RAW!CH22</f>
        <v>2</v>
      </c>
      <c r="CB22">
        <f>RAW!CI22</f>
        <v>6</v>
      </c>
      <c r="CC22">
        <f>RAW!CJ22</f>
        <v>6</v>
      </c>
      <c r="CD22">
        <f>RAW!CK22</f>
        <v>7</v>
      </c>
      <c r="CE22">
        <f>RAW!CL22</f>
        <v>7</v>
      </c>
      <c r="CF22">
        <f>RAW!CM22</f>
        <v>4</v>
      </c>
      <c r="CG22">
        <f>RAW!CN22</f>
        <v>2</v>
      </c>
      <c r="CH22">
        <f>RAW!CO22</f>
        <v>6</v>
      </c>
      <c r="CI22">
        <f>RAW!CP22</f>
        <v>2</v>
      </c>
      <c r="CJ22">
        <f>RAW!CQ22</f>
        <v>1</v>
      </c>
      <c r="CK22">
        <f>RAW!CR22</f>
        <v>1</v>
      </c>
      <c r="CL22">
        <f>RAW!CS22</f>
        <v>2</v>
      </c>
      <c r="CM22">
        <f>RAW!CT22</f>
        <v>7</v>
      </c>
      <c r="CN22">
        <f>RAW!CU22</f>
        <v>6</v>
      </c>
      <c r="CO22">
        <f>RAW!CV22</f>
        <v>2</v>
      </c>
      <c r="CP22">
        <f>RAW!CW22</f>
        <v>7</v>
      </c>
      <c r="CQ22">
        <f>RAW!CX22</f>
        <v>6</v>
      </c>
      <c r="CR22">
        <f>RAW!CY22</f>
        <v>7</v>
      </c>
      <c r="CS22">
        <f>RAW!CZ22</f>
        <v>5</v>
      </c>
      <c r="CT22">
        <f>RAW!DA22</f>
        <v>3</v>
      </c>
      <c r="CU22">
        <f>RAW!DB22</f>
        <v>1</v>
      </c>
      <c r="CV22">
        <f>RAW!DC22</f>
        <v>5</v>
      </c>
      <c r="CW22">
        <f>RAW!DD22</f>
        <v>3</v>
      </c>
      <c r="CX22">
        <f>RAW!DE22</f>
        <v>4</v>
      </c>
      <c r="CY22">
        <f>RAW!DF22</f>
        <v>7</v>
      </c>
      <c r="CZ22">
        <f>RAW!DG22</f>
        <v>6</v>
      </c>
      <c r="DA22">
        <f>RAW!DH22</f>
        <v>4</v>
      </c>
      <c r="DB22">
        <f>RAW!DI22</f>
        <v>4</v>
      </c>
      <c r="DC22">
        <f>RAW!DJ22</f>
        <v>7</v>
      </c>
      <c r="DD22">
        <f>RAW!DK22</f>
        <v>6</v>
      </c>
      <c r="DE22">
        <f>VLOOKUP(RAW!DM22,Index!$A$26:$C$34,2,FALSE)</f>
        <v>1</v>
      </c>
      <c r="DF22">
        <f>VLOOKUP(RAW!DN22,Index!$A$26:$C$34,2,FALSE)</f>
        <v>1</v>
      </c>
      <c r="DG22">
        <f>VLOOKUP(RAW!DO22,Index!$A$26:$C$34,2,FALSE)</f>
        <v>1</v>
      </c>
      <c r="DH22">
        <f>VLOOKUP(RAW!DP22,Index!$A$26:$C$34,3,FALSE)</f>
        <v>1</v>
      </c>
      <c r="DI22">
        <f>VLOOKUP(RAW!DQ22,Index!$A$26:$C$34,3,FALSE)</f>
        <v>5</v>
      </c>
      <c r="DJ22">
        <f>VLOOKUP(RAW!DR22,Index!$A$26:$C$34,3,FALSE)</f>
        <v>2</v>
      </c>
      <c r="DK22">
        <f>VLOOKUP(RAW!DS22,Index!$A$26:$C$34,2,FALSE)</f>
        <v>4</v>
      </c>
      <c r="DL22">
        <f>VLOOKUP(RAW!DT22,Index!$A$26:$C$34,2,FALSE)</f>
        <v>1</v>
      </c>
      <c r="DM22">
        <f>VLOOKUP(RAW!DU22,Index!$A$26:$C$34,3,FALSE)</f>
        <v>3.5</v>
      </c>
      <c r="DN22">
        <f>VLOOKUP(RAW!DV22,Index!$A$26:$C$34,3,FALSE)</f>
        <v>2</v>
      </c>
      <c r="DO22">
        <f>VLOOKUP(RAW!DW22,Index!$A$26:$C$34,3,FALSE)</f>
        <v>3.5</v>
      </c>
      <c r="DP22">
        <f>VLOOKUP(RAW!DX22,Index!$A$26:$C$34,3,FALSE)</f>
        <v>3.5</v>
      </c>
      <c r="DQ22">
        <f>VLOOKUP(RAW!DY22,Index!$A$26:$C$34,2,FALSE)</f>
        <v>1.5</v>
      </c>
      <c r="DR22">
        <f>VLOOKUP(RAW!DZ22,Index!$A$26:$C$34,2,FALSE)</f>
        <v>2.5</v>
      </c>
      <c r="DS22">
        <f>VLOOKUP(RAW!EA22,Index!$A$26:$C$34,2,FALSE)</f>
        <v>3.5</v>
      </c>
      <c r="DT22">
        <f>VLOOKUP(RAW!EB22,Index!$A$26:$C$34,3,FALSE)</f>
        <v>4.5</v>
      </c>
      <c r="DU22">
        <f>VLOOKUP(RAW!EC22,Index!$A$26:$C$34,3,FALSE)</f>
        <v>2.5</v>
      </c>
      <c r="DV22">
        <f>VLOOKUP(RAW!ED22,Index!$A$26:$C$34,3,FALSE)</f>
        <v>2</v>
      </c>
      <c r="DW22">
        <f>VLOOKUP(RAW!EE22,Index!$A$26:$C$34,2,FALSE)</f>
        <v>3</v>
      </c>
      <c r="DX22">
        <f>VLOOKUP(RAW!EF22,Index!$A$26:$C$34,2,FALSE)</f>
        <v>2</v>
      </c>
      <c r="DY22">
        <f>VLOOKUP(RAW!EG22,Index!$A$26:$C$34,2,FALSE)</f>
        <v>2</v>
      </c>
      <c r="DZ22">
        <f>VLOOKUP(RAW!EH22,Index!$A$26:$C$34,3,FALSE)</f>
        <v>1.5</v>
      </c>
      <c r="EA22">
        <f>VLOOKUP(RAW!EI22,Index!$A$26:$C$34,3,FALSE)</f>
        <v>2</v>
      </c>
      <c r="EB22">
        <f>VLOOKUP(RAW!EJ22,Index!$A$26:$C$34,3,FALSE)</f>
        <v>2.5</v>
      </c>
      <c r="EC22">
        <f>VLOOKUP(RAW!EK22,Index!$A$26:$C$34,2,FALSE)</f>
        <v>1</v>
      </c>
      <c r="ED22">
        <f>VLOOKUP(RAW!EL22,Index!$A$26:$C$34,2,FALSE)</f>
        <v>1</v>
      </c>
      <c r="EE22">
        <f>VLOOKUP(RAW!EM22,Index!$A$26:$C$34,2,FALSE)</f>
        <v>1</v>
      </c>
      <c r="EF22">
        <f>VLOOKUP(RAW!EN22,Index!$A$26:$C$34,3,FALSE)</f>
        <v>1</v>
      </c>
      <c r="EG22">
        <f>VLOOKUP(RAW!EO22,Index!$A$26:$C$34,3,FALSE)</f>
        <v>1</v>
      </c>
      <c r="EH22">
        <f>VLOOKUP(RAW!EP22,Index!$A$26:$C$34,3,FALSE)</f>
        <v>1.5</v>
      </c>
      <c r="EI22">
        <f>VLOOKUP(RAW!EQ22,Index!$A$26:$C$34,2,FALSE)</f>
        <v>3</v>
      </c>
      <c r="EJ22">
        <f>VLOOKUP(RAW!ER22,Index!$A$26:$C$34,2,FALSE)</f>
        <v>5</v>
      </c>
      <c r="EK22">
        <f>VLOOKUP(RAW!ES22,Index!$A$26:$C$34,2,FALSE)</f>
        <v>2</v>
      </c>
      <c r="EL22">
        <f>VLOOKUP(RAW!ET22,Index!$A$26:$C$34,3,FALSE)</f>
        <v>5</v>
      </c>
      <c r="EM22">
        <f>VLOOKUP(RAW!EU22,Index!$A$26:$C$34,3,FALSE)</f>
        <v>3</v>
      </c>
      <c r="EN22">
        <f>VLOOKUP(RAW!EV22,Index!$A$26:$C$34,3,FALSE)</f>
        <v>5</v>
      </c>
      <c r="EO22">
        <f>VLOOKUP(RAW!EW22,Index!$A$26:$C$34,2,FALSE)</f>
        <v>4.5</v>
      </c>
      <c r="EP22">
        <f>VLOOKUP(RAW!EX22,Index!$A$26:$C$34,2,FALSE)</f>
        <v>4.5</v>
      </c>
      <c r="EQ22">
        <f>VLOOKUP(RAW!EY22,Index!$A$26:$C$34,2,FALSE)</f>
        <v>4.5</v>
      </c>
      <c r="ER22">
        <f>VLOOKUP(RAW!EZ22,Index!$A$26:$C$34,3,FALSE)</f>
        <v>2.5</v>
      </c>
      <c r="ES22">
        <f>VLOOKUP(RAW!FA22,Index!$A$26:$C$34,3,FALSE)</f>
        <v>4.5</v>
      </c>
      <c r="ET22">
        <f>VLOOKUP(RAW!FB22,Index!$A$26:$C$34,3,FALSE)</f>
        <v>4.5</v>
      </c>
      <c r="EU22">
        <f>VLOOKUP(RAW!FC22,Index!$A$26:$C$34,2,FALSE)</f>
        <v>3</v>
      </c>
      <c r="EV22">
        <f>VLOOKUP(RAW!FD22,Index!$A$26:$C$34,2,FALSE)</f>
        <v>3.5</v>
      </c>
      <c r="EW22">
        <f>VLOOKUP(RAW!FE22,Index!$A$26:$C$34,2,FALSE)</f>
        <v>1</v>
      </c>
      <c r="EX22">
        <f>VLOOKUP(RAW!FF22,Index!$A$26:$C$34,3,FALSE)</f>
        <v>2</v>
      </c>
      <c r="EY22">
        <f>VLOOKUP(RAW!FG22,Index!$A$26:$C$34,3,FALSE)</f>
        <v>2.5</v>
      </c>
      <c r="EZ22">
        <f>VLOOKUP(RAW!FH22,Index!$A$26:$C$34,3,FALSE)</f>
        <v>1</v>
      </c>
    </row>
    <row r="23" spans="1:156" x14ac:dyDescent="0.2">
      <c r="A23">
        <f>VLOOKUP(RAW!G23,Index!$A$7:$B$13,2,FALSE)</f>
        <v>6</v>
      </c>
      <c r="B23">
        <f>VLOOKUP(RAW!H23,Index!$A$7:$B$13,2,FALSE)</f>
        <v>7</v>
      </c>
      <c r="C23">
        <f>VLOOKUP(RAW!I23,Index!$A$7:$B$13,2,FALSE)</f>
        <v>5</v>
      </c>
      <c r="D23">
        <f>VLOOKUP(RAW!J23,Index!$A$7:$B$13,2,FALSE)</f>
        <v>6</v>
      </c>
      <c r="E23">
        <f>VLOOKUP(RAW!K23,Index!$A$7:$B$13,2,FALSE)</f>
        <v>4</v>
      </c>
      <c r="F23">
        <f>VLOOKUP(RAW!L23,Index!$A$7:$B$13,2,FALSE)</f>
        <v>6</v>
      </c>
      <c r="G23">
        <f>VLOOKUP(RAW!M23,Index!$A$7:$B$13,2,FALSE)</f>
        <v>5</v>
      </c>
      <c r="H23">
        <f>VLOOKUP(RAW!N23,Index!$A$7:$B$13,2,FALSE)</f>
        <v>6</v>
      </c>
      <c r="I23">
        <f>VLOOKUP(RAW!O23,Index!$A$7:$B$13,2,FALSE)</f>
        <v>6</v>
      </c>
      <c r="J23">
        <f>VLOOKUP(RAW!P23,Index!$A$7:$B$13,2,FALSE)</f>
        <v>5</v>
      </c>
      <c r="K23">
        <f>VLOOKUP(RAW!Q23,Index!$A$7:$B$13,2,FALSE)</f>
        <v>7</v>
      </c>
      <c r="L23">
        <f>VLOOKUP(RAW!R23,Index!$A$7:$B$13,2,FALSE)</f>
        <v>3</v>
      </c>
      <c r="M23">
        <f>VLOOKUP(RAW!S23,Index!$A$7:$B$13,2,FALSE)</f>
        <v>7</v>
      </c>
      <c r="N23">
        <f>VLOOKUP(RAW!T23,Index!$A$7:$B$13,2,FALSE)</f>
        <v>6</v>
      </c>
      <c r="O23">
        <f>VLOOKUP(RAW!U23,Index!$A$7:$B$13,2,FALSE)</f>
        <v>4</v>
      </c>
      <c r="P23">
        <f>VLOOKUP(RAW!V23,Index!$A$7:$B$13,2,FALSE)</f>
        <v>5</v>
      </c>
      <c r="Q23">
        <f>VLOOKUP(RAW!W23,Index!$A$7:$B$13,2,FALSE)</f>
        <v>6</v>
      </c>
      <c r="R23">
        <f>VLOOKUP(RAW!X23,Index!$A$7:$B$13,2,FALSE)</f>
        <v>6</v>
      </c>
      <c r="S23">
        <f>VLOOKUP(RAW!Y23,Index!$A$7:$B$13,2,FALSE)</f>
        <v>6</v>
      </c>
      <c r="T23">
        <f>VLOOKUP(RAW!Z23,Index!$A$7:$B$13,2,FALSE)</f>
        <v>5</v>
      </c>
      <c r="U23">
        <f>VLOOKUP(RAW!AA23,Index!$A$7:$B$13,2,FALSE)</f>
        <v>6</v>
      </c>
      <c r="V23">
        <f>VLOOKUP(RAW!AB23,Index!$A$7:$B$13,2,FALSE)</f>
        <v>5</v>
      </c>
      <c r="W23">
        <f>VLOOKUP(RAW!AC23,Index!$A$7:$B$13,2,FALSE)</f>
        <v>3</v>
      </c>
      <c r="X23">
        <f>VLOOKUP(RAW!AD23,Index!$A$7:$B$13,2,FALSE)</f>
        <v>6</v>
      </c>
      <c r="Y23">
        <f>VLOOKUP(RAW!AE23,Index!$A$7:$B$13,2,FALSE)</f>
        <v>6</v>
      </c>
      <c r="Z23">
        <f>VLOOKUP(RAW!AF23,Index!$A$7:$B$13,2,FALSE)</f>
        <v>3</v>
      </c>
      <c r="AA23">
        <f>VLOOKUP(RAW!AG23,Index!$A$7:$B$13,2,FALSE)</f>
        <v>6</v>
      </c>
      <c r="AB23">
        <f>VLOOKUP(RAW!AH23,Index!$A$7:$B$13,2,FALSE)</f>
        <v>6</v>
      </c>
      <c r="AC23">
        <f>VLOOKUP(RAW!AI23,Index!$A$7:$B$13,2,FALSE)</f>
        <v>5</v>
      </c>
      <c r="AD23">
        <f>VLOOKUP(RAW!AJ23,Index!$A$7:$B$13,2,FALSE)</f>
        <v>5</v>
      </c>
      <c r="AE23">
        <f>VLOOKUP(RAW!AL23,Index!$A$16:$C$24,2,FALSE)</f>
        <v>4</v>
      </c>
      <c r="AF23">
        <f>VLOOKUP(RAW!AM23,Index!$A$16:$C$24,2,FALSE)</f>
        <v>4.5</v>
      </c>
      <c r="AG23">
        <f>VLOOKUP(RAW!AN23,Index!$A$16:$C$24,2,FALSE)</f>
        <v>4</v>
      </c>
      <c r="AH23">
        <f>VLOOKUP(RAW!AO23,Index!$A$16:$C$24,3,FALSE)</f>
        <v>2.5</v>
      </c>
      <c r="AI23">
        <f>VLOOKUP(RAW!AP23,Index!$A$16:$C$24,3,FALSE)</f>
        <v>1.5</v>
      </c>
      <c r="AJ23">
        <f>VLOOKUP(RAW!AQ23,Index!$A$16:$C$24,3,FALSE)</f>
        <v>3.5</v>
      </c>
      <c r="AK23">
        <f>VLOOKUP(RAW!AR23,Index!$A$16:$C$24,2,FALSE)</f>
        <v>2.5</v>
      </c>
      <c r="AL23">
        <f>VLOOKUP(RAW!AS23,Index!$A$16:$C$24,2,FALSE)</f>
        <v>2.5</v>
      </c>
      <c r="AM23">
        <f>VLOOKUP(RAW!AT23,Index!$A$16:$C$24,3,FALSE)</f>
        <v>1.5</v>
      </c>
      <c r="AN23">
        <f>VLOOKUP(RAW!AU23,Index!$A$16:$C$24,3,FALSE)</f>
        <v>2</v>
      </c>
      <c r="AO23">
        <f>VLOOKUP(RAW!AV23,Index!$A$16:$C$24,3,FALSE)</f>
        <v>1.5</v>
      </c>
      <c r="AP23">
        <f>VLOOKUP(RAW!AW23,Index!$A$16:$C$24,3,FALSE)</f>
        <v>1.5</v>
      </c>
      <c r="AQ23">
        <f>VLOOKUP(RAW!AX23,Index!$A$16:$C$24,2,FALSE)</f>
        <v>3.5</v>
      </c>
      <c r="AR23">
        <f>VLOOKUP(RAW!AY23,Index!$A$16:$C$24,2,FALSE)</f>
        <v>3</v>
      </c>
      <c r="AS23">
        <f>VLOOKUP(RAW!AZ23,Index!$A$16:$C$24,2,FALSE)</f>
        <v>3.5</v>
      </c>
      <c r="AT23">
        <f>VLOOKUP(RAW!BA23,Index!$A$16:$C$24,3,FALSE)</f>
        <v>2</v>
      </c>
      <c r="AU23">
        <f>VLOOKUP(RAW!BB23,Index!$A$16:$C$24,3,FALSE)</f>
        <v>2</v>
      </c>
      <c r="AV23">
        <f>VLOOKUP(RAW!BC23,Index!$A$16:$C$24,3,FALSE)</f>
        <v>3</v>
      </c>
      <c r="AW23">
        <f>VLOOKUP(RAW!BD23,Index!$A$16:$C$24,2,FALSE)</f>
        <v>3</v>
      </c>
      <c r="AX23">
        <f>VLOOKUP(RAW!BE23,Index!$A$16:$C$24,2,FALSE)</f>
        <v>3.5</v>
      </c>
      <c r="AY23">
        <f>VLOOKUP(RAW!BF23,Index!$A$16:$C$24,2,FALSE)</f>
        <v>3.5</v>
      </c>
      <c r="AZ23">
        <f>VLOOKUP(RAW!BG23,Index!$A$16:$C$24,3,FALSE)</f>
        <v>1.5</v>
      </c>
      <c r="BA23">
        <f>VLOOKUP(RAW!BH23,Index!$A$16:$C$24,3,FALSE)</f>
        <v>2</v>
      </c>
      <c r="BB23">
        <f>VLOOKUP(RAW!BI23,Index!$A$16:$C$24,3,FALSE)</f>
        <v>2</v>
      </c>
      <c r="BC23">
        <f>VLOOKUP(RAW!BJ23,Index!$A$16:$C$24,2,FALSE)</f>
        <v>4.5</v>
      </c>
      <c r="BD23">
        <f>VLOOKUP(RAW!BK23,Index!$A$16:$C$24,2,FALSE)</f>
        <v>4.5</v>
      </c>
      <c r="BE23">
        <f>VLOOKUP(RAW!BL23,Index!$A$16:$C$24,2,FALSE)</f>
        <v>3.5</v>
      </c>
      <c r="BF23">
        <f>VLOOKUP(RAW!BM23,Index!$A$16:$C$24,3,FALSE)</f>
        <v>2</v>
      </c>
      <c r="BG23">
        <f>VLOOKUP(RAW!BN23,Index!$A$16:$C$24,3,FALSE)</f>
        <v>1.5</v>
      </c>
      <c r="BH23">
        <f>VLOOKUP(RAW!BO23,Index!$A$16:$C$24,3,FALSE)</f>
        <v>1.5</v>
      </c>
      <c r="BI23">
        <f>VLOOKUP(RAW!BP23,Index!$A$16:$C$24,2,FALSE)</f>
        <v>4.5</v>
      </c>
      <c r="BJ23">
        <f>VLOOKUP(RAW!BQ23,Index!$A$16:$C$24,2,FALSE)</f>
        <v>3</v>
      </c>
      <c r="BK23">
        <f>VLOOKUP(RAW!BR23,Index!$A$16:$C$24,2,FALSE)</f>
        <v>3.5</v>
      </c>
      <c r="BL23">
        <f>VLOOKUP(RAW!BS23,Index!$A$16:$C$24,3,FALSE)</f>
        <v>1.5</v>
      </c>
      <c r="BM23">
        <f>VLOOKUP(RAW!BT23,Index!$A$16:$C$24,3,FALSE)</f>
        <v>1.5</v>
      </c>
      <c r="BN23">
        <f>VLOOKUP(RAW!BU23,Index!$A$16:$C$24,3,FALSE)</f>
        <v>1.5</v>
      </c>
      <c r="BO23">
        <f>VLOOKUP(RAW!BV23,Index!$A$16:$C$24,2,FALSE)</f>
        <v>3</v>
      </c>
      <c r="BP23">
        <f>VLOOKUP(RAW!BW23,Index!$A$16:$C$24,2,FALSE)</f>
        <v>5</v>
      </c>
      <c r="BQ23">
        <f>VLOOKUP(RAW!BX23,Index!$A$16:$C$24,2,FALSE)</f>
        <v>4.5</v>
      </c>
      <c r="BR23">
        <f>VLOOKUP(RAW!BY23,Index!$A$16:$C$24,3,FALSE)</f>
        <v>1.5</v>
      </c>
      <c r="BS23">
        <f>VLOOKUP(RAW!BZ23,Index!$A$16:$C$24,3,FALSE)</f>
        <v>2</v>
      </c>
      <c r="BT23">
        <f>VLOOKUP(RAW!CA23,Index!$A$16:$C$24,3,FALSE)</f>
        <v>1.5</v>
      </c>
      <c r="BU23">
        <f>VLOOKUP(RAW!CB23,Index!$A$16:$C$24,2,FALSE)</f>
        <v>2.5</v>
      </c>
      <c r="BV23">
        <f>VLOOKUP(RAW!CC23,Index!$A$16:$C$24,2,FALSE)</f>
        <v>2</v>
      </c>
      <c r="BW23">
        <f>VLOOKUP(RAW!CD23,Index!$A$16:$C$24,2,FALSE)</f>
        <v>3.5</v>
      </c>
      <c r="BX23">
        <f>VLOOKUP(RAW!CE23,Index!$A$16:$C$24,3,FALSE)</f>
        <v>1.5</v>
      </c>
      <c r="BY23">
        <f>VLOOKUP(RAW!CF23,Index!$A$16:$C$24,3,FALSE)</f>
        <v>3</v>
      </c>
      <c r="BZ23" s="12">
        <f>VLOOKUP(RAW!CG23,Index!$A$16:$C$24,3,FALSE)</f>
        <v>1</v>
      </c>
      <c r="CA23">
        <f>RAW!CH23</f>
        <v>6</v>
      </c>
      <c r="CB23">
        <f>RAW!CI23</f>
        <v>6</v>
      </c>
      <c r="CC23">
        <f>RAW!CJ23</f>
        <v>4</v>
      </c>
      <c r="CD23">
        <f>RAW!CK23</f>
        <v>5</v>
      </c>
      <c r="CE23">
        <f>RAW!CL23</f>
        <v>5</v>
      </c>
      <c r="CF23">
        <f>RAW!CM23</f>
        <v>6</v>
      </c>
      <c r="CG23">
        <f>RAW!CN23</f>
        <v>5</v>
      </c>
      <c r="CH23">
        <f>RAW!CO23</f>
        <v>5</v>
      </c>
      <c r="CI23">
        <f>RAW!CP23</f>
        <v>6</v>
      </c>
      <c r="CJ23">
        <f>RAW!CQ23</f>
        <v>4</v>
      </c>
      <c r="CK23">
        <f>RAW!CR23</f>
        <v>6</v>
      </c>
      <c r="CL23">
        <f>RAW!CS23</f>
        <v>6</v>
      </c>
      <c r="CM23">
        <f>RAW!CT23</f>
        <v>6</v>
      </c>
      <c r="CN23">
        <f>RAW!CU23</f>
        <v>6</v>
      </c>
      <c r="CO23">
        <f>RAW!CV23</f>
        <v>5</v>
      </c>
      <c r="CP23">
        <f>RAW!CW23</f>
        <v>5</v>
      </c>
      <c r="CQ23">
        <f>RAW!CX23</f>
        <v>6</v>
      </c>
      <c r="CR23">
        <f>RAW!CY23</f>
        <v>6</v>
      </c>
      <c r="CS23">
        <f>RAW!CZ23</f>
        <v>6</v>
      </c>
      <c r="CT23">
        <f>RAW!DA23</f>
        <v>5</v>
      </c>
      <c r="CU23">
        <f>RAW!DB23</f>
        <v>6</v>
      </c>
      <c r="CV23">
        <f>RAW!DC23</f>
        <v>6</v>
      </c>
      <c r="CW23">
        <f>RAW!DD23</f>
        <v>3</v>
      </c>
      <c r="CX23">
        <f>RAW!DE23</f>
        <v>6</v>
      </c>
      <c r="CY23">
        <f>RAW!DF23</f>
        <v>4</v>
      </c>
      <c r="CZ23">
        <f>RAW!DG23</f>
        <v>5</v>
      </c>
      <c r="DA23">
        <f>RAW!DH23</f>
        <v>6</v>
      </c>
      <c r="DB23">
        <f>RAW!DI23</f>
        <v>6</v>
      </c>
      <c r="DC23">
        <f>RAW!DJ23</f>
        <v>5</v>
      </c>
      <c r="DD23">
        <f>RAW!DK23</f>
        <v>5</v>
      </c>
      <c r="DE23">
        <f>VLOOKUP(RAW!DM23,Index!$A$26:$C$34,2,FALSE)</f>
        <v>3</v>
      </c>
      <c r="DF23">
        <f>VLOOKUP(RAW!DN23,Index!$A$26:$C$34,2,FALSE)</f>
        <v>4</v>
      </c>
      <c r="DG23">
        <f>VLOOKUP(RAW!DO23,Index!$A$26:$C$34,2,FALSE)</f>
        <v>4</v>
      </c>
      <c r="DH23">
        <f>VLOOKUP(RAW!DP23,Index!$A$26:$C$34,3,FALSE)</f>
        <v>3</v>
      </c>
      <c r="DI23">
        <f>VLOOKUP(RAW!DQ23,Index!$A$26:$C$34,3,FALSE)</f>
        <v>3.5</v>
      </c>
      <c r="DJ23">
        <f>VLOOKUP(RAW!DR23,Index!$A$26:$C$34,3,FALSE)</f>
        <v>2.5</v>
      </c>
      <c r="DK23">
        <f>VLOOKUP(RAW!DS23,Index!$A$26:$C$34,2,FALSE)</f>
        <v>2.5</v>
      </c>
      <c r="DL23">
        <f>VLOOKUP(RAW!DT23,Index!$A$26:$C$34,2,FALSE)</f>
        <v>2.5</v>
      </c>
      <c r="DM23">
        <f>VLOOKUP(RAW!DU23,Index!$A$26:$C$34,3,FALSE)</f>
        <v>2</v>
      </c>
      <c r="DN23">
        <f>VLOOKUP(RAW!DV23,Index!$A$26:$C$34,3,FALSE)</f>
        <v>2.5</v>
      </c>
      <c r="DO23">
        <f>VLOOKUP(RAW!DW23,Index!$A$26:$C$34,3,FALSE)</f>
        <v>2</v>
      </c>
      <c r="DP23">
        <f>VLOOKUP(RAW!DX23,Index!$A$26:$C$34,3,FALSE)</f>
        <v>2</v>
      </c>
      <c r="DQ23">
        <f>VLOOKUP(RAW!DY23,Index!$A$26:$C$34,2,FALSE)</f>
        <v>3.5</v>
      </c>
      <c r="DR23">
        <f>VLOOKUP(RAW!DZ23,Index!$A$26:$C$34,2,FALSE)</f>
        <v>3</v>
      </c>
      <c r="DS23">
        <f>VLOOKUP(RAW!EA23,Index!$A$26:$C$34,2,FALSE)</f>
        <v>4</v>
      </c>
      <c r="DT23">
        <f>VLOOKUP(RAW!EB23,Index!$A$26:$C$34,3,FALSE)</f>
        <v>2</v>
      </c>
      <c r="DU23">
        <f>VLOOKUP(RAW!EC23,Index!$A$26:$C$34,3,FALSE)</f>
        <v>2.5</v>
      </c>
      <c r="DV23">
        <f>VLOOKUP(RAW!ED23,Index!$A$26:$C$34,3,FALSE)</f>
        <v>3</v>
      </c>
      <c r="DW23">
        <f>VLOOKUP(RAW!EE23,Index!$A$26:$C$34,2,FALSE)</f>
        <v>3</v>
      </c>
      <c r="DX23">
        <f>VLOOKUP(RAW!EF23,Index!$A$26:$C$34,2,FALSE)</f>
        <v>3</v>
      </c>
      <c r="DY23">
        <f>VLOOKUP(RAW!EG23,Index!$A$26:$C$34,2,FALSE)</f>
        <v>2.5</v>
      </c>
      <c r="DZ23">
        <f>VLOOKUP(RAW!EH23,Index!$A$26:$C$34,3,FALSE)</f>
        <v>2</v>
      </c>
      <c r="EA23">
        <f>VLOOKUP(RAW!EI23,Index!$A$26:$C$34,3,FALSE)</f>
        <v>2.5</v>
      </c>
      <c r="EB23">
        <f>VLOOKUP(RAW!EJ23,Index!$A$26:$C$34,3,FALSE)</f>
        <v>3</v>
      </c>
      <c r="EC23">
        <f>VLOOKUP(RAW!EK23,Index!$A$26:$C$34,2,FALSE)</f>
        <v>3</v>
      </c>
      <c r="ED23">
        <f>VLOOKUP(RAW!EL23,Index!$A$26:$C$34,2,FALSE)</f>
        <v>4</v>
      </c>
      <c r="EE23">
        <f>VLOOKUP(RAW!EM23,Index!$A$26:$C$34,2,FALSE)</f>
        <v>3</v>
      </c>
      <c r="EF23">
        <f>VLOOKUP(RAW!EN23,Index!$A$26:$C$34,3,FALSE)</f>
        <v>3</v>
      </c>
      <c r="EG23">
        <f>VLOOKUP(RAW!EO23,Index!$A$26:$C$34,3,FALSE)</f>
        <v>3.5</v>
      </c>
      <c r="EH23">
        <f>VLOOKUP(RAW!EP23,Index!$A$26:$C$34,3,FALSE)</f>
        <v>3</v>
      </c>
      <c r="EI23">
        <f>VLOOKUP(RAW!EQ23,Index!$A$26:$C$34,2,FALSE)</f>
        <v>3</v>
      </c>
      <c r="EJ23">
        <f>VLOOKUP(RAW!ER23,Index!$A$26:$C$34,2,FALSE)</f>
        <v>1.5</v>
      </c>
      <c r="EK23">
        <f>VLOOKUP(RAW!ES23,Index!$A$26:$C$34,2,FALSE)</f>
        <v>2.5</v>
      </c>
      <c r="EL23">
        <f>VLOOKUP(RAW!ET23,Index!$A$26:$C$34,3,FALSE)</f>
        <v>2</v>
      </c>
      <c r="EM23">
        <f>VLOOKUP(RAW!EU23,Index!$A$26:$C$34,3,FALSE)</f>
        <v>2.5</v>
      </c>
      <c r="EN23">
        <f>VLOOKUP(RAW!EV23,Index!$A$26:$C$34,3,FALSE)</f>
        <v>2</v>
      </c>
      <c r="EO23">
        <f>VLOOKUP(RAW!EW23,Index!$A$26:$C$34,2,FALSE)</f>
        <v>4</v>
      </c>
      <c r="EP23">
        <f>VLOOKUP(RAW!EX23,Index!$A$26:$C$34,2,FALSE)</f>
        <v>3.5</v>
      </c>
      <c r="EQ23">
        <f>VLOOKUP(RAW!EY23,Index!$A$26:$C$34,2,FALSE)</f>
        <v>2.5</v>
      </c>
      <c r="ER23">
        <f>VLOOKUP(RAW!EZ23,Index!$A$26:$C$34,3,FALSE)</f>
        <v>2</v>
      </c>
      <c r="ES23">
        <f>VLOOKUP(RAW!FA23,Index!$A$26:$C$34,3,FALSE)</f>
        <v>3.5</v>
      </c>
      <c r="ET23">
        <f>VLOOKUP(RAW!FB23,Index!$A$26:$C$34,3,FALSE)</f>
        <v>2</v>
      </c>
      <c r="EU23">
        <f>VLOOKUP(RAW!FC23,Index!$A$26:$C$34,2,FALSE)</f>
        <v>2.5</v>
      </c>
      <c r="EV23">
        <f>VLOOKUP(RAW!FD23,Index!$A$26:$C$34,2,FALSE)</f>
        <v>2.5</v>
      </c>
      <c r="EW23">
        <f>VLOOKUP(RAW!FE23,Index!$A$26:$C$34,2,FALSE)</f>
        <v>2.5</v>
      </c>
      <c r="EX23">
        <f>VLOOKUP(RAW!FF23,Index!$A$26:$C$34,3,FALSE)</f>
        <v>2</v>
      </c>
      <c r="EY23">
        <f>VLOOKUP(RAW!FG23,Index!$A$26:$C$34,3,FALSE)</f>
        <v>2.5</v>
      </c>
      <c r="EZ23">
        <f>VLOOKUP(RAW!FH23,Index!$A$26:$C$34,3,FALSE)</f>
        <v>2</v>
      </c>
    </row>
    <row r="24" spans="1:156" x14ac:dyDescent="0.2">
      <c r="A24">
        <f>VLOOKUP(RAW!G24,Index!$A$7:$B$13,2,FALSE)</f>
        <v>4</v>
      </c>
      <c r="B24">
        <f>VLOOKUP(RAW!H24,Index!$A$7:$B$13,2,FALSE)</f>
        <v>2</v>
      </c>
      <c r="C24">
        <f>VLOOKUP(RAW!I24,Index!$A$7:$B$13,2,FALSE)</f>
        <v>4</v>
      </c>
      <c r="D24">
        <f>VLOOKUP(RAW!J24,Index!$A$7:$B$13,2,FALSE)</f>
        <v>5</v>
      </c>
      <c r="E24">
        <f>VLOOKUP(RAW!K24,Index!$A$7:$B$13,2,FALSE)</f>
        <v>3</v>
      </c>
      <c r="F24">
        <f>VLOOKUP(RAW!L24,Index!$A$7:$B$13,2,FALSE)</f>
        <v>6</v>
      </c>
      <c r="G24">
        <f>VLOOKUP(RAW!M24,Index!$A$7:$B$13,2,FALSE)</f>
        <v>3</v>
      </c>
      <c r="H24">
        <f>VLOOKUP(RAW!N24,Index!$A$7:$B$13,2,FALSE)</f>
        <v>5</v>
      </c>
      <c r="I24">
        <f>VLOOKUP(RAW!O24,Index!$A$7:$B$13,2,FALSE)</f>
        <v>2</v>
      </c>
      <c r="J24">
        <f>VLOOKUP(RAW!P24,Index!$A$7:$B$13,2,FALSE)</f>
        <v>3</v>
      </c>
      <c r="K24">
        <f>VLOOKUP(RAW!Q24,Index!$A$7:$B$13,2,FALSE)</f>
        <v>7</v>
      </c>
      <c r="L24">
        <f>VLOOKUP(RAW!R24,Index!$A$7:$B$13,2,FALSE)</f>
        <v>3</v>
      </c>
      <c r="M24">
        <f>VLOOKUP(RAW!S24,Index!$A$7:$B$13,2,FALSE)</f>
        <v>6</v>
      </c>
      <c r="N24">
        <f>VLOOKUP(RAW!T24,Index!$A$7:$B$13,2,FALSE)</f>
        <v>6</v>
      </c>
      <c r="O24">
        <f>VLOOKUP(RAW!U24,Index!$A$7:$B$13,2,FALSE)</f>
        <v>3</v>
      </c>
      <c r="P24">
        <f>VLOOKUP(RAW!V24,Index!$A$7:$B$13,2,FALSE)</f>
        <v>5</v>
      </c>
      <c r="Q24">
        <f>VLOOKUP(RAW!W24,Index!$A$7:$B$13,2,FALSE)</f>
        <v>5</v>
      </c>
      <c r="R24">
        <f>VLOOKUP(RAW!X24,Index!$A$7:$B$13,2,FALSE)</f>
        <v>6</v>
      </c>
      <c r="S24">
        <f>VLOOKUP(RAW!Y24,Index!$A$7:$B$13,2,FALSE)</f>
        <v>5</v>
      </c>
      <c r="T24">
        <f>VLOOKUP(RAW!Z24,Index!$A$7:$B$13,2,FALSE)</f>
        <v>5</v>
      </c>
      <c r="U24">
        <f>VLOOKUP(RAW!AA24,Index!$A$7:$B$13,2,FALSE)</f>
        <v>4</v>
      </c>
      <c r="V24">
        <f>VLOOKUP(RAW!AB24,Index!$A$7:$B$13,2,FALSE)</f>
        <v>6</v>
      </c>
      <c r="W24">
        <f>VLOOKUP(RAW!AC24,Index!$A$7:$B$13,2,FALSE)</f>
        <v>3</v>
      </c>
      <c r="X24">
        <f>VLOOKUP(RAW!AD24,Index!$A$7:$B$13,2,FALSE)</f>
        <v>6</v>
      </c>
      <c r="Y24">
        <f>VLOOKUP(RAW!AE24,Index!$A$7:$B$13,2,FALSE)</f>
        <v>5</v>
      </c>
      <c r="Z24">
        <f>VLOOKUP(RAW!AF24,Index!$A$7:$B$13,2,FALSE)</f>
        <v>6</v>
      </c>
      <c r="AA24">
        <f>VLOOKUP(RAW!AG24,Index!$A$7:$B$13,2,FALSE)</f>
        <v>4</v>
      </c>
      <c r="AB24">
        <f>VLOOKUP(RAW!AH24,Index!$A$7:$B$13,2,FALSE)</f>
        <v>4</v>
      </c>
      <c r="AC24">
        <f>VLOOKUP(RAW!AI24,Index!$A$7:$B$13,2,FALSE)</f>
        <v>6</v>
      </c>
      <c r="AD24">
        <f>VLOOKUP(RAW!AJ24,Index!$A$7:$B$13,2,FALSE)</f>
        <v>5</v>
      </c>
      <c r="AE24">
        <f>VLOOKUP(RAW!AL24,Index!$A$16:$C$24,2,FALSE)</f>
        <v>2.5</v>
      </c>
      <c r="AF24">
        <f>VLOOKUP(RAW!AM24,Index!$A$16:$C$24,2,FALSE)</f>
        <v>3</v>
      </c>
      <c r="AG24">
        <f>VLOOKUP(RAW!AN24,Index!$A$16:$C$24,2,FALSE)</f>
        <v>3</v>
      </c>
      <c r="AH24">
        <f>VLOOKUP(RAW!AO24,Index!$A$16:$C$24,3,FALSE)</f>
        <v>3</v>
      </c>
      <c r="AI24">
        <f>VLOOKUP(RAW!AP24,Index!$A$16:$C$24,3,FALSE)</f>
        <v>2.5</v>
      </c>
      <c r="AJ24">
        <f>VLOOKUP(RAW!AQ24,Index!$A$16:$C$24,3,FALSE)</f>
        <v>3</v>
      </c>
      <c r="AK24">
        <f>VLOOKUP(RAW!AR24,Index!$A$16:$C$24,2,FALSE)</f>
        <v>2.5</v>
      </c>
      <c r="AL24">
        <f>VLOOKUP(RAW!AS24,Index!$A$16:$C$24,2,FALSE)</f>
        <v>3.5</v>
      </c>
      <c r="AM24">
        <f>VLOOKUP(RAW!AT24,Index!$A$16:$C$24,3,FALSE)</f>
        <v>3.5</v>
      </c>
      <c r="AN24">
        <f>VLOOKUP(RAW!AU24,Index!$A$16:$C$24,3,FALSE)</f>
        <v>4</v>
      </c>
      <c r="AO24">
        <f>VLOOKUP(RAW!AV24,Index!$A$16:$C$24,3,FALSE)</f>
        <v>1.5</v>
      </c>
      <c r="AP24">
        <f>VLOOKUP(RAW!AW24,Index!$A$16:$C$24,3,FALSE)</f>
        <v>3</v>
      </c>
      <c r="AQ24">
        <f>VLOOKUP(RAW!AX24,Index!$A$16:$C$24,2,FALSE)</f>
        <v>3</v>
      </c>
      <c r="AR24">
        <f>VLOOKUP(RAW!AY24,Index!$A$16:$C$24,2,FALSE)</f>
        <v>3.5</v>
      </c>
      <c r="AS24">
        <f>VLOOKUP(RAW!AZ24,Index!$A$16:$C$24,2,FALSE)</f>
        <v>3</v>
      </c>
      <c r="AT24">
        <f>VLOOKUP(RAW!BA24,Index!$A$16:$C$24,3,FALSE)</f>
        <v>3</v>
      </c>
      <c r="AU24">
        <f>VLOOKUP(RAW!BB24,Index!$A$16:$C$24,3,FALSE)</f>
        <v>3</v>
      </c>
      <c r="AV24">
        <f>VLOOKUP(RAW!BC24,Index!$A$16:$C$24,3,FALSE)</f>
        <v>3</v>
      </c>
      <c r="AW24">
        <f>VLOOKUP(RAW!BD24,Index!$A$16:$C$24,2,FALSE)</f>
        <v>2.5</v>
      </c>
      <c r="AX24">
        <f>VLOOKUP(RAW!BE24,Index!$A$16:$C$24,2,FALSE)</f>
        <v>2</v>
      </c>
      <c r="AY24">
        <f>VLOOKUP(RAW!BF24,Index!$A$16:$C$24,2,FALSE)</f>
        <v>2</v>
      </c>
      <c r="AZ24">
        <f>VLOOKUP(RAW!BG24,Index!$A$16:$C$24,3,FALSE)</f>
        <v>2.5</v>
      </c>
      <c r="BA24">
        <f>VLOOKUP(RAW!BH24,Index!$A$16:$C$24,3,FALSE)</f>
        <v>2</v>
      </c>
      <c r="BB24">
        <f>VLOOKUP(RAW!BI24,Index!$A$16:$C$24,3,FALSE)</f>
        <v>2.5</v>
      </c>
      <c r="BC24">
        <f>VLOOKUP(RAW!BJ24,Index!$A$16:$C$24,2,FALSE)</f>
        <v>2</v>
      </c>
      <c r="BD24">
        <f>VLOOKUP(RAW!BK24,Index!$A$16:$C$24,2,FALSE)</f>
        <v>2.5</v>
      </c>
      <c r="BE24">
        <f>VLOOKUP(RAW!BL24,Index!$A$16:$C$24,2,FALSE)</f>
        <v>2.5</v>
      </c>
      <c r="BF24">
        <f>VLOOKUP(RAW!BM24,Index!$A$16:$C$24,3,FALSE)</f>
        <v>4</v>
      </c>
      <c r="BG24">
        <f>VLOOKUP(RAW!BN24,Index!$A$16:$C$24,3,FALSE)</f>
        <v>3</v>
      </c>
      <c r="BH24">
        <f>VLOOKUP(RAW!BO24,Index!$A$16:$C$24,3,FALSE)</f>
        <v>3</v>
      </c>
      <c r="BI24">
        <f>VLOOKUP(RAW!BP24,Index!$A$16:$C$24,2,FALSE)</f>
        <v>4</v>
      </c>
      <c r="BJ24">
        <f>VLOOKUP(RAW!BQ24,Index!$A$16:$C$24,2,FALSE)</f>
        <v>3</v>
      </c>
      <c r="BK24">
        <f>VLOOKUP(RAW!BR24,Index!$A$16:$C$24,2,FALSE)</f>
        <v>2.5</v>
      </c>
      <c r="BL24">
        <f>VLOOKUP(RAW!BS24,Index!$A$16:$C$24,3,FALSE)</f>
        <v>4.5</v>
      </c>
      <c r="BM24">
        <f>VLOOKUP(RAW!BT24,Index!$A$16:$C$24,3,FALSE)</f>
        <v>3</v>
      </c>
      <c r="BN24">
        <f>VLOOKUP(RAW!BU24,Index!$A$16:$C$24,3,FALSE)</f>
        <v>2.5</v>
      </c>
      <c r="BO24">
        <f>VLOOKUP(RAW!BV24,Index!$A$16:$C$24,2,FALSE)</f>
        <v>2.5</v>
      </c>
      <c r="BP24">
        <f>VLOOKUP(RAW!BW24,Index!$A$16:$C$24,2,FALSE)</f>
        <v>3</v>
      </c>
      <c r="BQ24">
        <f>VLOOKUP(RAW!BX24,Index!$A$16:$C$24,2,FALSE)</f>
        <v>3.5</v>
      </c>
      <c r="BR24">
        <f>VLOOKUP(RAW!BY24,Index!$A$16:$C$24,3,FALSE)</f>
        <v>1.5</v>
      </c>
      <c r="BS24">
        <f>VLOOKUP(RAW!BZ24,Index!$A$16:$C$24,3,FALSE)</f>
        <v>2.5</v>
      </c>
      <c r="BT24">
        <f>VLOOKUP(RAW!CA24,Index!$A$16:$C$24,3,FALSE)</f>
        <v>3</v>
      </c>
      <c r="BU24">
        <f>VLOOKUP(RAW!CB24,Index!$A$16:$C$24,2,FALSE)</f>
        <v>3.5</v>
      </c>
      <c r="BV24">
        <f>VLOOKUP(RAW!CC24,Index!$A$16:$C$24,2,FALSE)</f>
        <v>2.5</v>
      </c>
      <c r="BW24">
        <f>VLOOKUP(RAW!CD24,Index!$A$16:$C$24,2,FALSE)</f>
        <v>3</v>
      </c>
      <c r="BX24">
        <f>VLOOKUP(RAW!CE24,Index!$A$16:$C$24,3,FALSE)</f>
        <v>1.5</v>
      </c>
      <c r="BY24">
        <f>VLOOKUP(RAW!CF24,Index!$A$16:$C$24,3,FALSE)</f>
        <v>3</v>
      </c>
      <c r="BZ24" s="12">
        <f>VLOOKUP(RAW!CG24,Index!$A$16:$C$24,3,FALSE)</f>
        <v>3.5</v>
      </c>
      <c r="CA24">
        <f>RAW!CH24</f>
        <v>5</v>
      </c>
      <c r="CB24">
        <f>RAW!CI24</f>
        <v>5</v>
      </c>
      <c r="CC24">
        <f>RAW!CJ24</f>
        <v>5</v>
      </c>
      <c r="CD24">
        <f>RAW!CK24</f>
        <v>5</v>
      </c>
      <c r="CE24">
        <f>RAW!CL24</f>
        <v>4</v>
      </c>
      <c r="CF24">
        <f>RAW!CM24</f>
        <v>6</v>
      </c>
      <c r="CG24">
        <f>RAW!CN24</f>
        <v>5</v>
      </c>
      <c r="CH24">
        <f>RAW!CO24</f>
        <v>5</v>
      </c>
      <c r="CI24">
        <f>RAW!CP24</f>
        <v>2</v>
      </c>
      <c r="CJ24">
        <f>RAW!CQ24</f>
        <v>4</v>
      </c>
      <c r="CK24">
        <f>RAW!CR24</f>
        <v>6</v>
      </c>
      <c r="CL24">
        <f>RAW!CS24</f>
        <v>5</v>
      </c>
      <c r="CM24">
        <f>RAW!CT24</f>
        <v>6</v>
      </c>
      <c r="CN24">
        <f>RAW!CU24</f>
        <v>5</v>
      </c>
      <c r="CO24">
        <f>RAW!CV24</f>
        <v>5</v>
      </c>
      <c r="CP24">
        <f>RAW!CW24</f>
        <v>3</v>
      </c>
      <c r="CQ24">
        <f>RAW!CX24</f>
        <v>5</v>
      </c>
      <c r="CR24">
        <f>RAW!CY24</f>
        <v>6</v>
      </c>
      <c r="CS24">
        <f>RAW!CZ24</f>
        <v>5</v>
      </c>
      <c r="CT24">
        <f>RAW!DA24</f>
        <v>5</v>
      </c>
      <c r="CU24">
        <f>RAW!DB24</f>
        <v>5</v>
      </c>
      <c r="CV24">
        <f>RAW!DC24</f>
        <v>6</v>
      </c>
      <c r="CW24">
        <f>RAW!DD24</f>
        <v>2</v>
      </c>
      <c r="CX24">
        <f>RAW!DE24</f>
        <v>5</v>
      </c>
      <c r="CY24">
        <f>RAW!DF24</f>
        <v>5</v>
      </c>
      <c r="CZ24">
        <f>RAW!DG24</f>
        <v>5</v>
      </c>
      <c r="DA24">
        <f>RAW!DH24</f>
        <v>4</v>
      </c>
      <c r="DB24">
        <f>RAW!DI24</f>
        <v>4</v>
      </c>
      <c r="DC24">
        <f>RAW!DJ24</f>
        <v>5</v>
      </c>
      <c r="DD24">
        <f>RAW!DK24</f>
        <v>4</v>
      </c>
      <c r="DE24">
        <f>VLOOKUP(RAW!DM24,Index!$A$26:$C$34,2,FALSE)</f>
        <v>2.5</v>
      </c>
      <c r="DF24">
        <f>VLOOKUP(RAW!DN24,Index!$A$26:$C$34,2,FALSE)</f>
        <v>3.5</v>
      </c>
      <c r="DG24">
        <f>VLOOKUP(RAW!DO24,Index!$A$26:$C$34,2,FALSE)</f>
        <v>1.5</v>
      </c>
      <c r="DH24">
        <f>VLOOKUP(RAW!DP24,Index!$A$26:$C$34,3,FALSE)</f>
        <v>2</v>
      </c>
      <c r="DI24">
        <f>VLOOKUP(RAW!DQ24,Index!$A$26:$C$34,3,FALSE)</f>
        <v>2</v>
      </c>
      <c r="DJ24">
        <f>VLOOKUP(RAW!DR24,Index!$A$26:$C$34,3,FALSE)</f>
        <v>2.5</v>
      </c>
      <c r="DK24">
        <f>VLOOKUP(RAW!DS24,Index!$A$26:$C$34,2,FALSE)</f>
        <v>3</v>
      </c>
      <c r="DL24">
        <f>VLOOKUP(RAW!DT24,Index!$A$26:$C$34,2,FALSE)</f>
        <v>3.5</v>
      </c>
      <c r="DM24">
        <f>VLOOKUP(RAW!DU24,Index!$A$26:$C$34,3,FALSE)</f>
        <v>2.5</v>
      </c>
      <c r="DN24">
        <f>VLOOKUP(RAW!DV24,Index!$A$26:$C$34,3,FALSE)</f>
        <v>3</v>
      </c>
      <c r="DO24">
        <f>VLOOKUP(RAW!DW24,Index!$A$26:$C$34,3,FALSE)</f>
        <v>2</v>
      </c>
      <c r="DP24">
        <f>VLOOKUP(RAW!DX24,Index!$A$26:$C$34,3,FALSE)</f>
        <v>2</v>
      </c>
      <c r="DQ24">
        <f>VLOOKUP(RAW!DY24,Index!$A$26:$C$34,2,FALSE)</f>
        <v>3</v>
      </c>
      <c r="DR24">
        <f>VLOOKUP(RAW!DZ24,Index!$A$26:$C$34,2,FALSE)</f>
        <v>3.5</v>
      </c>
      <c r="DS24">
        <f>VLOOKUP(RAW!EA24,Index!$A$26:$C$34,2,FALSE)</f>
        <v>3.5</v>
      </c>
      <c r="DT24">
        <f>VLOOKUP(RAW!EB24,Index!$A$26:$C$34,3,FALSE)</f>
        <v>2.5</v>
      </c>
      <c r="DU24">
        <f>VLOOKUP(RAW!EC24,Index!$A$26:$C$34,3,FALSE)</f>
        <v>2.5</v>
      </c>
      <c r="DV24">
        <f>VLOOKUP(RAW!ED24,Index!$A$26:$C$34,3,FALSE)</f>
        <v>2.5</v>
      </c>
      <c r="DW24">
        <f>VLOOKUP(RAW!EE24,Index!$A$26:$C$34,2,FALSE)</f>
        <v>2</v>
      </c>
      <c r="DX24">
        <f>VLOOKUP(RAW!EF24,Index!$A$26:$C$34,2,FALSE)</f>
        <v>3</v>
      </c>
      <c r="DY24">
        <f>VLOOKUP(RAW!EG24,Index!$A$26:$C$34,2,FALSE)</f>
        <v>3</v>
      </c>
      <c r="DZ24">
        <f>VLOOKUP(RAW!EH24,Index!$A$26:$C$34,3,FALSE)</f>
        <v>3</v>
      </c>
      <c r="EA24">
        <f>VLOOKUP(RAW!EI24,Index!$A$26:$C$34,3,FALSE)</f>
        <v>3</v>
      </c>
      <c r="EB24">
        <f>VLOOKUP(RAW!EJ24,Index!$A$26:$C$34,3,FALSE)</f>
        <v>3</v>
      </c>
      <c r="EC24">
        <f>VLOOKUP(RAW!EK24,Index!$A$26:$C$34,2,FALSE)</f>
        <v>4</v>
      </c>
      <c r="ED24">
        <f>VLOOKUP(RAW!EL24,Index!$A$26:$C$34,2,FALSE)</f>
        <v>3.5</v>
      </c>
      <c r="EE24">
        <f>VLOOKUP(RAW!EM24,Index!$A$26:$C$34,2,FALSE)</f>
        <v>3</v>
      </c>
      <c r="EF24">
        <f>VLOOKUP(RAW!EN24,Index!$A$26:$C$34,3,FALSE)</f>
        <v>2.5</v>
      </c>
      <c r="EG24">
        <f>VLOOKUP(RAW!EO24,Index!$A$26:$C$34,3,FALSE)</f>
        <v>2</v>
      </c>
      <c r="EH24">
        <f>VLOOKUP(RAW!EP24,Index!$A$26:$C$34,3,FALSE)</f>
        <v>2.5</v>
      </c>
      <c r="EI24">
        <f>VLOOKUP(RAW!EQ24,Index!$A$26:$C$34,2,FALSE)</f>
        <v>4</v>
      </c>
      <c r="EJ24">
        <f>VLOOKUP(RAW!ER24,Index!$A$26:$C$34,2,FALSE)</f>
        <v>3.5</v>
      </c>
      <c r="EK24">
        <f>VLOOKUP(RAW!ES24,Index!$A$26:$C$34,2,FALSE)</f>
        <v>3.5</v>
      </c>
      <c r="EL24">
        <f>VLOOKUP(RAW!ET24,Index!$A$26:$C$34,3,FALSE)</f>
        <v>4</v>
      </c>
      <c r="EM24">
        <f>VLOOKUP(RAW!EU24,Index!$A$26:$C$34,3,FALSE)</f>
        <v>3.5</v>
      </c>
      <c r="EN24">
        <f>VLOOKUP(RAW!EV24,Index!$A$26:$C$34,3,FALSE)</f>
        <v>3.5</v>
      </c>
      <c r="EO24">
        <f>VLOOKUP(RAW!EW24,Index!$A$26:$C$34,2,FALSE)</f>
        <v>3.5</v>
      </c>
      <c r="EP24">
        <f>VLOOKUP(RAW!EX24,Index!$A$26:$C$34,2,FALSE)</f>
        <v>3</v>
      </c>
      <c r="EQ24">
        <f>VLOOKUP(RAW!EY24,Index!$A$26:$C$34,2,FALSE)</f>
        <v>3.5</v>
      </c>
      <c r="ER24">
        <f>VLOOKUP(RAW!EZ24,Index!$A$26:$C$34,3,FALSE)</f>
        <v>3</v>
      </c>
      <c r="ES24">
        <f>VLOOKUP(RAW!FA24,Index!$A$26:$C$34,3,FALSE)</f>
        <v>2</v>
      </c>
      <c r="ET24">
        <f>VLOOKUP(RAW!FB24,Index!$A$26:$C$34,3,FALSE)</f>
        <v>4</v>
      </c>
      <c r="EU24">
        <f>VLOOKUP(RAW!FC24,Index!$A$26:$C$34,2,FALSE)</f>
        <v>3.5</v>
      </c>
      <c r="EV24">
        <f>VLOOKUP(RAW!FD24,Index!$A$26:$C$34,2,FALSE)</f>
        <v>3</v>
      </c>
      <c r="EW24">
        <f>VLOOKUP(RAW!FE24,Index!$A$26:$C$34,2,FALSE)</f>
        <v>3</v>
      </c>
      <c r="EX24">
        <f>VLOOKUP(RAW!FF24,Index!$A$26:$C$34,3,FALSE)</f>
        <v>1.5</v>
      </c>
      <c r="EY24">
        <f>VLOOKUP(RAW!FG24,Index!$A$26:$C$34,3,FALSE)</f>
        <v>2</v>
      </c>
      <c r="EZ24">
        <f>VLOOKUP(RAW!FH24,Index!$A$26:$C$34,3,FALSE)</f>
        <v>2.5</v>
      </c>
    </row>
    <row r="25" spans="1:156" x14ac:dyDescent="0.2">
      <c r="A25">
        <f>VLOOKUP(RAW!G25,Index!$A$7:$B$13,2,FALSE)</f>
        <v>5</v>
      </c>
      <c r="B25">
        <f>VLOOKUP(RAW!H25,Index!$A$7:$B$13,2,FALSE)</f>
        <v>5</v>
      </c>
      <c r="C25">
        <f>VLOOKUP(RAW!I25,Index!$A$7:$B$13,2,FALSE)</f>
        <v>7</v>
      </c>
      <c r="D25">
        <f>VLOOKUP(RAW!J25,Index!$A$7:$B$13,2,FALSE)</f>
        <v>6</v>
      </c>
      <c r="E25">
        <f>VLOOKUP(RAW!K25,Index!$A$7:$B$13,2,FALSE)</f>
        <v>3</v>
      </c>
      <c r="F25">
        <f>VLOOKUP(RAW!L25,Index!$A$7:$B$13,2,FALSE)</f>
        <v>6</v>
      </c>
      <c r="G25">
        <f>VLOOKUP(RAW!M25,Index!$A$7:$B$13,2,FALSE)</f>
        <v>5</v>
      </c>
      <c r="H25">
        <f>VLOOKUP(RAW!N25,Index!$A$7:$B$13,2,FALSE)</f>
        <v>7</v>
      </c>
      <c r="I25">
        <f>VLOOKUP(RAW!O25,Index!$A$7:$B$13,2,FALSE)</f>
        <v>4</v>
      </c>
      <c r="J25">
        <f>VLOOKUP(RAW!P25,Index!$A$7:$B$13,2,FALSE)</f>
        <v>7</v>
      </c>
      <c r="K25">
        <f>VLOOKUP(RAW!Q25,Index!$A$7:$B$13,2,FALSE)</f>
        <v>6</v>
      </c>
      <c r="L25">
        <f>VLOOKUP(RAW!R25,Index!$A$7:$B$13,2,FALSE)</f>
        <v>6</v>
      </c>
      <c r="M25">
        <f>VLOOKUP(RAW!S25,Index!$A$7:$B$13,2,FALSE)</f>
        <v>5</v>
      </c>
      <c r="N25">
        <f>VLOOKUP(RAW!T25,Index!$A$7:$B$13,2,FALSE)</f>
        <v>5</v>
      </c>
      <c r="O25">
        <f>VLOOKUP(RAW!U25,Index!$A$7:$B$13,2,FALSE)</f>
        <v>6</v>
      </c>
      <c r="P25">
        <f>VLOOKUP(RAW!V25,Index!$A$7:$B$13,2,FALSE)</f>
        <v>6</v>
      </c>
      <c r="Q25">
        <f>VLOOKUP(RAW!W25,Index!$A$7:$B$13,2,FALSE)</f>
        <v>5</v>
      </c>
      <c r="R25">
        <f>VLOOKUP(RAW!X25,Index!$A$7:$B$13,2,FALSE)</f>
        <v>6</v>
      </c>
      <c r="S25">
        <f>VLOOKUP(RAW!Y25,Index!$A$7:$B$13,2,FALSE)</f>
        <v>6</v>
      </c>
      <c r="T25">
        <f>VLOOKUP(RAW!Z25,Index!$A$7:$B$13,2,FALSE)</f>
        <v>3</v>
      </c>
      <c r="U25">
        <f>VLOOKUP(RAW!AA25,Index!$A$7:$B$13,2,FALSE)</f>
        <v>7</v>
      </c>
      <c r="V25">
        <f>VLOOKUP(RAW!AB25,Index!$A$7:$B$13,2,FALSE)</f>
        <v>6</v>
      </c>
      <c r="W25">
        <f>VLOOKUP(RAW!AC25,Index!$A$7:$B$13,2,FALSE)</f>
        <v>6</v>
      </c>
      <c r="X25">
        <f>VLOOKUP(RAW!AD25,Index!$A$7:$B$13,2,FALSE)</f>
        <v>5</v>
      </c>
      <c r="Y25">
        <f>VLOOKUP(RAW!AE25,Index!$A$7:$B$13,2,FALSE)</f>
        <v>7</v>
      </c>
      <c r="Z25">
        <f>VLOOKUP(RAW!AF25,Index!$A$7:$B$13,2,FALSE)</f>
        <v>4</v>
      </c>
      <c r="AA25">
        <f>VLOOKUP(RAW!AG25,Index!$A$7:$B$13,2,FALSE)</f>
        <v>6</v>
      </c>
      <c r="AB25">
        <f>VLOOKUP(RAW!AH25,Index!$A$7:$B$13,2,FALSE)</f>
        <v>6</v>
      </c>
      <c r="AC25">
        <f>VLOOKUP(RAW!AI25,Index!$A$7:$B$13,2,FALSE)</f>
        <v>7</v>
      </c>
      <c r="AD25">
        <f>VLOOKUP(RAW!AJ25,Index!$A$7:$B$13,2,FALSE)</f>
        <v>7</v>
      </c>
      <c r="AE25">
        <f>VLOOKUP(RAW!AL25,Index!$A$16:$C$24,2,FALSE)</f>
        <v>5</v>
      </c>
      <c r="AF25">
        <f>VLOOKUP(RAW!AM25,Index!$A$16:$C$24,2,FALSE)</f>
        <v>4.5</v>
      </c>
      <c r="AG25">
        <f>VLOOKUP(RAW!AN25,Index!$A$16:$C$24,2,FALSE)</f>
        <v>5</v>
      </c>
      <c r="AH25">
        <f>VLOOKUP(RAW!AO25,Index!$A$16:$C$24,3,FALSE)</f>
        <v>1.5</v>
      </c>
      <c r="AI25">
        <f>VLOOKUP(RAW!AP25,Index!$A$16:$C$24,3,FALSE)</f>
        <v>1</v>
      </c>
      <c r="AJ25">
        <f>VLOOKUP(RAW!AQ25,Index!$A$16:$C$24,3,FALSE)</f>
        <v>1.5</v>
      </c>
      <c r="AK25">
        <f>VLOOKUP(RAW!AR25,Index!$A$16:$C$24,2,FALSE)</f>
        <v>4.5</v>
      </c>
      <c r="AL25">
        <f>VLOOKUP(RAW!AS25,Index!$A$16:$C$24,2,FALSE)</f>
        <v>4.5</v>
      </c>
      <c r="AM25">
        <f>VLOOKUP(RAW!AT25,Index!$A$16:$C$24,3,FALSE)</f>
        <v>1.5</v>
      </c>
      <c r="AN25">
        <f>VLOOKUP(RAW!AU25,Index!$A$16:$C$24,3,FALSE)</f>
        <v>1.5</v>
      </c>
      <c r="AO25">
        <f>VLOOKUP(RAW!AV25,Index!$A$16:$C$24,3,FALSE)</f>
        <v>1.5</v>
      </c>
      <c r="AP25">
        <f>VLOOKUP(RAW!AW25,Index!$A$16:$C$24,3,FALSE)</f>
        <v>1.5</v>
      </c>
      <c r="AQ25">
        <f>VLOOKUP(RAW!AX25,Index!$A$16:$C$24,2,FALSE)</f>
        <v>4.5</v>
      </c>
      <c r="AR25">
        <f>VLOOKUP(RAW!AY25,Index!$A$16:$C$24,2,FALSE)</f>
        <v>4.5</v>
      </c>
      <c r="AS25">
        <f>VLOOKUP(RAW!AZ25,Index!$A$16:$C$24,2,FALSE)</f>
        <v>4.5</v>
      </c>
      <c r="AT25">
        <f>VLOOKUP(RAW!BA25,Index!$A$16:$C$24,3,FALSE)</f>
        <v>1.5</v>
      </c>
      <c r="AU25">
        <f>VLOOKUP(RAW!BB25,Index!$A$16:$C$24,3,FALSE)</f>
        <v>1.5</v>
      </c>
      <c r="AV25">
        <f>VLOOKUP(RAW!BC25,Index!$A$16:$C$24,3,FALSE)</f>
        <v>1</v>
      </c>
      <c r="AW25">
        <f>VLOOKUP(RAW!BD25,Index!$A$16:$C$24,2,FALSE)</f>
        <v>4.5</v>
      </c>
      <c r="AX25">
        <f>VLOOKUP(RAW!BE25,Index!$A$16:$C$24,2,FALSE)</f>
        <v>4</v>
      </c>
      <c r="AY25">
        <f>VLOOKUP(RAW!BF25,Index!$A$16:$C$24,2,FALSE)</f>
        <v>5</v>
      </c>
      <c r="AZ25">
        <f>VLOOKUP(RAW!BG25,Index!$A$16:$C$24,3,FALSE)</f>
        <v>1</v>
      </c>
      <c r="BA25">
        <f>VLOOKUP(RAW!BH25,Index!$A$16:$C$24,3,FALSE)</f>
        <v>2</v>
      </c>
      <c r="BB25">
        <f>VLOOKUP(RAW!BI25,Index!$A$16:$C$24,3,FALSE)</f>
        <v>1</v>
      </c>
      <c r="BC25">
        <f>VLOOKUP(RAW!BJ25,Index!$A$16:$C$24,2,FALSE)</f>
        <v>5</v>
      </c>
      <c r="BD25">
        <f>VLOOKUP(RAW!BK25,Index!$A$16:$C$24,2,FALSE)</f>
        <v>5</v>
      </c>
      <c r="BE25">
        <f>VLOOKUP(RAW!BL25,Index!$A$16:$C$24,2,FALSE)</f>
        <v>4.5</v>
      </c>
      <c r="BF25">
        <f>VLOOKUP(RAW!BM25,Index!$A$16:$C$24,3,FALSE)</f>
        <v>1.5</v>
      </c>
      <c r="BG25">
        <f>VLOOKUP(RAW!BN25,Index!$A$16:$C$24,3,FALSE)</f>
        <v>1.5</v>
      </c>
      <c r="BH25">
        <f>VLOOKUP(RAW!BO25,Index!$A$16:$C$24,3,FALSE)</f>
        <v>1</v>
      </c>
      <c r="BI25">
        <f>VLOOKUP(RAW!BP25,Index!$A$16:$C$24,2,FALSE)</f>
        <v>5</v>
      </c>
      <c r="BJ25">
        <f>VLOOKUP(RAW!BQ25,Index!$A$16:$C$24,2,FALSE)</f>
        <v>5</v>
      </c>
      <c r="BK25">
        <f>VLOOKUP(RAW!BR25,Index!$A$16:$C$24,2,FALSE)</f>
        <v>4.5</v>
      </c>
      <c r="BL25">
        <f>VLOOKUP(RAW!BS25,Index!$A$16:$C$24,3,FALSE)</f>
        <v>1.5</v>
      </c>
      <c r="BM25">
        <f>VLOOKUP(RAW!BT25,Index!$A$16:$C$24,3,FALSE)</f>
        <v>1.5</v>
      </c>
      <c r="BN25">
        <f>VLOOKUP(RAW!BU25,Index!$A$16:$C$24,3,FALSE)</f>
        <v>1</v>
      </c>
      <c r="BO25">
        <f>VLOOKUP(RAW!BV25,Index!$A$16:$C$24,2,FALSE)</f>
        <v>4.5</v>
      </c>
      <c r="BP25">
        <f>VLOOKUP(RAW!BW25,Index!$A$16:$C$24,2,FALSE)</f>
        <v>4.5</v>
      </c>
      <c r="BQ25">
        <f>VLOOKUP(RAW!BX25,Index!$A$16:$C$24,2,FALSE)</f>
        <v>4.5</v>
      </c>
      <c r="BR25">
        <f>VLOOKUP(RAW!BY25,Index!$A$16:$C$24,3,FALSE)</f>
        <v>1</v>
      </c>
      <c r="BS25">
        <f>VLOOKUP(RAW!BZ25,Index!$A$16:$C$24,3,FALSE)</f>
        <v>2</v>
      </c>
      <c r="BT25">
        <f>VLOOKUP(RAW!CA25,Index!$A$16:$C$24,3,FALSE)</f>
        <v>1.5</v>
      </c>
      <c r="BU25">
        <f>VLOOKUP(RAW!CB25,Index!$A$16:$C$24,2,FALSE)</f>
        <v>4</v>
      </c>
      <c r="BV25">
        <f>VLOOKUP(RAW!CC25,Index!$A$16:$C$24,2,FALSE)</f>
        <v>4</v>
      </c>
      <c r="BW25">
        <f>VLOOKUP(RAW!CD25,Index!$A$16:$C$24,2,FALSE)</f>
        <v>5</v>
      </c>
      <c r="BX25">
        <f>VLOOKUP(RAW!CE25,Index!$A$16:$C$24,3,FALSE)</f>
        <v>1.5</v>
      </c>
      <c r="BY25">
        <f>VLOOKUP(RAW!CF25,Index!$A$16:$C$24,3,FALSE)</f>
        <v>1.5</v>
      </c>
      <c r="BZ25" s="12">
        <f>VLOOKUP(RAW!CG25,Index!$A$16:$C$24,3,FALSE)</f>
        <v>1.5</v>
      </c>
      <c r="CA25">
        <f>RAW!CH25</f>
        <v>7</v>
      </c>
      <c r="CB25">
        <f>RAW!CI25</f>
        <v>7</v>
      </c>
      <c r="CC25">
        <f>RAW!CJ25</f>
        <v>7</v>
      </c>
      <c r="CD25">
        <f>RAW!CK25</f>
        <v>5</v>
      </c>
      <c r="CE25">
        <f>RAW!CL25</f>
        <v>1</v>
      </c>
      <c r="CF25">
        <f>RAW!CM25</f>
        <v>7</v>
      </c>
      <c r="CG25">
        <f>RAW!CN25</f>
        <v>4</v>
      </c>
      <c r="CH25">
        <f>RAW!CO25</f>
        <v>7</v>
      </c>
      <c r="CI25">
        <f>RAW!CP25</f>
        <v>1</v>
      </c>
      <c r="CJ25">
        <f>RAW!CQ25</f>
        <v>4</v>
      </c>
      <c r="CK25">
        <f>RAW!CR25</f>
        <v>5</v>
      </c>
      <c r="CL25">
        <f>RAW!CS25</f>
        <v>5</v>
      </c>
      <c r="CM25">
        <f>RAW!CT25</f>
        <v>7</v>
      </c>
      <c r="CN25">
        <f>RAW!CU25</f>
        <v>4</v>
      </c>
      <c r="CO25">
        <f>RAW!CV25</f>
        <v>5</v>
      </c>
      <c r="CP25">
        <f>RAW!CW25</f>
        <v>7</v>
      </c>
      <c r="CQ25">
        <f>RAW!CX25</f>
        <v>2</v>
      </c>
      <c r="CR25">
        <f>RAW!CY25</f>
        <v>5</v>
      </c>
      <c r="CS25">
        <f>RAW!CZ25</f>
        <v>5</v>
      </c>
      <c r="CT25">
        <f>RAW!DA25</f>
        <v>1</v>
      </c>
      <c r="CU25">
        <f>RAW!DB25</f>
        <v>7</v>
      </c>
      <c r="CV25">
        <f>RAW!DC25</f>
        <v>6</v>
      </c>
      <c r="CW25">
        <f>RAW!DD25</f>
        <v>6</v>
      </c>
      <c r="CX25">
        <f>RAW!DE25</f>
        <v>4</v>
      </c>
      <c r="CY25">
        <f>RAW!DF25</f>
        <v>7</v>
      </c>
      <c r="CZ25">
        <f>RAW!DG25</f>
        <v>5</v>
      </c>
      <c r="DA25">
        <f>RAW!DH25</f>
        <v>1</v>
      </c>
      <c r="DB25">
        <f>RAW!DI25</f>
        <v>7</v>
      </c>
      <c r="DC25">
        <f>RAW!DJ25</f>
        <v>7</v>
      </c>
      <c r="DD25">
        <f>RAW!DK25</f>
        <v>7</v>
      </c>
      <c r="DE25">
        <f>VLOOKUP(RAW!DM25,Index!$A$26:$C$34,2,FALSE)</f>
        <v>3.5</v>
      </c>
      <c r="DF25">
        <f>VLOOKUP(RAW!DN25,Index!$A$26:$C$34,2,FALSE)</f>
        <v>5</v>
      </c>
      <c r="DG25">
        <f>VLOOKUP(RAW!DO25,Index!$A$26:$C$34,2,FALSE)</f>
        <v>2.5</v>
      </c>
      <c r="DH25">
        <f>VLOOKUP(RAW!DP25,Index!$A$26:$C$34,3,FALSE)</f>
        <v>2</v>
      </c>
      <c r="DI25">
        <f>VLOOKUP(RAW!DQ25,Index!$A$26:$C$34,3,FALSE)</f>
        <v>5</v>
      </c>
      <c r="DJ25">
        <f>VLOOKUP(RAW!DR25,Index!$A$26:$C$34,3,FALSE)</f>
        <v>3</v>
      </c>
      <c r="DK25">
        <f>VLOOKUP(RAW!DS25,Index!$A$26:$C$34,2,FALSE)</f>
        <v>5</v>
      </c>
      <c r="DL25">
        <f>VLOOKUP(RAW!DT25,Index!$A$26:$C$34,2,FALSE)</f>
        <v>1</v>
      </c>
      <c r="DM25">
        <f>VLOOKUP(RAW!DU25,Index!$A$26:$C$34,3,FALSE)</f>
        <v>1.5</v>
      </c>
      <c r="DN25">
        <f>VLOOKUP(RAW!DV25,Index!$A$26:$C$34,3,FALSE)</f>
        <v>1</v>
      </c>
      <c r="DO25">
        <f>VLOOKUP(RAW!DW25,Index!$A$26:$C$34,3,FALSE)</f>
        <v>1</v>
      </c>
      <c r="DP25">
        <f>VLOOKUP(RAW!DX25,Index!$A$26:$C$34,3,FALSE)</f>
        <v>1</v>
      </c>
      <c r="DQ25">
        <f>VLOOKUP(RAW!DY25,Index!$A$26:$C$34,2,FALSE)</f>
        <v>1.5</v>
      </c>
      <c r="DR25">
        <f>VLOOKUP(RAW!DZ25,Index!$A$26:$C$34,2,FALSE)</f>
        <v>5</v>
      </c>
      <c r="DS25">
        <f>VLOOKUP(RAW!EA25,Index!$A$26:$C$34,2,FALSE)</f>
        <v>4</v>
      </c>
      <c r="DT25">
        <f>VLOOKUP(RAW!EB25,Index!$A$26:$C$34,3,FALSE)</f>
        <v>4</v>
      </c>
      <c r="DU25">
        <f>VLOOKUP(RAW!EC25,Index!$A$26:$C$34,3,FALSE)</f>
        <v>2</v>
      </c>
      <c r="DV25">
        <f>VLOOKUP(RAW!ED25,Index!$A$26:$C$34,3,FALSE)</f>
        <v>2.5</v>
      </c>
      <c r="DW25">
        <f>VLOOKUP(RAW!EE25,Index!$A$26:$C$34,2,FALSE)</f>
        <v>2</v>
      </c>
      <c r="DX25">
        <f>VLOOKUP(RAW!EF25,Index!$A$26:$C$34,2,FALSE)</f>
        <v>1</v>
      </c>
      <c r="DY25">
        <f>VLOOKUP(RAW!EG25,Index!$A$26:$C$34,2,FALSE)</f>
        <v>4</v>
      </c>
      <c r="DZ25">
        <f>VLOOKUP(RAW!EH25,Index!$A$26:$C$34,3,FALSE)</f>
        <v>1</v>
      </c>
      <c r="EA25">
        <f>VLOOKUP(RAW!EI25,Index!$A$26:$C$34,3,FALSE)</f>
        <v>3.5</v>
      </c>
      <c r="EB25">
        <f>VLOOKUP(RAW!EJ25,Index!$A$26:$C$34,3,FALSE)</f>
        <v>3.5</v>
      </c>
      <c r="EC25">
        <f>VLOOKUP(RAW!EK25,Index!$A$26:$C$34,2,FALSE)</f>
        <v>3</v>
      </c>
      <c r="ED25">
        <f>VLOOKUP(RAW!EL25,Index!$A$26:$C$34,2,FALSE)</f>
        <v>1</v>
      </c>
      <c r="EE25">
        <f>VLOOKUP(RAW!EM25,Index!$A$26:$C$34,2,FALSE)</f>
        <v>2.5</v>
      </c>
      <c r="EF25">
        <f>VLOOKUP(RAW!EN25,Index!$A$26:$C$34,3,FALSE)</f>
        <v>1</v>
      </c>
      <c r="EG25">
        <f>VLOOKUP(RAW!EO25,Index!$A$26:$C$34,3,FALSE)</f>
        <v>1</v>
      </c>
      <c r="EH25">
        <f>VLOOKUP(RAW!EP25,Index!$A$26:$C$34,3,FALSE)</f>
        <v>1</v>
      </c>
      <c r="EI25">
        <f>VLOOKUP(RAW!EQ25,Index!$A$26:$C$34,2,FALSE)</f>
        <v>5</v>
      </c>
      <c r="EJ25">
        <f>VLOOKUP(RAW!ER25,Index!$A$26:$C$34,2,FALSE)</f>
        <v>2</v>
      </c>
      <c r="EK25">
        <f>VLOOKUP(RAW!ES25,Index!$A$26:$C$34,2,FALSE)</f>
        <v>4.5</v>
      </c>
      <c r="EL25">
        <f>VLOOKUP(RAW!ET25,Index!$A$26:$C$34,3,FALSE)</f>
        <v>4.5</v>
      </c>
      <c r="EM25">
        <f>VLOOKUP(RAW!EU25,Index!$A$26:$C$34,3,FALSE)</f>
        <v>3.5</v>
      </c>
      <c r="EN25">
        <f>VLOOKUP(RAW!EV25,Index!$A$26:$C$34,3,FALSE)</f>
        <v>3</v>
      </c>
      <c r="EO25">
        <f>VLOOKUP(RAW!EW25,Index!$A$26:$C$34,2,FALSE)</f>
        <v>5</v>
      </c>
      <c r="EP25">
        <f>VLOOKUP(RAW!EX25,Index!$A$26:$C$34,2,FALSE)</f>
        <v>3</v>
      </c>
      <c r="EQ25">
        <f>VLOOKUP(RAW!EY25,Index!$A$26:$C$34,2,FALSE)</f>
        <v>3</v>
      </c>
      <c r="ER25">
        <f>VLOOKUP(RAW!EZ25,Index!$A$26:$C$34,3,FALSE)</f>
        <v>4.5</v>
      </c>
      <c r="ES25">
        <f>VLOOKUP(RAW!FA25,Index!$A$26:$C$34,3,FALSE)</f>
        <v>1.5</v>
      </c>
      <c r="ET25">
        <f>VLOOKUP(RAW!FB25,Index!$A$26:$C$34,3,FALSE)</f>
        <v>3</v>
      </c>
      <c r="EU25">
        <f>VLOOKUP(RAW!FC25,Index!$A$26:$C$34,2,FALSE)</f>
        <v>4</v>
      </c>
      <c r="EV25">
        <f>VLOOKUP(RAW!FD25,Index!$A$26:$C$34,2,FALSE)</f>
        <v>3</v>
      </c>
      <c r="EW25">
        <f>VLOOKUP(RAW!FE25,Index!$A$26:$C$34,2,FALSE)</f>
        <v>3</v>
      </c>
      <c r="EX25">
        <f>VLOOKUP(RAW!FF25,Index!$A$26:$C$34,3,FALSE)</f>
        <v>4.5</v>
      </c>
      <c r="EY25">
        <f>VLOOKUP(RAW!FG25,Index!$A$26:$C$34,3,FALSE)</f>
        <v>4</v>
      </c>
      <c r="EZ25">
        <f>VLOOKUP(RAW!FH25,Index!$A$26:$C$34,3,FALSE)</f>
        <v>4</v>
      </c>
    </row>
    <row r="26" spans="1:156" x14ac:dyDescent="0.2">
      <c r="A26">
        <f>VLOOKUP(RAW!G26,Index!$A$7:$B$13,2,FALSE)</f>
        <v>6</v>
      </c>
      <c r="B26">
        <f>VLOOKUP(RAW!H26,Index!$A$7:$B$13,2,FALSE)</f>
        <v>3</v>
      </c>
      <c r="C26">
        <f>VLOOKUP(RAW!I26,Index!$A$7:$B$13,2,FALSE)</f>
        <v>2</v>
      </c>
      <c r="D26">
        <f>VLOOKUP(RAW!J26,Index!$A$7:$B$13,2,FALSE)</f>
        <v>6</v>
      </c>
      <c r="E26">
        <f>VLOOKUP(RAW!K26,Index!$A$7:$B$13,2,FALSE)</f>
        <v>3</v>
      </c>
      <c r="F26">
        <f>VLOOKUP(RAW!L26,Index!$A$7:$B$13,2,FALSE)</f>
        <v>6</v>
      </c>
      <c r="G26">
        <f>VLOOKUP(RAW!M26,Index!$A$7:$B$13,2,FALSE)</f>
        <v>5</v>
      </c>
      <c r="H26">
        <f>VLOOKUP(RAW!N26,Index!$A$7:$B$13,2,FALSE)</f>
        <v>3</v>
      </c>
      <c r="I26">
        <f>VLOOKUP(RAW!O26,Index!$A$7:$B$13,2,FALSE)</f>
        <v>1</v>
      </c>
      <c r="J26">
        <f>VLOOKUP(RAW!P26,Index!$A$7:$B$13,2,FALSE)</f>
        <v>2</v>
      </c>
      <c r="K26">
        <f>VLOOKUP(RAW!Q26,Index!$A$7:$B$13,2,FALSE)</f>
        <v>6</v>
      </c>
      <c r="L26">
        <f>VLOOKUP(RAW!R26,Index!$A$7:$B$13,2,FALSE)</f>
        <v>3</v>
      </c>
      <c r="M26">
        <f>VLOOKUP(RAW!S26,Index!$A$7:$B$13,2,FALSE)</f>
        <v>6</v>
      </c>
      <c r="N26">
        <f>VLOOKUP(RAW!T26,Index!$A$7:$B$13,2,FALSE)</f>
        <v>6</v>
      </c>
      <c r="O26">
        <f>VLOOKUP(RAW!U26,Index!$A$7:$B$13,2,FALSE)</f>
        <v>2</v>
      </c>
      <c r="P26">
        <f>VLOOKUP(RAW!V26,Index!$A$7:$B$13,2,FALSE)</f>
        <v>6</v>
      </c>
      <c r="Q26">
        <f>VLOOKUP(RAW!W26,Index!$A$7:$B$13,2,FALSE)</f>
        <v>6</v>
      </c>
      <c r="R26">
        <f>VLOOKUP(RAW!X26,Index!$A$7:$B$13,2,FALSE)</f>
        <v>7</v>
      </c>
      <c r="S26">
        <f>VLOOKUP(RAW!Y26,Index!$A$7:$B$13,2,FALSE)</f>
        <v>6</v>
      </c>
      <c r="T26">
        <f>VLOOKUP(RAW!Z26,Index!$A$7:$B$13,2,FALSE)</f>
        <v>5</v>
      </c>
      <c r="U26">
        <f>VLOOKUP(RAW!AA26,Index!$A$7:$B$13,2,FALSE)</f>
        <v>6</v>
      </c>
      <c r="V26">
        <f>VLOOKUP(RAW!AB26,Index!$A$7:$B$13,2,FALSE)</f>
        <v>7</v>
      </c>
      <c r="W26">
        <f>VLOOKUP(RAW!AC26,Index!$A$7:$B$13,2,FALSE)</f>
        <v>5</v>
      </c>
      <c r="X26">
        <f>VLOOKUP(RAW!AD26,Index!$A$7:$B$13,2,FALSE)</f>
        <v>4</v>
      </c>
      <c r="Y26">
        <f>VLOOKUP(RAW!AE26,Index!$A$7:$B$13,2,FALSE)</f>
        <v>2</v>
      </c>
      <c r="Z26">
        <f>VLOOKUP(RAW!AF26,Index!$A$7:$B$13,2,FALSE)</f>
        <v>6</v>
      </c>
      <c r="AA26">
        <f>VLOOKUP(RAW!AG26,Index!$A$7:$B$13,2,FALSE)</f>
        <v>5</v>
      </c>
      <c r="AB26">
        <f>VLOOKUP(RAW!AH26,Index!$A$7:$B$13,2,FALSE)</f>
        <v>5</v>
      </c>
      <c r="AC26">
        <f>VLOOKUP(RAW!AI26,Index!$A$7:$B$13,2,FALSE)</f>
        <v>6</v>
      </c>
      <c r="AD26">
        <f>VLOOKUP(RAW!AJ26,Index!$A$7:$B$13,2,FALSE)</f>
        <v>5</v>
      </c>
      <c r="AE26">
        <f>VLOOKUP(RAW!AL26,Index!$A$16:$C$24,2,FALSE)</f>
        <v>3.5</v>
      </c>
      <c r="AF26">
        <f>VLOOKUP(RAW!AM26,Index!$A$16:$C$24,2,FALSE)</f>
        <v>3</v>
      </c>
      <c r="AG26">
        <f>VLOOKUP(RAW!AN26,Index!$A$16:$C$24,2,FALSE)</f>
        <v>4</v>
      </c>
      <c r="AH26">
        <f>VLOOKUP(RAW!AO26,Index!$A$16:$C$24,3,FALSE)</f>
        <v>3.5</v>
      </c>
      <c r="AI26">
        <f>VLOOKUP(RAW!AP26,Index!$A$16:$C$24,3,FALSE)</f>
        <v>2.5</v>
      </c>
      <c r="AJ26">
        <f>VLOOKUP(RAW!AQ26,Index!$A$16:$C$24,3,FALSE)</f>
        <v>3</v>
      </c>
      <c r="AK26">
        <f>VLOOKUP(RAW!AR26,Index!$A$16:$C$24,2,FALSE)</f>
        <v>1</v>
      </c>
      <c r="AL26">
        <f>VLOOKUP(RAW!AS26,Index!$A$16:$C$24,2,FALSE)</f>
        <v>1</v>
      </c>
      <c r="AM26">
        <f>VLOOKUP(RAW!AT26,Index!$A$16:$C$24,3,FALSE)</f>
        <v>3</v>
      </c>
      <c r="AN26">
        <f>VLOOKUP(RAW!AU26,Index!$A$16:$C$24,3,FALSE)</f>
        <v>1.5</v>
      </c>
      <c r="AO26">
        <f>VLOOKUP(RAW!AV26,Index!$A$16:$C$24,3,FALSE)</f>
        <v>2</v>
      </c>
      <c r="AP26">
        <f>VLOOKUP(RAW!AW26,Index!$A$16:$C$24,3,FALSE)</f>
        <v>2</v>
      </c>
      <c r="AQ26">
        <f>VLOOKUP(RAW!AX26,Index!$A$16:$C$24,2,FALSE)</f>
        <v>2.5</v>
      </c>
      <c r="AR26">
        <f>VLOOKUP(RAW!AY26,Index!$A$16:$C$24,2,FALSE)</f>
        <v>2</v>
      </c>
      <c r="AS26">
        <f>VLOOKUP(RAW!AZ26,Index!$A$16:$C$24,2,FALSE)</f>
        <v>2.5</v>
      </c>
      <c r="AT26">
        <f>VLOOKUP(RAW!BA26,Index!$A$16:$C$24,3,FALSE)</f>
        <v>1</v>
      </c>
      <c r="AU26">
        <f>VLOOKUP(RAW!BB26,Index!$A$16:$C$24,3,FALSE)</f>
        <v>2</v>
      </c>
      <c r="AV26">
        <f>VLOOKUP(RAW!BC26,Index!$A$16:$C$24,3,FALSE)</f>
        <v>2.5</v>
      </c>
      <c r="AW26">
        <f>VLOOKUP(RAW!BD26,Index!$A$16:$C$24,2,FALSE)</f>
        <v>2</v>
      </c>
      <c r="AX26">
        <f>VLOOKUP(RAW!BE26,Index!$A$16:$C$24,2,FALSE)</f>
        <v>2.5</v>
      </c>
      <c r="AY26">
        <f>VLOOKUP(RAW!BF26,Index!$A$16:$C$24,2,FALSE)</f>
        <v>2.5</v>
      </c>
      <c r="AZ26">
        <f>VLOOKUP(RAW!BG26,Index!$A$16:$C$24,3,FALSE)</f>
        <v>4</v>
      </c>
      <c r="BA26">
        <f>VLOOKUP(RAW!BH26,Index!$A$16:$C$24,3,FALSE)</f>
        <v>2</v>
      </c>
      <c r="BB26">
        <f>VLOOKUP(RAW!BI26,Index!$A$16:$C$24,3,FALSE)</f>
        <v>4.5</v>
      </c>
      <c r="BC26">
        <f>VLOOKUP(RAW!BJ26,Index!$A$16:$C$24,2,FALSE)</f>
        <v>2.5</v>
      </c>
      <c r="BD26">
        <f>VLOOKUP(RAW!BK26,Index!$A$16:$C$24,2,FALSE)</f>
        <v>2</v>
      </c>
      <c r="BE26">
        <f>VLOOKUP(RAW!BL26,Index!$A$16:$C$24,2,FALSE)</f>
        <v>2</v>
      </c>
      <c r="BF26">
        <f>VLOOKUP(RAW!BM26,Index!$A$16:$C$24,3,FALSE)</f>
        <v>2</v>
      </c>
      <c r="BG26">
        <f>VLOOKUP(RAW!BN26,Index!$A$16:$C$24,3,FALSE)</f>
        <v>1</v>
      </c>
      <c r="BH26">
        <f>VLOOKUP(RAW!BO26,Index!$A$16:$C$24,3,FALSE)</f>
        <v>1</v>
      </c>
      <c r="BI26">
        <f>VLOOKUP(RAW!BP26,Index!$A$16:$C$24,2,FALSE)</f>
        <v>2.5</v>
      </c>
      <c r="BJ26">
        <f>VLOOKUP(RAW!BQ26,Index!$A$16:$C$24,2,FALSE)</f>
        <v>2.5</v>
      </c>
      <c r="BK26">
        <f>VLOOKUP(RAW!BR26,Index!$A$16:$C$24,2,FALSE)</f>
        <v>2.5</v>
      </c>
      <c r="BL26">
        <f>VLOOKUP(RAW!BS26,Index!$A$16:$C$24,3,FALSE)</f>
        <v>1.5</v>
      </c>
      <c r="BM26">
        <f>VLOOKUP(RAW!BT26,Index!$A$16:$C$24,3,FALSE)</f>
        <v>2</v>
      </c>
      <c r="BN26">
        <f>VLOOKUP(RAW!BU26,Index!$A$16:$C$24,3,FALSE)</f>
        <v>4</v>
      </c>
      <c r="BO26">
        <f>VLOOKUP(RAW!BV26,Index!$A$16:$C$24,2,FALSE)</f>
        <v>1.5</v>
      </c>
      <c r="BP26">
        <f>VLOOKUP(RAW!BW26,Index!$A$16:$C$24,2,FALSE)</f>
        <v>2</v>
      </c>
      <c r="BQ26">
        <f>VLOOKUP(RAW!BX26,Index!$A$16:$C$24,2,FALSE)</f>
        <v>4.5</v>
      </c>
      <c r="BR26">
        <f>VLOOKUP(RAW!BY26,Index!$A$16:$C$24,3,FALSE)</f>
        <v>1.5</v>
      </c>
      <c r="BS26">
        <f>VLOOKUP(RAW!BZ26,Index!$A$16:$C$24,3,FALSE)</f>
        <v>2</v>
      </c>
      <c r="BT26">
        <f>VLOOKUP(RAW!CA26,Index!$A$16:$C$24,3,FALSE)</f>
        <v>3</v>
      </c>
      <c r="BU26">
        <f>VLOOKUP(RAW!CB26,Index!$A$16:$C$24,2,FALSE)</f>
        <v>3.5</v>
      </c>
      <c r="BV26">
        <f>VLOOKUP(RAW!CC26,Index!$A$16:$C$24,2,FALSE)</f>
        <v>2</v>
      </c>
      <c r="BW26">
        <f>VLOOKUP(RAW!CD26,Index!$A$16:$C$24,2,FALSE)</f>
        <v>3</v>
      </c>
      <c r="BX26">
        <f>VLOOKUP(RAW!CE26,Index!$A$16:$C$24,3,FALSE)</f>
        <v>2.5</v>
      </c>
      <c r="BY26">
        <f>VLOOKUP(RAW!CF26,Index!$A$16:$C$24,3,FALSE)</f>
        <v>3</v>
      </c>
      <c r="BZ26" s="12">
        <f>VLOOKUP(RAW!CG26,Index!$A$16:$C$24,3,FALSE)</f>
        <v>4</v>
      </c>
      <c r="CA26">
        <f>RAW!CH26</f>
        <v>6</v>
      </c>
      <c r="CB26">
        <f>RAW!CI26</f>
        <v>5</v>
      </c>
      <c r="CC26">
        <f>RAW!CJ26</f>
        <v>2</v>
      </c>
      <c r="CD26">
        <f>RAW!CK26</f>
        <v>6</v>
      </c>
      <c r="CE26">
        <f>RAW!CL26</f>
        <v>5</v>
      </c>
      <c r="CF26">
        <f>RAW!CM26</f>
        <v>6</v>
      </c>
      <c r="CG26">
        <f>RAW!CN26</f>
        <v>3</v>
      </c>
      <c r="CH26">
        <f>RAW!CO26</f>
        <v>3</v>
      </c>
      <c r="CI26">
        <f>RAW!CP26</f>
        <v>2</v>
      </c>
      <c r="CJ26">
        <f>RAW!CQ26</f>
        <v>2</v>
      </c>
      <c r="CK26">
        <f>RAW!CR26</f>
        <v>6</v>
      </c>
      <c r="CL26">
        <f>RAW!CS26</f>
        <v>5</v>
      </c>
      <c r="CM26">
        <f>RAW!CT26</f>
        <v>6</v>
      </c>
      <c r="CN26">
        <f>RAW!CU26</f>
        <v>6</v>
      </c>
      <c r="CO26">
        <f>RAW!CV26</f>
        <v>2</v>
      </c>
      <c r="CP26">
        <f>RAW!CW26</f>
        <v>6</v>
      </c>
      <c r="CQ26">
        <f>RAW!CX26</f>
        <v>5</v>
      </c>
      <c r="CR26">
        <f>RAW!CY26</f>
        <v>7</v>
      </c>
      <c r="CS26">
        <f>RAW!CZ26</f>
        <v>5</v>
      </c>
      <c r="CT26">
        <f>RAW!DA26</f>
        <v>3</v>
      </c>
      <c r="CU26">
        <f>RAW!DB26</f>
        <v>6</v>
      </c>
      <c r="CV26">
        <f>RAW!DC26</f>
        <v>7</v>
      </c>
      <c r="CW26">
        <f>RAW!DD26</f>
        <v>3</v>
      </c>
      <c r="CX26">
        <f>RAW!DE26</f>
        <v>5</v>
      </c>
      <c r="CY26">
        <f>RAW!DF26</f>
        <v>1</v>
      </c>
      <c r="CZ26">
        <f>RAW!DG26</f>
        <v>6</v>
      </c>
      <c r="DA26">
        <f>RAW!DH26</f>
        <v>5</v>
      </c>
      <c r="DB26">
        <f>RAW!DI26</f>
        <v>5</v>
      </c>
      <c r="DC26">
        <f>RAW!DJ26</f>
        <v>6</v>
      </c>
      <c r="DD26">
        <f>RAW!DK26</f>
        <v>5</v>
      </c>
      <c r="DE26">
        <f>VLOOKUP(RAW!DM26,Index!$A$26:$C$34,2,FALSE)</f>
        <v>3.5</v>
      </c>
      <c r="DF26">
        <f>VLOOKUP(RAW!DN26,Index!$A$26:$C$34,2,FALSE)</f>
        <v>3</v>
      </c>
      <c r="DG26">
        <f>VLOOKUP(RAW!DO26,Index!$A$26:$C$34,2,FALSE)</f>
        <v>3</v>
      </c>
      <c r="DH26">
        <f>VLOOKUP(RAW!DP26,Index!$A$26:$C$34,3,FALSE)</f>
        <v>2.5</v>
      </c>
      <c r="DI26">
        <f>VLOOKUP(RAW!DQ26,Index!$A$26:$C$34,3,FALSE)</f>
        <v>2.5</v>
      </c>
      <c r="DJ26">
        <f>VLOOKUP(RAW!DR26,Index!$A$26:$C$34,3,FALSE)</f>
        <v>3</v>
      </c>
      <c r="DK26">
        <f>VLOOKUP(RAW!DS26,Index!$A$26:$C$34,2,FALSE)</f>
        <v>2</v>
      </c>
      <c r="DL26">
        <f>VLOOKUP(RAW!DT26,Index!$A$26:$C$34,2,FALSE)</f>
        <v>1</v>
      </c>
      <c r="DM26">
        <f>VLOOKUP(RAW!DU26,Index!$A$26:$C$34,3,FALSE)</f>
        <v>2.5</v>
      </c>
      <c r="DN26">
        <f>VLOOKUP(RAW!DV26,Index!$A$26:$C$34,3,FALSE)</f>
        <v>1</v>
      </c>
      <c r="DO26">
        <f>VLOOKUP(RAW!DW26,Index!$A$26:$C$34,3,FALSE)</f>
        <v>2.5</v>
      </c>
      <c r="DP26">
        <f>VLOOKUP(RAW!DX26,Index!$A$26:$C$34,3,FALSE)</f>
        <v>2.5</v>
      </c>
      <c r="DQ26">
        <f>VLOOKUP(RAW!DY26,Index!$A$26:$C$34,2,FALSE)</f>
        <v>2.5</v>
      </c>
      <c r="DR26">
        <f>VLOOKUP(RAW!DZ26,Index!$A$26:$C$34,2,FALSE)</f>
        <v>4</v>
      </c>
      <c r="DS26">
        <f>VLOOKUP(RAW!EA26,Index!$A$26:$C$34,2,FALSE)</f>
        <v>2.5</v>
      </c>
      <c r="DT26">
        <f>VLOOKUP(RAW!EB26,Index!$A$26:$C$34,3,FALSE)</f>
        <v>1.5</v>
      </c>
      <c r="DU26">
        <f>VLOOKUP(RAW!EC26,Index!$A$26:$C$34,3,FALSE)</f>
        <v>2</v>
      </c>
      <c r="DV26">
        <f>VLOOKUP(RAW!ED26,Index!$A$26:$C$34,3,FALSE)</f>
        <v>2</v>
      </c>
      <c r="DW26">
        <f>VLOOKUP(RAW!EE26,Index!$A$26:$C$34,2,FALSE)</f>
        <v>4</v>
      </c>
      <c r="DX26">
        <f>VLOOKUP(RAW!EF26,Index!$A$26:$C$34,2,FALSE)</f>
        <v>2.5</v>
      </c>
      <c r="DY26">
        <f>VLOOKUP(RAW!EG26,Index!$A$26:$C$34,2,FALSE)</f>
        <v>3.5</v>
      </c>
      <c r="DZ26">
        <f>VLOOKUP(RAW!EH26,Index!$A$26:$C$34,3,FALSE)</f>
        <v>3.5</v>
      </c>
      <c r="EA26">
        <f>VLOOKUP(RAW!EI26,Index!$A$26:$C$34,3,FALSE)</f>
        <v>2.5</v>
      </c>
      <c r="EB26">
        <f>VLOOKUP(RAW!EJ26,Index!$A$26:$C$34,3,FALSE)</f>
        <v>5</v>
      </c>
      <c r="EC26">
        <f>VLOOKUP(RAW!EK26,Index!$A$26:$C$34,2,FALSE)</f>
        <v>1.5</v>
      </c>
      <c r="ED26">
        <f>VLOOKUP(RAW!EL26,Index!$A$26:$C$34,2,FALSE)</f>
        <v>1</v>
      </c>
      <c r="EE26">
        <f>VLOOKUP(RAW!EM26,Index!$A$26:$C$34,2,FALSE)</f>
        <v>1.5</v>
      </c>
      <c r="EF26">
        <f>VLOOKUP(RAW!EN26,Index!$A$26:$C$34,3,FALSE)</f>
        <v>1.5</v>
      </c>
      <c r="EG26">
        <f>VLOOKUP(RAW!EO26,Index!$A$26:$C$34,3,FALSE)</f>
        <v>2</v>
      </c>
      <c r="EH26">
        <f>VLOOKUP(RAW!EP26,Index!$A$26:$C$34,3,FALSE)</f>
        <v>2</v>
      </c>
      <c r="EI26">
        <f>VLOOKUP(RAW!EQ26,Index!$A$26:$C$34,2,FALSE)</f>
        <v>2.5</v>
      </c>
      <c r="EJ26">
        <f>VLOOKUP(RAW!ER26,Index!$A$26:$C$34,2,FALSE)</f>
        <v>2</v>
      </c>
      <c r="EK26">
        <f>VLOOKUP(RAW!ES26,Index!$A$26:$C$34,2,FALSE)</f>
        <v>2</v>
      </c>
      <c r="EL26">
        <f>VLOOKUP(RAW!ET26,Index!$A$26:$C$34,3,FALSE)</f>
        <v>3</v>
      </c>
      <c r="EM26">
        <f>VLOOKUP(RAW!EU26,Index!$A$26:$C$34,3,FALSE)</f>
        <v>3.5</v>
      </c>
      <c r="EN26">
        <f>VLOOKUP(RAW!EV26,Index!$A$26:$C$34,3,FALSE)</f>
        <v>3.5</v>
      </c>
      <c r="EO26">
        <f>VLOOKUP(RAW!EW26,Index!$A$26:$C$34,2,FALSE)</f>
        <v>1.5</v>
      </c>
      <c r="EP26">
        <f>VLOOKUP(RAW!EX26,Index!$A$26:$C$34,2,FALSE)</f>
        <v>2</v>
      </c>
      <c r="EQ26">
        <f>VLOOKUP(RAW!EY26,Index!$A$26:$C$34,2,FALSE)</f>
        <v>3</v>
      </c>
      <c r="ER26">
        <f>VLOOKUP(RAW!EZ26,Index!$A$26:$C$34,3,FALSE)</f>
        <v>2.5</v>
      </c>
      <c r="ES26">
        <f>VLOOKUP(RAW!FA26,Index!$A$26:$C$34,3,FALSE)</f>
        <v>4</v>
      </c>
      <c r="ET26">
        <f>VLOOKUP(RAW!FB26,Index!$A$26:$C$34,3,FALSE)</f>
        <v>2</v>
      </c>
      <c r="EU26">
        <f>VLOOKUP(RAW!FC26,Index!$A$26:$C$34,2,FALSE)</f>
        <v>2.5</v>
      </c>
      <c r="EV26">
        <f>VLOOKUP(RAW!FD26,Index!$A$26:$C$34,2,FALSE)</f>
        <v>2</v>
      </c>
      <c r="EW26">
        <f>VLOOKUP(RAW!FE26,Index!$A$26:$C$34,2,FALSE)</f>
        <v>4</v>
      </c>
      <c r="EX26">
        <f>VLOOKUP(RAW!FF26,Index!$A$26:$C$34,3,FALSE)</f>
        <v>2.5</v>
      </c>
      <c r="EY26">
        <f>VLOOKUP(RAW!FG26,Index!$A$26:$C$34,3,FALSE)</f>
        <v>2.5</v>
      </c>
      <c r="EZ26">
        <f>VLOOKUP(RAW!FH26,Index!$A$26:$C$34,3,FALSE)</f>
        <v>3</v>
      </c>
    </row>
    <row r="27" spans="1:156" x14ac:dyDescent="0.2">
      <c r="A27">
        <f>VLOOKUP(RAW!G27,Index!$A$7:$B$13,2,FALSE)</f>
        <v>6</v>
      </c>
      <c r="B27">
        <f>VLOOKUP(RAW!H27,Index!$A$7:$B$13,2,FALSE)</f>
        <v>6</v>
      </c>
      <c r="C27">
        <f>VLOOKUP(RAW!I27,Index!$A$7:$B$13,2,FALSE)</f>
        <v>6</v>
      </c>
      <c r="D27">
        <f>VLOOKUP(RAW!J27,Index!$A$7:$B$13,2,FALSE)</f>
        <v>6</v>
      </c>
      <c r="E27">
        <f>VLOOKUP(RAW!K27,Index!$A$7:$B$13,2,FALSE)</f>
        <v>6</v>
      </c>
      <c r="F27">
        <f>VLOOKUP(RAW!L27,Index!$A$7:$B$13,2,FALSE)</f>
        <v>6</v>
      </c>
      <c r="G27">
        <f>VLOOKUP(RAW!M27,Index!$A$7:$B$13,2,FALSE)</f>
        <v>6</v>
      </c>
      <c r="H27">
        <f>VLOOKUP(RAW!N27,Index!$A$7:$B$13,2,FALSE)</f>
        <v>6</v>
      </c>
      <c r="I27">
        <f>VLOOKUP(RAW!O27,Index!$A$7:$B$13,2,FALSE)</f>
        <v>6</v>
      </c>
      <c r="J27">
        <f>VLOOKUP(RAW!P27,Index!$A$7:$B$13,2,FALSE)</f>
        <v>6</v>
      </c>
      <c r="K27">
        <f>VLOOKUP(RAW!Q27,Index!$A$7:$B$13,2,FALSE)</f>
        <v>6</v>
      </c>
      <c r="L27">
        <f>VLOOKUP(RAW!R27,Index!$A$7:$B$13,2,FALSE)</f>
        <v>6</v>
      </c>
      <c r="M27">
        <f>VLOOKUP(RAW!S27,Index!$A$7:$B$13,2,FALSE)</f>
        <v>6</v>
      </c>
      <c r="N27">
        <f>VLOOKUP(RAW!T27,Index!$A$7:$B$13,2,FALSE)</f>
        <v>6</v>
      </c>
      <c r="O27">
        <f>VLOOKUP(RAW!U27,Index!$A$7:$B$13,2,FALSE)</f>
        <v>5</v>
      </c>
      <c r="P27">
        <f>VLOOKUP(RAW!V27,Index!$A$7:$B$13,2,FALSE)</f>
        <v>2</v>
      </c>
      <c r="Q27">
        <f>VLOOKUP(RAW!W27,Index!$A$7:$B$13,2,FALSE)</f>
        <v>4</v>
      </c>
      <c r="R27">
        <f>VLOOKUP(RAW!X27,Index!$A$7:$B$13,2,FALSE)</f>
        <v>6</v>
      </c>
      <c r="S27">
        <f>VLOOKUP(RAW!Y27,Index!$A$7:$B$13,2,FALSE)</f>
        <v>6</v>
      </c>
      <c r="T27">
        <f>VLOOKUP(RAW!Z27,Index!$A$7:$B$13,2,FALSE)</f>
        <v>2</v>
      </c>
      <c r="U27">
        <f>VLOOKUP(RAW!AA27,Index!$A$7:$B$13,2,FALSE)</f>
        <v>5</v>
      </c>
      <c r="V27">
        <f>VLOOKUP(RAW!AB27,Index!$A$7:$B$13,2,FALSE)</f>
        <v>5</v>
      </c>
      <c r="W27">
        <f>VLOOKUP(RAW!AC27,Index!$A$7:$B$13,2,FALSE)</f>
        <v>5</v>
      </c>
      <c r="X27">
        <f>VLOOKUP(RAW!AD27,Index!$A$7:$B$13,2,FALSE)</f>
        <v>3</v>
      </c>
      <c r="Y27">
        <f>VLOOKUP(RAW!AE27,Index!$A$7:$B$13,2,FALSE)</f>
        <v>3</v>
      </c>
      <c r="Z27">
        <f>VLOOKUP(RAW!AF27,Index!$A$7:$B$13,2,FALSE)</f>
        <v>5</v>
      </c>
      <c r="AA27">
        <f>VLOOKUP(RAW!AG27,Index!$A$7:$B$13,2,FALSE)</f>
        <v>2</v>
      </c>
      <c r="AB27">
        <f>VLOOKUP(RAW!AH27,Index!$A$7:$B$13,2,FALSE)</f>
        <v>5</v>
      </c>
      <c r="AC27">
        <f>VLOOKUP(RAW!AI27,Index!$A$7:$B$13,2,FALSE)</f>
        <v>5</v>
      </c>
      <c r="AD27">
        <f>VLOOKUP(RAW!AJ27,Index!$A$7:$B$13,2,FALSE)</f>
        <v>2</v>
      </c>
      <c r="AE27">
        <f>VLOOKUP(RAW!AL27,Index!$A$16:$C$24,2,FALSE)</f>
        <v>3</v>
      </c>
      <c r="AF27">
        <f>VLOOKUP(RAW!AM27,Index!$A$16:$C$24,2,FALSE)</f>
        <v>3</v>
      </c>
      <c r="AG27">
        <f>VLOOKUP(RAW!AN27,Index!$A$16:$C$24,2,FALSE)</f>
        <v>2</v>
      </c>
      <c r="AH27">
        <f>VLOOKUP(RAW!AO27,Index!$A$16:$C$24,3,FALSE)</f>
        <v>4</v>
      </c>
      <c r="AI27">
        <f>VLOOKUP(RAW!AP27,Index!$A$16:$C$24,3,FALSE)</f>
        <v>3</v>
      </c>
      <c r="AJ27">
        <f>VLOOKUP(RAW!AQ27,Index!$A$16:$C$24,3,FALSE)</f>
        <v>4</v>
      </c>
      <c r="AK27">
        <f>VLOOKUP(RAW!AR27,Index!$A$16:$C$24,2,FALSE)</f>
        <v>2</v>
      </c>
      <c r="AL27">
        <f>VLOOKUP(RAW!AS27,Index!$A$16:$C$24,2,FALSE)</f>
        <v>1.5</v>
      </c>
      <c r="AM27">
        <f>VLOOKUP(RAW!AT27,Index!$A$16:$C$24,3,FALSE)</f>
        <v>2</v>
      </c>
      <c r="AN27">
        <f>VLOOKUP(RAW!AU27,Index!$A$16:$C$24,3,FALSE)</f>
        <v>1.5</v>
      </c>
      <c r="AO27">
        <f>VLOOKUP(RAW!AV27,Index!$A$16:$C$24,3,FALSE)</f>
        <v>3</v>
      </c>
      <c r="AP27">
        <f>VLOOKUP(RAW!AW27,Index!$A$16:$C$24,3,FALSE)</f>
        <v>3</v>
      </c>
      <c r="AQ27">
        <f>VLOOKUP(RAW!AX27,Index!$A$16:$C$24,2,FALSE)</f>
        <v>4</v>
      </c>
      <c r="AR27">
        <f>VLOOKUP(RAW!AY27,Index!$A$16:$C$24,2,FALSE)</f>
        <v>4</v>
      </c>
      <c r="AS27">
        <f>VLOOKUP(RAW!AZ27,Index!$A$16:$C$24,2,FALSE)</f>
        <v>4</v>
      </c>
      <c r="AT27">
        <f>VLOOKUP(RAW!BA27,Index!$A$16:$C$24,3,FALSE)</f>
        <v>4</v>
      </c>
      <c r="AU27">
        <f>VLOOKUP(RAW!BB27,Index!$A$16:$C$24,3,FALSE)</f>
        <v>4.5</v>
      </c>
      <c r="AV27">
        <f>VLOOKUP(RAW!BC27,Index!$A$16:$C$24,3,FALSE)</f>
        <v>4.5</v>
      </c>
      <c r="AW27">
        <f>VLOOKUP(RAW!BD27,Index!$A$16:$C$24,2,FALSE)</f>
        <v>4.5</v>
      </c>
      <c r="AX27">
        <f>VLOOKUP(RAW!BE27,Index!$A$16:$C$24,2,FALSE)</f>
        <v>4.5</v>
      </c>
      <c r="AY27">
        <f>VLOOKUP(RAW!BF27,Index!$A$16:$C$24,2,FALSE)</f>
        <v>2</v>
      </c>
      <c r="AZ27">
        <f>VLOOKUP(RAW!BG27,Index!$A$16:$C$24,3,FALSE)</f>
        <v>4.5</v>
      </c>
      <c r="BA27">
        <f>VLOOKUP(RAW!BH27,Index!$A$16:$C$24,3,FALSE)</f>
        <v>4.5</v>
      </c>
      <c r="BB27">
        <f>VLOOKUP(RAW!BI27,Index!$A$16:$C$24,3,FALSE)</f>
        <v>4.5</v>
      </c>
      <c r="BC27">
        <f>VLOOKUP(RAW!BJ27,Index!$A$16:$C$24,2,FALSE)</f>
        <v>4</v>
      </c>
      <c r="BD27">
        <f>VLOOKUP(RAW!BK27,Index!$A$16:$C$24,2,FALSE)</f>
        <v>4</v>
      </c>
      <c r="BE27">
        <f>VLOOKUP(RAW!BL27,Index!$A$16:$C$24,2,FALSE)</f>
        <v>4</v>
      </c>
      <c r="BF27">
        <f>VLOOKUP(RAW!BM27,Index!$A$16:$C$24,3,FALSE)</f>
        <v>4.5</v>
      </c>
      <c r="BG27">
        <f>VLOOKUP(RAW!BN27,Index!$A$16:$C$24,3,FALSE)</f>
        <v>4</v>
      </c>
      <c r="BH27">
        <f>VLOOKUP(RAW!BO27,Index!$A$16:$C$24,3,FALSE)</f>
        <v>4.5</v>
      </c>
      <c r="BI27">
        <f>VLOOKUP(RAW!BP27,Index!$A$16:$C$24,2,FALSE)</f>
        <v>3</v>
      </c>
      <c r="BJ27">
        <f>VLOOKUP(RAW!BQ27,Index!$A$16:$C$24,2,FALSE)</f>
        <v>1.5</v>
      </c>
      <c r="BK27">
        <f>VLOOKUP(RAW!BR27,Index!$A$16:$C$24,2,FALSE)</f>
        <v>2</v>
      </c>
      <c r="BL27">
        <f>VLOOKUP(RAW!BS27,Index!$A$16:$C$24,3,FALSE)</f>
        <v>3</v>
      </c>
      <c r="BM27">
        <f>VLOOKUP(RAW!BT27,Index!$A$16:$C$24,3,FALSE)</f>
        <v>4</v>
      </c>
      <c r="BN27">
        <f>VLOOKUP(RAW!BU27,Index!$A$16:$C$24,3,FALSE)</f>
        <v>3</v>
      </c>
      <c r="BO27">
        <f>VLOOKUP(RAW!BV27,Index!$A$16:$C$24,2,FALSE)</f>
        <v>4</v>
      </c>
      <c r="BP27">
        <f>VLOOKUP(RAW!BW27,Index!$A$16:$C$24,2,FALSE)</f>
        <v>2.5</v>
      </c>
      <c r="BQ27">
        <f>VLOOKUP(RAW!BX27,Index!$A$16:$C$24,2,FALSE)</f>
        <v>3</v>
      </c>
      <c r="BR27">
        <f>VLOOKUP(RAW!BY27,Index!$A$16:$C$24,3,FALSE)</f>
        <v>4.5</v>
      </c>
      <c r="BS27">
        <f>VLOOKUP(RAW!BZ27,Index!$A$16:$C$24,3,FALSE)</f>
        <v>4</v>
      </c>
      <c r="BT27">
        <f>VLOOKUP(RAW!CA27,Index!$A$16:$C$24,3,FALSE)</f>
        <v>4</v>
      </c>
      <c r="BU27">
        <f>VLOOKUP(RAW!CB27,Index!$A$16:$C$24,2,FALSE)</f>
        <v>3.5</v>
      </c>
      <c r="BV27">
        <f>VLOOKUP(RAW!CC27,Index!$A$16:$C$24,2,FALSE)</f>
        <v>4</v>
      </c>
      <c r="BW27">
        <f>VLOOKUP(RAW!CD27,Index!$A$16:$C$24,2,FALSE)</f>
        <v>3</v>
      </c>
      <c r="BX27">
        <f>VLOOKUP(RAW!CE27,Index!$A$16:$C$24,3,FALSE)</f>
        <v>4</v>
      </c>
      <c r="BY27">
        <f>VLOOKUP(RAW!CF27,Index!$A$16:$C$24,3,FALSE)</f>
        <v>4.5</v>
      </c>
      <c r="BZ27" s="12">
        <f>VLOOKUP(RAW!CG27,Index!$A$16:$C$24,3,FALSE)</f>
        <v>2</v>
      </c>
      <c r="CA27">
        <f>RAW!CH27</f>
        <v>6</v>
      </c>
      <c r="CB27">
        <f>RAW!CI27</f>
        <v>6</v>
      </c>
      <c r="CC27">
        <f>RAW!CJ27</f>
        <v>6</v>
      </c>
      <c r="CD27">
        <f>RAW!CK27</f>
        <v>6</v>
      </c>
      <c r="CE27">
        <f>RAW!CL27</f>
        <v>6</v>
      </c>
      <c r="CF27">
        <f>RAW!CM27</f>
        <v>5</v>
      </c>
      <c r="CG27">
        <f>RAW!CN27</f>
        <v>6</v>
      </c>
      <c r="CH27">
        <f>RAW!CO27</f>
        <v>6</v>
      </c>
      <c r="CI27">
        <f>RAW!CP27</f>
        <v>6</v>
      </c>
      <c r="CJ27">
        <f>RAW!CQ27</f>
        <v>6</v>
      </c>
      <c r="CK27">
        <f>RAW!CR27</f>
        <v>6</v>
      </c>
      <c r="CL27">
        <f>RAW!CS27</f>
        <v>5</v>
      </c>
      <c r="CM27">
        <f>RAW!CT27</f>
        <v>6</v>
      </c>
      <c r="CN27">
        <f>RAW!CU27</f>
        <v>6</v>
      </c>
      <c r="CO27">
        <f>RAW!CV27</f>
        <v>5</v>
      </c>
      <c r="CP27">
        <f>RAW!CW27</f>
        <v>2</v>
      </c>
      <c r="CQ27">
        <f>RAW!CX27</f>
        <v>3</v>
      </c>
      <c r="CR27">
        <f>RAW!CY27</f>
        <v>6</v>
      </c>
      <c r="CS27">
        <f>RAW!CZ27</f>
        <v>2</v>
      </c>
      <c r="CT27">
        <f>RAW!DA27</f>
        <v>2</v>
      </c>
      <c r="CU27">
        <f>RAW!DB27</f>
        <v>3</v>
      </c>
      <c r="CV27">
        <f>RAW!DC27</f>
        <v>5</v>
      </c>
      <c r="CW27">
        <f>RAW!DD27</f>
        <v>4</v>
      </c>
      <c r="CX27">
        <f>RAW!DE27</f>
        <v>2</v>
      </c>
      <c r="CY27">
        <f>RAW!DF27</f>
        <v>2</v>
      </c>
      <c r="CZ27">
        <f>RAW!DG27</f>
        <v>3</v>
      </c>
      <c r="DA27">
        <f>RAW!DH27</f>
        <v>2</v>
      </c>
      <c r="DB27">
        <f>RAW!DI27</f>
        <v>5</v>
      </c>
      <c r="DC27">
        <f>RAW!DJ27</f>
        <v>4</v>
      </c>
      <c r="DD27">
        <f>RAW!DK27</f>
        <v>2</v>
      </c>
      <c r="DE27">
        <f>VLOOKUP(RAW!DM27,Index!$A$26:$C$34,2,FALSE)</f>
        <v>4</v>
      </c>
      <c r="DF27">
        <f>VLOOKUP(RAW!DN27,Index!$A$26:$C$34,2,FALSE)</f>
        <v>4</v>
      </c>
      <c r="DG27">
        <f>VLOOKUP(RAW!DO27,Index!$A$26:$C$34,2,FALSE)</f>
        <v>3</v>
      </c>
      <c r="DH27">
        <f>VLOOKUP(RAW!DP27,Index!$A$26:$C$34,3,FALSE)</f>
        <v>4</v>
      </c>
      <c r="DI27">
        <f>VLOOKUP(RAW!DQ27,Index!$A$26:$C$34,3,FALSE)</f>
        <v>3</v>
      </c>
      <c r="DJ27">
        <f>VLOOKUP(RAW!DR27,Index!$A$26:$C$34,3,FALSE)</f>
        <v>4</v>
      </c>
      <c r="DK27">
        <f>VLOOKUP(RAW!DS27,Index!$A$26:$C$34,2,FALSE)</f>
        <v>3</v>
      </c>
      <c r="DL27">
        <f>VLOOKUP(RAW!DT27,Index!$A$26:$C$34,2,FALSE)</f>
        <v>4</v>
      </c>
      <c r="DM27">
        <f>VLOOKUP(RAW!DU27,Index!$A$26:$C$34,3,FALSE)</f>
        <v>2</v>
      </c>
      <c r="DN27">
        <f>VLOOKUP(RAW!DV27,Index!$A$26:$C$34,3,FALSE)</f>
        <v>2</v>
      </c>
      <c r="DO27">
        <f>VLOOKUP(RAW!DW27,Index!$A$26:$C$34,3,FALSE)</f>
        <v>3</v>
      </c>
      <c r="DP27">
        <f>VLOOKUP(RAW!DX27,Index!$A$26:$C$34,3,FALSE)</f>
        <v>2</v>
      </c>
      <c r="DQ27">
        <f>VLOOKUP(RAW!DY27,Index!$A$26:$C$34,2,FALSE)</f>
        <v>4</v>
      </c>
      <c r="DR27">
        <f>VLOOKUP(RAW!DZ27,Index!$A$26:$C$34,2,FALSE)</f>
        <v>4</v>
      </c>
      <c r="DS27">
        <f>VLOOKUP(RAW!EA27,Index!$A$26:$C$34,2,FALSE)</f>
        <v>4</v>
      </c>
      <c r="DT27">
        <f>VLOOKUP(RAW!EB27,Index!$A$26:$C$34,3,FALSE)</f>
        <v>2</v>
      </c>
      <c r="DU27">
        <f>VLOOKUP(RAW!EC27,Index!$A$26:$C$34,3,FALSE)</f>
        <v>4</v>
      </c>
      <c r="DV27">
        <f>VLOOKUP(RAW!ED27,Index!$A$26:$C$34,3,FALSE)</f>
        <v>4</v>
      </c>
      <c r="DW27">
        <f>VLOOKUP(RAW!EE27,Index!$A$26:$C$34,2,FALSE)</f>
        <v>4</v>
      </c>
      <c r="DX27">
        <f>VLOOKUP(RAW!EF27,Index!$A$26:$C$34,2,FALSE)</f>
        <v>4</v>
      </c>
      <c r="DY27">
        <f>VLOOKUP(RAW!EG27,Index!$A$26:$C$34,2,FALSE)</f>
        <v>3</v>
      </c>
      <c r="DZ27">
        <f>VLOOKUP(RAW!EH27,Index!$A$26:$C$34,3,FALSE)</f>
        <v>4</v>
      </c>
      <c r="EA27">
        <f>VLOOKUP(RAW!EI27,Index!$A$26:$C$34,3,FALSE)</f>
        <v>4</v>
      </c>
      <c r="EB27">
        <f>VLOOKUP(RAW!EJ27,Index!$A$26:$C$34,3,FALSE)</f>
        <v>4</v>
      </c>
      <c r="EC27">
        <f>VLOOKUP(RAW!EK27,Index!$A$26:$C$34,2,FALSE)</f>
        <v>4</v>
      </c>
      <c r="ED27">
        <f>VLOOKUP(RAW!EL27,Index!$A$26:$C$34,2,FALSE)</f>
        <v>3</v>
      </c>
      <c r="EE27">
        <f>VLOOKUP(RAW!EM27,Index!$A$26:$C$34,2,FALSE)</f>
        <v>4</v>
      </c>
      <c r="EF27">
        <f>VLOOKUP(RAW!EN27,Index!$A$26:$C$34,3,FALSE)</f>
        <v>4</v>
      </c>
      <c r="EG27">
        <f>VLOOKUP(RAW!EO27,Index!$A$26:$C$34,3,FALSE)</f>
        <v>3</v>
      </c>
      <c r="EH27">
        <f>VLOOKUP(RAW!EP27,Index!$A$26:$C$34,3,FALSE)</f>
        <v>4</v>
      </c>
      <c r="EI27">
        <f>VLOOKUP(RAW!EQ27,Index!$A$26:$C$34,2,FALSE)</f>
        <v>2</v>
      </c>
      <c r="EJ27">
        <f>VLOOKUP(RAW!ER27,Index!$A$26:$C$34,2,FALSE)</f>
        <v>2</v>
      </c>
      <c r="EK27">
        <f>VLOOKUP(RAW!ES27,Index!$A$26:$C$34,2,FALSE)</f>
        <v>2</v>
      </c>
      <c r="EL27">
        <f>VLOOKUP(RAW!ET27,Index!$A$26:$C$34,3,FALSE)</f>
        <v>4</v>
      </c>
      <c r="EM27">
        <f>VLOOKUP(RAW!EU27,Index!$A$26:$C$34,3,FALSE)</f>
        <v>4</v>
      </c>
      <c r="EN27">
        <f>VLOOKUP(RAW!EV27,Index!$A$26:$C$34,3,FALSE)</f>
        <v>4</v>
      </c>
      <c r="EO27">
        <f>VLOOKUP(RAW!EW27,Index!$A$26:$C$34,2,FALSE)</f>
        <v>4</v>
      </c>
      <c r="EP27">
        <f>VLOOKUP(RAW!EX27,Index!$A$26:$C$34,2,FALSE)</f>
        <v>4</v>
      </c>
      <c r="EQ27">
        <f>VLOOKUP(RAW!EY27,Index!$A$26:$C$34,2,FALSE)</f>
        <v>4</v>
      </c>
      <c r="ER27">
        <f>VLOOKUP(RAW!EZ27,Index!$A$26:$C$34,3,FALSE)</f>
        <v>3</v>
      </c>
      <c r="ES27">
        <f>VLOOKUP(RAW!FA27,Index!$A$26:$C$34,3,FALSE)</f>
        <v>4</v>
      </c>
      <c r="ET27">
        <f>VLOOKUP(RAW!FB27,Index!$A$26:$C$34,3,FALSE)</f>
        <v>3</v>
      </c>
      <c r="EU27">
        <f>VLOOKUP(RAW!FC27,Index!$A$26:$C$34,2,FALSE)</f>
        <v>4</v>
      </c>
      <c r="EV27">
        <f>VLOOKUP(RAW!FD27,Index!$A$26:$C$34,2,FALSE)</f>
        <v>4</v>
      </c>
      <c r="EW27">
        <f>VLOOKUP(RAW!FE27,Index!$A$26:$C$34,2,FALSE)</f>
        <v>3</v>
      </c>
      <c r="EX27">
        <f>VLOOKUP(RAW!FF27,Index!$A$26:$C$34,3,FALSE)</f>
        <v>4</v>
      </c>
      <c r="EY27">
        <f>VLOOKUP(RAW!FG27,Index!$A$26:$C$34,3,FALSE)</f>
        <v>4</v>
      </c>
      <c r="EZ27">
        <f>VLOOKUP(RAW!FH27,Index!$A$26:$C$34,3,FALSE)</f>
        <v>2</v>
      </c>
    </row>
    <row r="28" spans="1:156" x14ac:dyDescent="0.2">
      <c r="A28">
        <f>VLOOKUP(RAW!G28,Index!$A$7:$B$13,2,FALSE)</f>
        <v>6</v>
      </c>
      <c r="B28">
        <f>VLOOKUP(RAW!H28,Index!$A$7:$B$13,2,FALSE)</f>
        <v>6</v>
      </c>
      <c r="C28">
        <f>VLOOKUP(RAW!I28,Index!$A$7:$B$13,2,FALSE)</f>
        <v>4</v>
      </c>
      <c r="D28">
        <f>VLOOKUP(RAW!J28,Index!$A$7:$B$13,2,FALSE)</f>
        <v>6</v>
      </c>
      <c r="E28">
        <f>VLOOKUP(RAW!K28,Index!$A$7:$B$13,2,FALSE)</f>
        <v>5</v>
      </c>
      <c r="F28">
        <f>VLOOKUP(RAW!L28,Index!$A$7:$B$13,2,FALSE)</f>
        <v>7</v>
      </c>
      <c r="G28">
        <f>VLOOKUP(RAW!M28,Index!$A$7:$B$13,2,FALSE)</f>
        <v>5</v>
      </c>
      <c r="H28">
        <f>VLOOKUP(RAW!N28,Index!$A$7:$B$13,2,FALSE)</f>
        <v>4</v>
      </c>
      <c r="I28">
        <f>VLOOKUP(RAW!O28,Index!$A$7:$B$13,2,FALSE)</f>
        <v>6</v>
      </c>
      <c r="J28">
        <f>VLOOKUP(RAW!P28,Index!$A$7:$B$13,2,FALSE)</f>
        <v>5</v>
      </c>
      <c r="K28">
        <f>VLOOKUP(RAW!Q28,Index!$A$7:$B$13,2,FALSE)</f>
        <v>7</v>
      </c>
      <c r="L28">
        <f>VLOOKUP(RAW!R28,Index!$A$7:$B$13,2,FALSE)</f>
        <v>7</v>
      </c>
      <c r="M28">
        <f>VLOOKUP(RAW!S28,Index!$A$7:$B$13,2,FALSE)</f>
        <v>5</v>
      </c>
      <c r="N28">
        <f>VLOOKUP(RAW!T28,Index!$A$7:$B$13,2,FALSE)</f>
        <v>6</v>
      </c>
      <c r="O28">
        <f>VLOOKUP(RAW!U28,Index!$A$7:$B$13,2,FALSE)</f>
        <v>5</v>
      </c>
      <c r="P28">
        <f>VLOOKUP(RAW!V28,Index!$A$7:$B$13,2,FALSE)</f>
        <v>5</v>
      </c>
      <c r="Q28">
        <f>VLOOKUP(RAW!W28,Index!$A$7:$B$13,2,FALSE)</f>
        <v>6</v>
      </c>
      <c r="R28">
        <f>VLOOKUP(RAW!X28,Index!$A$7:$B$13,2,FALSE)</f>
        <v>6</v>
      </c>
      <c r="S28">
        <f>VLOOKUP(RAW!Y28,Index!$A$7:$B$13,2,FALSE)</f>
        <v>5</v>
      </c>
      <c r="T28">
        <f>VLOOKUP(RAW!Z28,Index!$A$7:$B$13,2,FALSE)</f>
        <v>6</v>
      </c>
      <c r="U28">
        <f>VLOOKUP(RAW!AA28,Index!$A$7:$B$13,2,FALSE)</f>
        <v>4</v>
      </c>
      <c r="V28">
        <f>VLOOKUP(RAW!AB28,Index!$A$7:$B$13,2,FALSE)</f>
        <v>7</v>
      </c>
      <c r="W28">
        <f>VLOOKUP(RAW!AC28,Index!$A$7:$B$13,2,FALSE)</f>
        <v>6</v>
      </c>
      <c r="X28">
        <f>VLOOKUP(RAW!AD28,Index!$A$7:$B$13,2,FALSE)</f>
        <v>4</v>
      </c>
      <c r="Y28">
        <f>VLOOKUP(RAW!AE28,Index!$A$7:$B$13,2,FALSE)</f>
        <v>6</v>
      </c>
      <c r="Z28">
        <f>VLOOKUP(RAW!AF28,Index!$A$7:$B$13,2,FALSE)</f>
        <v>4</v>
      </c>
      <c r="AA28">
        <f>VLOOKUP(RAW!AG28,Index!$A$7:$B$13,2,FALSE)</f>
        <v>4</v>
      </c>
      <c r="AB28">
        <f>VLOOKUP(RAW!AH28,Index!$A$7:$B$13,2,FALSE)</f>
        <v>4</v>
      </c>
      <c r="AC28">
        <f>VLOOKUP(RAW!AI28,Index!$A$7:$B$13,2,FALSE)</f>
        <v>6</v>
      </c>
      <c r="AD28">
        <f>VLOOKUP(RAW!AJ28,Index!$A$7:$B$13,2,FALSE)</f>
        <v>6</v>
      </c>
      <c r="AE28">
        <f>VLOOKUP(RAW!AL28,Index!$A$16:$C$24,2,FALSE)</f>
        <v>4</v>
      </c>
      <c r="AF28">
        <f>VLOOKUP(RAW!AM28,Index!$A$16:$C$24,2,FALSE)</f>
        <v>4</v>
      </c>
      <c r="AG28">
        <f>VLOOKUP(RAW!AN28,Index!$A$16:$C$24,2,FALSE)</f>
        <v>3</v>
      </c>
      <c r="AH28">
        <f>VLOOKUP(RAW!AO28,Index!$A$16:$C$24,3,FALSE)</f>
        <v>2</v>
      </c>
      <c r="AI28">
        <f>VLOOKUP(RAW!AP28,Index!$A$16:$C$24,3,FALSE)</f>
        <v>3</v>
      </c>
      <c r="AJ28">
        <f>VLOOKUP(RAW!AQ28,Index!$A$16:$C$24,3,FALSE)</f>
        <v>1.5</v>
      </c>
      <c r="AK28">
        <f>VLOOKUP(RAW!AR28,Index!$A$16:$C$24,2,FALSE)</f>
        <v>2.5</v>
      </c>
      <c r="AL28">
        <f>VLOOKUP(RAW!AS28,Index!$A$16:$C$24,2,FALSE)</f>
        <v>1</v>
      </c>
      <c r="AM28">
        <f>VLOOKUP(RAW!AT28,Index!$A$16:$C$24,3,FALSE)</f>
        <v>2</v>
      </c>
      <c r="AN28">
        <f>VLOOKUP(RAW!AU28,Index!$A$16:$C$24,3,FALSE)</f>
        <v>1</v>
      </c>
      <c r="AO28">
        <f>VLOOKUP(RAW!AV28,Index!$A$16:$C$24,3,FALSE)</f>
        <v>1</v>
      </c>
      <c r="AP28">
        <f>VLOOKUP(RAW!AW28,Index!$A$16:$C$24,3,FALSE)</f>
        <v>2</v>
      </c>
      <c r="AQ28">
        <f>VLOOKUP(RAW!AX28,Index!$A$16:$C$24,2,FALSE)</f>
        <v>4</v>
      </c>
      <c r="AR28">
        <f>VLOOKUP(RAW!AY28,Index!$A$16:$C$24,2,FALSE)</f>
        <v>4.5</v>
      </c>
      <c r="AS28">
        <f>VLOOKUP(RAW!AZ28,Index!$A$16:$C$24,2,FALSE)</f>
        <v>4</v>
      </c>
      <c r="AT28">
        <f>VLOOKUP(RAW!BA28,Index!$A$16:$C$24,3,FALSE)</f>
        <v>2</v>
      </c>
      <c r="AU28">
        <f>VLOOKUP(RAW!BB28,Index!$A$16:$C$24,3,FALSE)</f>
        <v>3</v>
      </c>
      <c r="AV28">
        <f>VLOOKUP(RAW!BC28,Index!$A$16:$C$24,3,FALSE)</f>
        <v>3</v>
      </c>
      <c r="AW28">
        <f>VLOOKUP(RAW!BD28,Index!$A$16:$C$24,2,FALSE)</f>
        <v>4</v>
      </c>
      <c r="AX28">
        <f>VLOOKUP(RAW!BE28,Index!$A$16:$C$24,2,FALSE)</f>
        <v>3</v>
      </c>
      <c r="AY28">
        <f>VLOOKUP(RAW!BF28,Index!$A$16:$C$24,2,FALSE)</f>
        <v>4</v>
      </c>
      <c r="AZ28">
        <f>VLOOKUP(RAW!BG28,Index!$A$16:$C$24,3,FALSE)</f>
        <v>1.5</v>
      </c>
      <c r="BA28">
        <f>VLOOKUP(RAW!BH28,Index!$A$16:$C$24,3,FALSE)</f>
        <v>2</v>
      </c>
      <c r="BB28">
        <f>VLOOKUP(RAW!BI28,Index!$A$16:$C$24,3,FALSE)</f>
        <v>3</v>
      </c>
      <c r="BC28">
        <f>VLOOKUP(RAW!BJ28,Index!$A$16:$C$24,2,FALSE)</f>
        <v>4</v>
      </c>
      <c r="BD28">
        <f>VLOOKUP(RAW!BK28,Index!$A$16:$C$24,2,FALSE)</f>
        <v>2.5</v>
      </c>
      <c r="BE28">
        <f>VLOOKUP(RAW!BL28,Index!$A$16:$C$24,2,FALSE)</f>
        <v>3.5</v>
      </c>
      <c r="BF28">
        <f>VLOOKUP(RAW!BM28,Index!$A$16:$C$24,3,FALSE)</f>
        <v>2</v>
      </c>
      <c r="BG28">
        <f>VLOOKUP(RAW!BN28,Index!$A$16:$C$24,3,FALSE)</f>
        <v>2</v>
      </c>
      <c r="BH28">
        <f>VLOOKUP(RAW!BO28,Index!$A$16:$C$24,3,FALSE)</f>
        <v>1.5</v>
      </c>
      <c r="BI28">
        <f>VLOOKUP(RAW!BP28,Index!$A$16:$C$24,2,FALSE)</f>
        <v>3</v>
      </c>
      <c r="BJ28">
        <f>VLOOKUP(RAW!BQ28,Index!$A$16:$C$24,2,FALSE)</f>
        <v>2</v>
      </c>
      <c r="BK28">
        <f>VLOOKUP(RAW!BR28,Index!$A$16:$C$24,2,FALSE)</f>
        <v>3</v>
      </c>
      <c r="BL28">
        <f>VLOOKUP(RAW!BS28,Index!$A$16:$C$24,3,FALSE)</f>
        <v>3</v>
      </c>
      <c r="BM28">
        <f>VLOOKUP(RAW!BT28,Index!$A$16:$C$24,3,FALSE)</f>
        <v>3</v>
      </c>
      <c r="BN28">
        <f>VLOOKUP(RAW!BU28,Index!$A$16:$C$24,3,FALSE)</f>
        <v>3</v>
      </c>
      <c r="BO28">
        <f>VLOOKUP(RAW!BV28,Index!$A$16:$C$24,2,FALSE)</f>
        <v>3.5</v>
      </c>
      <c r="BP28">
        <f>VLOOKUP(RAW!BW28,Index!$A$16:$C$24,2,FALSE)</f>
        <v>3</v>
      </c>
      <c r="BQ28">
        <f>VLOOKUP(RAW!BX28,Index!$A$16:$C$24,2,FALSE)</f>
        <v>3.5</v>
      </c>
      <c r="BR28">
        <f>VLOOKUP(RAW!BY28,Index!$A$16:$C$24,3,FALSE)</f>
        <v>1.5</v>
      </c>
      <c r="BS28">
        <f>VLOOKUP(RAW!BZ28,Index!$A$16:$C$24,3,FALSE)</f>
        <v>3</v>
      </c>
      <c r="BT28">
        <f>VLOOKUP(RAW!CA28,Index!$A$16:$C$24,3,FALSE)</f>
        <v>2</v>
      </c>
      <c r="BU28">
        <f>VLOOKUP(RAW!CB28,Index!$A$16:$C$24,2,FALSE)</f>
        <v>4.5</v>
      </c>
      <c r="BV28">
        <f>VLOOKUP(RAW!CC28,Index!$A$16:$C$24,2,FALSE)</f>
        <v>4</v>
      </c>
      <c r="BW28">
        <f>VLOOKUP(RAW!CD28,Index!$A$16:$C$24,2,FALSE)</f>
        <v>3.5</v>
      </c>
      <c r="BX28">
        <f>VLOOKUP(RAW!CE28,Index!$A$16:$C$24,3,FALSE)</f>
        <v>2.5</v>
      </c>
      <c r="BY28">
        <f>VLOOKUP(RAW!CF28,Index!$A$16:$C$24,3,FALSE)</f>
        <v>2.5</v>
      </c>
      <c r="BZ28" s="12">
        <f>VLOOKUP(RAW!CG28,Index!$A$16:$C$24,3,FALSE)</f>
        <v>4</v>
      </c>
      <c r="CA28">
        <f>RAW!CH28</f>
        <v>5</v>
      </c>
      <c r="CB28">
        <f>RAW!CI28</f>
        <v>5</v>
      </c>
      <c r="CC28">
        <f>RAW!CJ28</f>
        <v>5</v>
      </c>
      <c r="CD28">
        <f>RAW!CK28</f>
        <v>6</v>
      </c>
      <c r="CE28">
        <f>RAW!CL28</f>
        <v>4</v>
      </c>
      <c r="CF28">
        <f>RAW!CM28</f>
        <v>7</v>
      </c>
      <c r="CG28">
        <f>RAW!CN28</f>
        <v>5</v>
      </c>
      <c r="CH28">
        <f>RAW!CO28</f>
        <v>4</v>
      </c>
      <c r="CI28">
        <f>RAW!CP28</f>
        <v>6</v>
      </c>
      <c r="CJ28">
        <f>RAW!CQ28</f>
        <v>5</v>
      </c>
      <c r="CK28">
        <f>RAW!CR28</f>
        <v>7</v>
      </c>
      <c r="CL28">
        <f>RAW!CS28</f>
        <v>4</v>
      </c>
      <c r="CM28">
        <f>RAW!CT28</f>
        <v>5</v>
      </c>
      <c r="CN28">
        <f>RAW!CU28</f>
        <v>6</v>
      </c>
      <c r="CO28">
        <f>RAW!CV28</f>
        <v>4</v>
      </c>
      <c r="CP28">
        <f>RAW!CW28</f>
        <v>6</v>
      </c>
      <c r="CQ28">
        <f>RAW!CX28</f>
        <v>6</v>
      </c>
      <c r="CR28">
        <f>RAW!CY28</f>
        <v>6</v>
      </c>
      <c r="CS28">
        <f>RAW!CZ28</f>
        <v>5</v>
      </c>
      <c r="CT28">
        <f>RAW!DA28</f>
        <v>6</v>
      </c>
      <c r="CU28">
        <f>RAW!DB28</f>
        <v>5</v>
      </c>
      <c r="CV28">
        <f>RAW!DC28</f>
        <v>6</v>
      </c>
      <c r="CW28">
        <f>RAW!DD28</f>
        <v>6</v>
      </c>
      <c r="CX28">
        <f>RAW!DE28</f>
        <v>5</v>
      </c>
      <c r="CY28">
        <f>RAW!DF28</f>
        <v>6</v>
      </c>
      <c r="CZ28">
        <f>RAW!DG28</f>
        <v>5</v>
      </c>
      <c r="DA28">
        <f>RAW!DH28</f>
        <v>5</v>
      </c>
      <c r="DB28">
        <f>RAW!DI28</f>
        <v>6</v>
      </c>
      <c r="DC28">
        <f>RAW!DJ28</f>
        <v>6</v>
      </c>
      <c r="DD28">
        <f>RAW!DK28</f>
        <v>5</v>
      </c>
      <c r="DE28">
        <f>VLOOKUP(RAW!DM28,Index!$A$26:$C$34,2,FALSE)</f>
        <v>3</v>
      </c>
      <c r="DF28">
        <f>VLOOKUP(RAW!DN28,Index!$A$26:$C$34,2,FALSE)</f>
        <v>4.5</v>
      </c>
      <c r="DG28">
        <f>VLOOKUP(RAW!DO28,Index!$A$26:$C$34,2,FALSE)</f>
        <v>3</v>
      </c>
      <c r="DH28">
        <f>VLOOKUP(RAW!DP28,Index!$A$26:$C$34,3,FALSE)</f>
        <v>1</v>
      </c>
      <c r="DI28">
        <f>VLOOKUP(RAW!DQ28,Index!$A$26:$C$34,3,FALSE)</f>
        <v>3.5</v>
      </c>
      <c r="DJ28">
        <f>VLOOKUP(RAW!DR28,Index!$A$26:$C$34,3,FALSE)</f>
        <v>1</v>
      </c>
      <c r="DK28">
        <f>VLOOKUP(RAW!DS28,Index!$A$26:$C$34,2,FALSE)</f>
        <v>2.5</v>
      </c>
      <c r="DL28">
        <f>VLOOKUP(RAW!DT28,Index!$A$26:$C$34,2,FALSE)</f>
        <v>1</v>
      </c>
      <c r="DM28">
        <f>VLOOKUP(RAW!DU28,Index!$A$26:$C$34,3,FALSE)</f>
        <v>2</v>
      </c>
      <c r="DN28">
        <f>VLOOKUP(RAW!DV28,Index!$A$26:$C$34,3,FALSE)</f>
        <v>1</v>
      </c>
      <c r="DO28">
        <f>VLOOKUP(RAW!DW28,Index!$A$26:$C$34,3,FALSE)</f>
        <v>1.5</v>
      </c>
      <c r="DP28">
        <f>VLOOKUP(RAW!DX28,Index!$A$26:$C$34,3,FALSE)</f>
        <v>2</v>
      </c>
      <c r="DQ28">
        <f>VLOOKUP(RAW!DY28,Index!$A$26:$C$34,2,FALSE)</f>
        <v>4</v>
      </c>
      <c r="DR28">
        <f>VLOOKUP(RAW!DZ28,Index!$A$26:$C$34,2,FALSE)</f>
        <v>4.5</v>
      </c>
      <c r="DS28">
        <f>VLOOKUP(RAW!EA28,Index!$A$26:$C$34,2,FALSE)</f>
        <v>4</v>
      </c>
      <c r="DT28">
        <f>VLOOKUP(RAW!EB28,Index!$A$26:$C$34,3,FALSE)</f>
        <v>2</v>
      </c>
      <c r="DU28">
        <f>VLOOKUP(RAW!EC28,Index!$A$26:$C$34,3,FALSE)</f>
        <v>1.5</v>
      </c>
      <c r="DV28">
        <f>VLOOKUP(RAW!ED28,Index!$A$26:$C$34,3,FALSE)</f>
        <v>3</v>
      </c>
      <c r="DW28">
        <f>VLOOKUP(RAW!EE28,Index!$A$26:$C$34,2,FALSE)</f>
        <v>4</v>
      </c>
      <c r="DX28">
        <f>VLOOKUP(RAW!EF28,Index!$A$26:$C$34,2,FALSE)</f>
        <v>4</v>
      </c>
      <c r="DY28">
        <f>VLOOKUP(RAW!EG28,Index!$A$26:$C$34,2,FALSE)</f>
        <v>4</v>
      </c>
      <c r="DZ28">
        <f>VLOOKUP(RAW!EH28,Index!$A$26:$C$34,3,FALSE)</f>
        <v>1.5</v>
      </c>
      <c r="EA28">
        <f>VLOOKUP(RAW!EI28,Index!$A$26:$C$34,3,FALSE)</f>
        <v>1.5</v>
      </c>
      <c r="EB28">
        <f>VLOOKUP(RAW!EJ28,Index!$A$26:$C$34,3,FALSE)</f>
        <v>2.5</v>
      </c>
      <c r="EC28">
        <f>VLOOKUP(RAW!EK28,Index!$A$26:$C$34,2,FALSE)</f>
        <v>4</v>
      </c>
      <c r="ED28">
        <f>VLOOKUP(RAW!EL28,Index!$A$26:$C$34,2,FALSE)</f>
        <v>3.5</v>
      </c>
      <c r="EE28">
        <f>VLOOKUP(RAW!EM28,Index!$A$26:$C$34,2,FALSE)</f>
        <v>2.5</v>
      </c>
      <c r="EF28">
        <f>VLOOKUP(RAW!EN28,Index!$A$26:$C$34,3,FALSE)</f>
        <v>2</v>
      </c>
      <c r="EG28">
        <f>VLOOKUP(RAW!EO28,Index!$A$26:$C$34,3,FALSE)</f>
        <v>2</v>
      </c>
      <c r="EH28">
        <f>VLOOKUP(RAW!EP28,Index!$A$26:$C$34,3,FALSE)</f>
        <v>3</v>
      </c>
      <c r="EI28">
        <f>VLOOKUP(RAW!EQ28,Index!$A$26:$C$34,2,FALSE)</f>
        <v>2</v>
      </c>
      <c r="EJ28">
        <f>VLOOKUP(RAW!ER28,Index!$A$26:$C$34,2,FALSE)</f>
        <v>1.5</v>
      </c>
      <c r="EK28">
        <f>VLOOKUP(RAW!ES28,Index!$A$26:$C$34,2,FALSE)</f>
        <v>2</v>
      </c>
      <c r="EL28">
        <f>VLOOKUP(RAW!ET28,Index!$A$26:$C$34,3,FALSE)</f>
        <v>1</v>
      </c>
      <c r="EM28">
        <f>VLOOKUP(RAW!EU28,Index!$A$26:$C$34,3,FALSE)</f>
        <v>2.5</v>
      </c>
      <c r="EN28">
        <f>VLOOKUP(RAW!EV28,Index!$A$26:$C$34,3,FALSE)</f>
        <v>1</v>
      </c>
      <c r="EO28">
        <f>VLOOKUP(RAW!EW28,Index!$A$26:$C$34,2,FALSE)</f>
        <v>3.5</v>
      </c>
      <c r="EP28">
        <f>VLOOKUP(RAW!EX28,Index!$A$26:$C$34,2,FALSE)</f>
        <v>4.5</v>
      </c>
      <c r="EQ28">
        <f>VLOOKUP(RAW!EY28,Index!$A$26:$C$34,2,FALSE)</f>
        <v>4</v>
      </c>
      <c r="ER28">
        <f>VLOOKUP(RAW!EZ28,Index!$A$26:$C$34,3,FALSE)</f>
        <v>1.5</v>
      </c>
      <c r="ES28">
        <f>VLOOKUP(RAW!FA28,Index!$A$26:$C$34,3,FALSE)</f>
        <v>1.5</v>
      </c>
      <c r="ET28">
        <f>VLOOKUP(RAW!FB28,Index!$A$26:$C$34,3,FALSE)</f>
        <v>1.5</v>
      </c>
      <c r="EU28">
        <f>VLOOKUP(RAW!FC28,Index!$A$26:$C$34,2,FALSE)</f>
        <v>4.5</v>
      </c>
      <c r="EV28">
        <f>VLOOKUP(RAW!FD28,Index!$A$26:$C$34,2,FALSE)</f>
        <v>4</v>
      </c>
      <c r="EW28">
        <f>VLOOKUP(RAW!FE28,Index!$A$26:$C$34,2,FALSE)</f>
        <v>4.5</v>
      </c>
      <c r="EX28">
        <f>VLOOKUP(RAW!FF28,Index!$A$26:$C$34,3,FALSE)</f>
        <v>1.5</v>
      </c>
      <c r="EY28">
        <f>VLOOKUP(RAW!FG28,Index!$A$26:$C$34,3,FALSE)</f>
        <v>2</v>
      </c>
      <c r="EZ28">
        <f>VLOOKUP(RAW!FH28,Index!$A$26:$C$34,3,FALSE)</f>
        <v>1.5</v>
      </c>
    </row>
    <row r="29" spans="1:156" x14ac:dyDescent="0.2">
      <c r="A29">
        <f>VLOOKUP(RAW!G29,Index!$A$7:$B$13,2,FALSE)</f>
        <v>7</v>
      </c>
      <c r="B29">
        <f>VLOOKUP(RAW!H29,Index!$A$7:$B$13,2,FALSE)</f>
        <v>6</v>
      </c>
      <c r="C29">
        <f>VLOOKUP(RAW!I29,Index!$A$7:$B$13,2,FALSE)</f>
        <v>6</v>
      </c>
      <c r="D29">
        <f>VLOOKUP(RAW!J29,Index!$A$7:$B$13,2,FALSE)</f>
        <v>7</v>
      </c>
      <c r="E29">
        <f>VLOOKUP(RAW!K29,Index!$A$7:$B$13,2,FALSE)</f>
        <v>7</v>
      </c>
      <c r="F29">
        <f>VLOOKUP(RAW!L29,Index!$A$7:$B$13,2,FALSE)</f>
        <v>7</v>
      </c>
      <c r="G29">
        <f>VLOOKUP(RAW!M29,Index!$A$7:$B$13,2,FALSE)</f>
        <v>6</v>
      </c>
      <c r="H29">
        <f>VLOOKUP(RAW!N29,Index!$A$7:$B$13,2,FALSE)</f>
        <v>6</v>
      </c>
      <c r="I29">
        <f>VLOOKUP(RAW!O29,Index!$A$7:$B$13,2,FALSE)</f>
        <v>6</v>
      </c>
      <c r="J29">
        <f>VLOOKUP(RAW!P29,Index!$A$7:$B$13,2,FALSE)</f>
        <v>6</v>
      </c>
      <c r="K29">
        <f>VLOOKUP(RAW!Q29,Index!$A$7:$B$13,2,FALSE)</f>
        <v>7</v>
      </c>
      <c r="L29">
        <f>VLOOKUP(RAW!R29,Index!$A$7:$B$13,2,FALSE)</f>
        <v>6</v>
      </c>
      <c r="M29">
        <f>VLOOKUP(RAW!S29,Index!$A$7:$B$13,2,FALSE)</f>
        <v>7</v>
      </c>
      <c r="N29">
        <f>VLOOKUP(RAW!T29,Index!$A$7:$B$13,2,FALSE)</f>
        <v>7</v>
      </c>
      <c r="O29">
        <f>VLOOKUP(RAW!U29,Index!$A$7:$B$13,2,FALSE)</f>
        <v>6</v>
      </c>
      <c r="P29">
        <f>VLOOKUP(RAW!V29,Index!$A$7:$B$13,2,FALSE)</f>
        <v>7</v>
      </c>
      <c r="Q29">
        <f>VLOOKUP(RAW!W29,Index!$A$7:$B$13,2,FALSE)</f>
        <v>6</v>
      </c>
      <c r="R29">
        <f>VLOOKUP(RAW!X29,Index!$A$7:$B$13,2,FALSE)</f>
        <v>7</v>
      </c>
      <c r="S29">
        <f>VLOOKUP(RAW!Y29,Index!$A$7:$B$13,2,FALSE)</f>
        <v>6</v>
      </c>
      <c r="T29">
        <f>VLOOKUP(RAW!Z29,Index!$A$7:$B$13,2,FALSE)</f>
        <v>6</v>
      </c>
      <c r="U29">
        <f>VLOOKUP(RAW!AA29,Index!$A$7:$B$13,2,FALSE)</f>
        <v>6</v>
      </c>
      <c r="V29">
        <f>VLOOKUP(RAW!AB29,Index!$A$7:$B$13,2,FALSE)</f>
        <v>7</v>
      </c>
      <c r="W29">
        <f>VLOOKUP(RAW!AC29,Index!$A$7:$B$13,2,FALSE)</f>
        <v>6</v>
      </c>
      <c r="X29">
        <f>VLOOKUP(RAW!AD29,Index!$A$7:$B$13,2,FALSE)</f>
        <v>6</v>
      </c>
      <c r="Y29">
        <f>VLOOKUP(RAW!AE29,Index!$A$7:$B$13,2,FALSE)</f>
        <v>6</v>
      </c>
      <c r="Z29">
        <f>VLOOKUP(RAW!AF29,Index!$A$7:$B$13,2,FALSE)</f>
        <v>6</v>
      </c>
      <c r="AA29">
        <f>VLOOKUP(RAW!AG29,Index!$A$7:$B$13,2,FALSE)</f>
        <v>5</v>
      </c>
      <c r="AB29">
        <f>VLOOKUP(RAW!AH29,Index!$A$7:$B$13,2,FALSE)</f>
        <v>7</v>
      </c>
      <c r="AC29">
        <f>VLOOKUP(RAW!AI29,Index!$A$7:$B$13,2,FALSE)</f>
        <v>7</v>
      </c>
      <c r="AD29">
        <f>VLOOKUP(RAW!AJ29,Index!$A$7:$B$13,2,FALSE)</f>
        <v>5</v>
      </c>
      <c r="AE29">
        <f>VLOOKUP(RAW!AL29,Index!$A$16:$C$24,2,FALSE)</f>
        <v>5</v>
      </c>
      <c r="AF29">
        <f>VLOOKUP(RAW!AM29,Index!$A$16:$C$24,2,FALSE)</f>
        <v>4</v>
      </c>
      <c r="AG29">
        <f>VLOOKUP(RAW!AN29,Index!$A$16:$C$24,2,FALSE)</f>
        <v>4.5</v>
      </c>
      <c r="AH29">
        <f>VLOOKUP(RAW!AO29,Index!$A$16:$C$24,3,FALSE)</f>
        <v>2.5</v>
      </c>
      <c r="AI29">
        <f>VLOOKUP(RAW!AP29,Index!$A$16:$C$24,3,FALSE)</f>
        <v>2.5</v>
      </c>
      <c r="AJ29">
        <f>VLOOKUP(RAW!AQ29,Index!$A$16:$C$24,3,FALSE)</f>
        <v>3</v>
      </c>
      <c r="AK29">
        <f>VLOOKUP(RAW!AR29,Index!$A$16:$C$24,2,FALSE)</f>
        <v>4.5</v>
      </c>
      <c r="AL29">
        <f>VLOOKUP(RAW!AS29,Index!$A$16:$C$24,2,FALSE)</f>
        <v>4</v>
      </c>
      <c r="AM29">
        <f>VLOOKUP(RAW!AT29,Index!$A$16:$C$24,3,FALSE)</f>
        <v>1.5</v>
      </c>
      <c r="AN29">
        <f>VLOOKUP(RAW!AU29,Index!$A$16:$C$24,3,FALSE)</f>
        <v>2.5</v>
      </c>
      <c r="AO29">
        <f>VLOOKUP(RAW!AV29,Index!$A$16:$C$24,3,FALSE)</f>
        <v>1</v>
      </c>
      <c r="AP29">
        <f>VLOOKUP(RAW!AW29,Index!$A$16:$C$24,3,FALSE)</f>
        <v>1</v>
      </c>
      <c r="AQ29">
        <f>VLOOKUP(RAW!AX29,Index!$A$16:$C$24,2,FALSE)</f>
        <v>4</v>
      </c>
      <c r="AR29">
        <f>VLOOKUP(RAW!AY29,Index!$A$16:$C$24,2,FALSE)</f>
        <v>4.5</v>
      </c>
      <c r="AS29">
        <f>VLOOKUP(RAW!AZ29,Index!$A$16:$C$24,2,FALSE)</f>
        <v>4.5</v>
      </c>
      <c r="AT29">
        <f>VLOOKUP(RAW!BA29,Index!$A$16:$C$24,3,FALSE)</f>
        <v>2.5</v>
      </c>
      <c r="AU29">
        <f>VLOOKUP(RAW!BB29,Index!$A$16:$C$24,3,FALSE)</f>
        <v>2</v>
      </c>
      <c r="AV29">
        <f>VLOOKUP(RAW!BC29,Index!$A$16:$C$24,3,FALSE)</f>
        <v>2.5</v>
      </c>
      <c r="AW29">
        <f>VLOOKUP(RAW!BD29,Index!$A$16:$C$24,2,FALSE)</f>
        <v>4.5</v>
      </c>
      <c r="AX29">
        <f>VLOOKUP(RAW!BE29,Index!$A$16:$C$24,2,FALSE)</f>
        <v>5</v>
      </c>
      <c r="AY29">
        <f>VLOOKUP(RAW!BF29,Index!$A$16:$C$24,2,FALSE)</f>
        <v>5</v>
      </c>
      <c r="AZ29">
        <f>VLOOKUP(RAW!BG29,Index!$A$16:$C$24,3,FALSE)</f>
        <v>1.5</v>
      </c>
      <c r="BA29">
        <f>VLOOKUP(RAW!BH29,Index!$A$16:$C$24,3,FALSE)</f>
        <v>1.5</v>
      </c>
      <c r="BB29">
        <f>VLOOKUP(RAW!BI29,Index!$A$16:$C$24,3,FALSE)</f>
        <v>1.5</v>
      </c>
      <c r="BC29">
        <f>VLOOKUP(RAW!BJ29,Index!$A$16:$C$24,2,FALSE)</f>
        <v>4</v>
      </c>
      <c r="BD29">
        <f>VLOOKUP(RAW!BK29,Index!$A$16:$C$24,2,FALSE)</f>
        <v>4.5</v>
      </c>
      <c r="BE29">
        <f>VLOOKUP(RAW!BL29,Index!$A$16:$C$24,2,FALSE)</f>
        <v>4.5</v>
      </c>
      <c r="BF29">
        <f>VLOOKUP(RAW!BM29,Index!$A$16:$C$24,3,FALSE)</f>
        <v>2.5</v>
      </c>
      <c r="BG29">
        <f>VLOOKUP(RAW!BN29,Index!$A$16:$C$24,3,FALSE)</f>
        <v>1.5</v>
      </c>
      <c r="BH29">
        <f>VLOOKUP(RAW!BO29,Index!$A$16:$C$24,3,FALSE)</f>
        <v>1.5</v>
      </c>
      <c r="BI29">
        <f>VLOOKUP(RAW!BP29,Index!$A$16:$C$24,2,FALSE)</f>
        <v>4</v>
      </c>
      <c r="BJ29">
        <f>VLOOKUP(RAW!BQ29,Index!$A$16:$C$24,2,FALSE)</f>
        <v>4</v>
      </c>
      <c r="BK29">
        <f>VLOOKUP(RAW!BR29,Index!$A$16:$C$24,2,FALSE)</f>
        <v>3.5</v>
      </c>
      <c r="BL29">
        <f>VLOOKUP(RAW!BS29,Index!$A$16:$C$24,3,FALSE)</f>
        <v>2</v>
      </c>
      <c r="BM29">
        <f>VLOOKUP(RAW!BT29,Index!$A$16:$C$24,3,FALSE)</f>
        <v>2.5</v>
      </c>
      <c r="BN29">
        <f>VLOOKUP(RAW!BU29,Index!$A$16:$C$24,3,FALSE)</f>
        <v>4</v>
      </c>
      <c r="BO29">
        <f>VLOOKUP(RAW!BV29,Index!$A$16:$C$24,2,FALSE)</f>
        <v>5</v>
      </c>
      <c r="BP29">
        <f>VLOOKUP(RAW!BW29,Index!$A$16:$C$24,2,FALSE)</f>
        <v>4.5</v>
      </c>
      <c r="BQ29">
        <f>VLOOKUP(RAW!BX29,Index!$A$16:$C$24,2,FALSE)</f>
        <v>5</v>
      </c>
      <c r="BR29">
        <f>VLOOKUP(RAW!BY29,Index!$A$16:$C$24,3,FALSE)</f>
        <v>2</v>
      </c>
      <c r="BS29">
        <f>VLOOKUP(RAW!BZ29,Index!$A$16:$C$24,3,FALSE)</f>
        <v>2.5</v>
      </c>
      <c r="BT29">
        <f>VLOOKUP(RAW!CA29,Index!$A$16:$C$24,3,FALSE)</f>
        <v>2.5</v>
      </c>
      <c r="BU29">
        <f>VLOOKUP(RAW!CB29,Index!$A$16:$C$24,2,FALSE)</f>
        <v>4</v>
      </c>
      <c r="BV29">
        <f>VLOOKUP(RAW!CC29,Index!$A$16:$C$24,2,FALSE)</f>
        <v>4</v>
      </c>
      <c r="BW29">
        <f>VLOOKUP(RAW!CD29,Index!$A$16:$C$24,2,FALSE)</f>
        <v>4.5</v>
      </c>
      <c r="BX29">
        <f>VLOOKUP(RAW!CE29,Index!$A$16:$C$24,3,FALSE)</f>
        <v>2</v>
      </c>
      <c r="BY29">
        <f>VLOOKUP(RAW!CF29,Index!$A$16:$C$24,3,FALSE)</f>
        <v>2</v>
      </c>
      <c r="BZ29" s="12">
        <f>VLOOKUP(RAW!CG29,Index!$A$16:$C$24,3,FALSE)</f>
        <v>2</v>
      </c>
      <c r="CA29">
        <f>RAW!CH29</f>
        <v>7</v>
      </c>
      <c r="CB29">
        <f>RAW!CI29</f>
        <v>7</v>
      </c>
      <c r="CC29">
        <f>RAW!CJ29</f>
        <v>6</v>
      </c>
      <c r="CD29">
        <f>RAW!CK29</f>
        <v>7</v>
      </c>
      <c r="CE29">
        <f>RAW!CL29</f>
        <v>6</v>
      </c>
      <c r="CF29">
        <f>RAW!CM29</f>
        <v>7</v>
      </c>
      <c r="CG29">
        <f>RAW!CN29</f>
        <v>6</v>
      </c>
      <c r="CH29">
        <f>RAW!CO29</f>
        <v>6</v>
      </c>
      <c r="CI29">
        <f>RAW!CP29</f>
        <v>6</v>
      </c>
      <c r="CJ29">
        <f>RAW!CQ29</f>
        <v>6</v>
      </c>
      <c r="CK29">
        <f>RAW!CR29</f>
        <v>7</v>
      </c>
      <c r="CL29">
        <f>RAW!CS29</f>
        <v>6</v>
      </c>
      <c r="CM29">
        <f>RAW!CT29</f>
        <v>7</v>
      </c>
      <c r="CN29">
        <f>RAW!CU29</f>
        <v>6</v>
      </c>
      <c r="CO29">
        <f>RAW!CV29</f>
        <v>6</v>
      </c>
      <c r="CP29">
        <f>RAW!CW29</f>
        <v>7</v>
      </c>
      <c r="CQ29">
        <f>RAW!CX29</f>
        <v>6</v>
      </c>
      <c r="CR29">
        <f>RAW!CY29</f>
        <v>7</v>
      </c>
      <c r="CS29">
        <f>RAW!CZ29</f>
        <v>5</v>
      </c>
      <c r="CT29">
        <f>RAW!DA29</f>
        <v>5</v>
      </c>
      <c r="CU29">
        <f>RAW!DB29</f>
        <v>5</v>
      </c>
      <c r="CV29">
        <f>RAW!DC29</f>
        <v>7</v>
      </c>
      <c r="CW29">
        <f>RAW!DD29</f>
        <v>6</v>
      </c>
      <c r="CX29">
        <f>RAW!DE29</f>
        <v>6</v>
      </c>
      <c r="CY29">
        <f>RAW!DF29</f>
        <v>6</v>
      </c>
      <c r="CZ29">
        <f>RAW!DG29</f>
        <v>5</v>
      </c>
      <c r="DA29">
        <f>RAW!DH29</f>
        <v>5</v>
      </c>
      <c r="DB29">
        <f>RAW!DI29</f>
        <v>6</v>
      </c>
      <c r="DC29">
        <f>RAW!DJ29</f>
        <v>7</v>
      </c>
      <c r="DD29">
        <f>RAW!DK29</f>
        <v>5</v>
      </c>
      <c r="DE29">
        <f>VLOOKUP(RAW!DM29,Index!$A$26:$C$34,2,FALSE)</f>
        <v>5</v>
      </c>
      <c r="DF29">
        <f>VLOOKUP(RAW!DN29,Index!$A$26:$C$34,2,FALSE)</f>
        <v>5</v>
      </c>
      <c r="DG29">
        <f>VLOOKUP(RAW!DO29,Index!$A$26:$C$34,2,FALSE)</f>
        <v>4</v>
      </c>
      <c r="DH29">
        <f>VLOOKUP(RAW!DP29,Index!$A$26:$C$34,3,FALSE)</f>
        <v>3.5</v>
      </c>
      <c r="DI29">
        <f>VLOOKUP(RAW!DQ29,Index!$A$26:$C$34,3,FALSE)</f>
        <v>4</v>
      </c>
      <c r="DJ29">
        <f>VLOOKUP(RAW!DR29,Index!$A$26:$C$34,3,FALSE)</f>
        <v>2.5</v>
      </c>
      <c r="DK29">
        <f>VLOOKUP(RAW!DS29,Index!$A$26:$C$34,2,FALSE)</f>
        <v>5</v>
      </c>
      <c r="DL29">
        <f>VLOOKUP(RAW!DT29,Index!$A$26:$C$34,2,FALSE)</f>
        <v>4</v>
      </c>
      <c r="DM29">
        <f>VLOOKUP(RAW!DU29,Index!$A$26:$C$34,3,FALSE)</f>
        <v>2</v>
      </c>
      <c r="DN29">
        <f>VLOOKUP(RAW!DV29,Index!$A$26:$C$34,3,FALSE)</f>
        <v>2.5</v>
      </c>
      <c r="DO29">
        <f>VLOOKUP(RAW!DW29,Index!$A$26:$C$34,3,FALSE)</f>
        <v>2</v>
      </c>
      <c r="DP29">
        <f>VLOOKUP(RAW!DX29,Index!$A$26:$C$34,3,FALSE)</f>
        <v>2</v>
      </c>
      <c r="DQ29">
        <f>VLOOKUP(RAW!DY29,Index!$A$26:$C$34,2,FALSE)</f>
        <v>4</v>
      </c>
      <c r="DR29">
        <f>VLOOKUP(RAW!DZ29,Index!$A$26:$C$34,2,FALSE)</f>
        <v>4.5</v>
      </c>
      <c r="DS29">
        <f>VLOOKUP(RAW!EA29,Index!$A$26:$C$34,2,FALSE)</f>
        <v>4.5</v>
      </c>
      <c r="DT29">
        <f>VLOOKUP(RAW!EB29,Index!$A$26:$C$34,3,FALSE)</f>
        <v>4</v>
      </c>
      <c r="DU29">
        <f>VLOOKUP(RAW!EC29,Index!$A$26:$C$34,3,FALSE)</f>
        <v>2</v>
      </c>
      <c r="DV29">
        <f>VLOOKUP(RAW!ED29,Index!$A$26:$C$34,3,FALSE)</f>
        <v>2</v>
      </c>
      <c r="DW29">
        <f>VLOOKUP(RAW!EE29,Index!$A$26:$C$34,2,FALSE)</f>
        <v>4</v>
      </c>
      <c r="DX29">
        <f>VLOOKUP(RAW!EF29,Index!$A$26:$C$34,2,FALSE)</f>
        <v>3</v>
      </c>
      <c r="DY29">
        <f>VLOOKUP(RAW!EG29,Index!$A$26:$C$34,2,FALSE)</f>
        <v>4</v>
      </c>
      <c r="DZ29">
        <f>VLOOKUP(RAW!EH29,Index!$A$26:$C$34,3,FALSE)</f>
        <v>1</v>
      </c>
      <c r="EA29">
        <f>VLOOKUP(RAW!EI29,Index!$A$26:$C$34,3,FALSE)</f>
        <v>1.5</v>
      </c>
      <c r="EB29">
        <f>VLOOKUP(RAW!EJ29,Index!$A$26:$C$34,3,FALSE)</f>
        <v>3</v>
      </c>
      <c r="EC29">
        <f>VLOOKUP(RAW!EK29,Index!$A$26:$C$34,2,FALSE)</f>
        <v>4</v>
      </c>
      <c r="ED29">
        <f>VLOOKUP(RAW!EL29,Index!$A$26:$C$34,2,FALSE)</f>
        <v>4</v>
      </c>
      <c r="EE29">
        <f>VLOOKUP(RAW!EM29,Index!$A$26:$C$34,2,FALSE)</f>
        <v>4</v>
      </c>
      <c r="EF29">
        <f>VLOOKUP(RAW!EN29,Index!$A$26:$C$34,3,FALSE)</f>
        <v>2</v>
      </c>
      <c r="EG29">
        <f>VLOOKUP(RAW!EO29,Index!$A$26:$C$34,3,FALSE)</f>
        <v>2</v>
      </c>
      <c r="EH29">
        <f>VLOOKUP(RAW!EP29,Index!$A$26:$C$34,3,FALSE)</f>
        <v>1.5</v>
      </c>
      <c r="EI29">
        <f>VLOOKUP(RAW!EQ29,Index!$A$26:$C$34,2,FALSE)</f>
        <v>3</v>
      </c>
      <c r="EJ29">
        <f>VLOOKUP(RAW!ER29,Index!$A$26:$C$34,2,FALSE)</f>
        <v>4</v>
      </c>
      <c r="EK29">
        <f>VLOOKUP(RAW!ES29,Index!$A$26:$C$34,2,FALSE)</f>
        <v>3</v>
      </c>
      <c r="EL29">
        <f>VLOOKUP(RAW!ET29,Index!$A$26:$C$34,3,FALSE)</f>
        <v>3</v>
      </c>
      <c r="EM29">
        <f>VLOOKUP(RAW!EU29,Index!$A$26:$C$34,3,FALSE)</f>
        <v>2.5</v>
      </c>
      <c r="EN29">
        <f>VLOOKUP(RAW!EV29,Index!$A$26:$C$34,3,FALSE)</f>
        <v>3.5</v>
      </c>
      <c r="EO29">
        <f>VLOOKUP(RAW!EW29,Index!$A$26:$C$34,2,FALSE)</f>
        <v>5</v>
      </c>
      <c r="EP29">
        <f>VLOOKUP(RAW!EX29,Index!$A$26:$C$34,2,FALSE)</f>
        <v>5</v>
      </c>
      <c r="EQ29">
        <f>VLOOKUP(RAW!EY29,Index!$A$26:$C$34,2,FALSE)</f>
        <v>4.5</v>
      </c>
      <c r="ER29">
        <f>VLOOKUP(RAW!EZ29,Index!$A$26:$C$34,3,FALSE)</f>
        <v>4</v>
      </c>
      <c r="ES29">
        <f>VLOOKUP(RAW!FA29,Index!$A$26:$C$34,3,FALSE)</f>
        <v>4</v>
      </c>
      <c r="ET29">
        <f>VLOOKUP(RAW!FB29,Index!$A$26:$C$34,3,FALSE)</f>
        <v>4</v>
      </c>
      <c r="EU29">
        <f>VLOOKUP(RAW!FC29,Index!$A$26:$C$34,2,FALSE)</f>
        <v>4.5</v>
      </c>
      <c r="EV29">
        <f>VLOOKUP(RAW!FD29,Index!$A$26:$C$34,2,FALSE)</f>
        <v>3</v>
      </c>
      <c r="EW29">
        <f>VLOOKUP(RAW!FE29,Index!$A$26:$C$34,2,FALSE)</f>
        <v>4.5</v>
      </c>
      <c r="EX29">
        <f>VLOOKUP(RAW!FF29,Index!$A$26:$C$34,3,FALSE)</f>
        <v>1.5</v>
      </c>
      <c r="EY29">
        <f>VLOOKUP(RAW!FG29,Index!$A$26:$C$34,3,FALSE)</f>
        <v>1.5</v>
      </c>
      <c r="EZ29">
        <f>VLOOKUP(RAW!FH29,Index!$A$26:$C$34,3,FALSE)</f>
        <v>2.5</v>
      </c>
    </row>
    <row r="30" spans="1:156" x14ac:dyDescent="0.2">
      <c r="A30">
        <f>VLOOKUP(RAW!G30,Index!$A$7:$B$13,2,FALSE)</f>
        <v>6</v>
      </c>
      <c r="B30">
        <f>VLOOKUP(RAW!H30,Index!$A$7:$B$13,2,FALSE)</f>
        <v>4</v>
      </c>
      <c r="C30">
        <f>VLOOKUP(RAW!I30,Index!$A$7:$B$13,2,FALSE)</f>
        <v>6</v>
      </c>
      <c r="D30">
        <f>VLOOKUP(RAW!J30,Index!$A$7:$B$13,2,FALSE)</f>
        <v>6</v>
      </c>
      <c r="E30">
        <f>VLOOKUP(RAW!K30,Index!$A$7:$B$13,2,FALSE)</f>
        <v>5</v>
      </c>
      <c r="F30">
        <f>VLOOKUP(RAW!L30,Index!$A$7:$B$13,2,FALSE)</f>
        <v>5</v>
      </c>
      <c r="G30">
        <f>VLOOKUP(RAW!M30,Index!$A$7:$B$13,2,FALSE)</f>
        <v>5</v>
      </c>
      <c r="H30">
        <f>VLOOKUP(RAW!N30,Index!$A$7:$B$13,2,FALSE)</f>
        <v>5</v>
      </c>
      <c r="I30">
        <f>VLOOKUP(RAW!O30,Index!$A$7:$B$13,2,FALSE)</f>
        <v>4</v>
      </c>
      <c r="J30">
        <f>VLOOKUP(RAW!P30,Index!$A$7:$B$13,2,FALSE)</f>
        <v>3</v>
      </c>
      <c r="K30">
        <f>VLOOKUP(RAW!Q30,Index!$A$7:$B$13,2,FALSE)</f>
        <v>5</v>
      </c>
      <c r="L30">
        <f>VLOOKUP(RAW!R30,Index!$A$7:$B$13,2,FALSE)</f>
        <v>6</v>
      </c>
      <c r="M30">
        <f>VLOOKUP(RAW!S30,Index!$A$7:$B$13,2,FALSE)</f>
        <v>5</v>
      </c>
      <c r="N30">
        <f>VLOOKUP(RAW!T30,Index!$A$7:$B$13,2,FALSE)</f>
        <v>4</v>
      </c>
      <c r="O30">
        <f>VLOOKUP(RAW!U30,Index!$A$7:$B$13,2,FALSE)</f>
        <v>4</v>
      </c>
      <c r="P30">
        <f>VLOOKUP(RAW!V30,Index!$A$7:$B$13,2,FALSE)</f>
        <v>5</v>
      </c>
      <c r="Q30">
        <f>VLOOKUP(RAW!W30,Index!$A$7:$B$13,2,FALSE)</f>
        <v>5</v>
      </c>
      <c r="R30">
        <f>VLOOKUP(RAW!X30,Index!$A$7:$B$13,2,FALSE)</f>
        <v>4</v>
      </c>
      <c r="S30">
        <f>VLOOKUP(RAW!Y30,Index!$A$7:$B$13,2,FALSE)</f>
        <v>5</v>
      </c>
      <c r="T30">
        <f>VLOOKUP(RAW!Z30,Index!$A$7:$B$13,2,FALSE)</f>
        <v>5</v>
      </c>
      <c r="U30">
        <f>VLOOKUP(RAW!AA30,Index!$A$7:$B$13,2,FALSE)</f>
        <v>4</v>
      </c>
      <c r="V30">
        <f>VLOOKUP(RAW!AB30,Index!$A$7:$B$13,2,FALSE)</f>
        <v>4</v>
      </c>
      <c r="W30">
        <f>VLOOKUP(RAW!AC30,Index!$A$7:$B$13,2,FALSE)</f>
        <v>4</v>
      </c>
      <c r="X30">
        <f>VLOOKUP(RAW!AD30,Index!$A$7:$B$13,2,FALSE)</f>
        <v>4</v>
      </c>
      <c r="Y30">
        <f>VLOOKUP(RAW!AE30,Index!$A$7:$B$13,2,FALSE)</f>
        <v>4</v>
      </c>
      <c r="Z30">
        <f>VLOOKUP(RAW!AF30,Index!$A$7:$B$13,2,FALSE)</f>
        <v>4</v>
      </c>
      <c r="AA30">
        <f>VLOOKUP(RAW!AG30,Index!$A$7:$B$13,2,FALSE)</f>
        <v>5</v>
      </c>
      <c r="AB30">
        <f>VLOOKUP(RAW!AH30,Index!$A$7:$B$13,2,FALSE)</f>
        <v>4</v>
      </c>
      <c r="AC30">
        <f>VLOOKUP(RAW!AI30,Index!$A$7:$B$13,2,FALSE)</f>
        <v>4</v>
      </c>
      <c r="AD30">
        <f>VLOOKUP(RAW!AJ30,Index!$A$7:$B$13,2,FALSE)</f>
        <v>5</v>
      </c>
      <c r="AE30">
        <f>VLOOKUP(RAW!AL30,Index!$A$16:$C$24,2,FALSE)</f>
        <v>5</v>
      </c>
      <c r="AF30">
        <f>VLOOKUP(RAW!AM30,Index!$A$16:$C$24,2,FALSE)</f>
        <v>3.5</v>
      </c>
      <c r="AG30">
        <f>VLOOKUP(RAW!AN30,Index!$A$16:$C$24,2,FALSE)</f>
        <v>2.5</v>
      </c>
      <c r="AH30">
        <f>VLOOKUP(RAW!AO30,Index!$A$16:$C$24,3,FALSE)</f>
        <v>4</v>
      </c>
      <c r="AI30">
        <f>VLOOKUP(RAW!AP30,Index!$A$16:$C$24,3,FALSE)</f>
        <v>4.5</v>
      </c>
      <c r="AJ30">
        <f>VLOOKUP(RAW!AQ30,Index!$A$16:$C$24,3,FALSE)</f>
        <v>5</v>
      </c>
      <c r="AK30">
        <f>VLOOKUP(RAW!AR30,Index!$A$16:$C$24,2,FALSE)</f>
        <v>3</v>
      </c>
      <c r="AL30">
        <f>VLOOKUP(RAW!AS30,Index!$A$16:$C$24,2,FALSE)</f>
        <v>2</v>
      </c>
      <c r="AM30">
        <f>VLOOKUP(RAW!AT30,Index!$A$16:$C$24,3,FALSE)</f>
        <v>4</v>
      </c>
      <c r="AN30">
        <f>VLOOKUP(RAW!AU30,Index!$A$16:$C$24,3,FALSE)</f>
        <v>4.5</v>
      </c>
      <c r="AO30">
        <f>VLOOKUP(RAW!AV30,Index!$A$16:$C$24,3,FALSE)</f>
        <v>3</v>
      </c>
      <c r="AP30">
        <f>VLOOKUP(RAW!AW30,Index!$A$16:$C$24,3,FALSE)</f>
        <v>3.5</v>
      </c>
      <c r="AQ30">
        <f>VLOOKUP(RAW!AX30,Index!$A$16:$C$24,2,FALSE)</f>
        <v>5</v>
      </c>
      <c r="AR30">
        <f>VLOOKUP(RAW!AY30,Index!$A$16:$C$24,2,FALSE)</f>
        <v>5</v>
      </c>
      <c r="AS30">
        <f>VLOOKUP(RAW!AZ30,Index!$A$16:$C$24,2,FALSE)</f>
        <v>3.5</v>
      </c>
      <c r="AT30">
        <f>VLOOKUP(RAW!BA30,Index!$A$16:$C$24,3,FALSE)</f>
        <v>4.5</v>
      </c>
      <c r="AU30">
        <f>VLOOKUP(RAW!BB30,Index!$A$16:$C$24,3,FALSE)</f>
        <v>3.5</v>
      </c>
      <c r="AV30">
        <f>VLOOKUP(RAW!BC30,Index!$A$16:$C$24,3,FALSE)</f>
        <v>2</v>
      </c>
      <c r="AW30">
        <f>VLOOKUP(RAW!BD30,Index!$A$16:$C$24,2,FALSE)</f>
        <v>2</v>
      </c>
      <c r="AX30">
        <f>VLOOKUP(RAW!BE30,Index!$A$16:$C$24,2,FALSE)</f>
        <v>1.5</v>
      </c>
      <c r="AY30">
        <f>VLOOKUP(RAW!BF30,Index!$A$16:$C$24,2,FALSE)</f>
        <v>2</v>
      </c>
      <c r="AZ30">
        <f>VLOOKUP(RAW!BG30,Index!$A$16:$C$24,3,FALSE)</f>
        <v>1.5</v>
      </c>
      <c r="BA30">
        <f>VLOOKUP(RAW!BH30,Index!$A$16:$C$24,3,FALSE)</f>
        <v>1</v>
      </c>
      <c r="BB30">
        <f>VLOOKUP(RAW!BI30,Index!$A$16:$C$24,3,FALSE)</f>
        <v>1.5</v>
      </c>
      <c r="BC30">
        <f>VLOOKUP(RAW!BJ30,Index!$A$16:$C$24,2,FALSE)</f>
        <v>2</v>
      </c>
      <c r="BD30">
        <f>VLOOKUP(RAW!BK30,Index!$A$16:$C$24,2,FALSE)</f>
        <v>2.5</v>
      </c>
      <c r="BE30">
        <f>VLOOKUP(RAW!BL30,Index!$A$16:$C$24,2,FALSE)</f>
        <v>2</v>
      </c>
      <c r="BF30">
        <f>VLOOKUP(RAW!BM30,Index!$A$16:$C$24,3,FALSE)</f>
        <v>4.5</v>
      </c>
      <c r="BG30">
        <f>VLOOKUP(RAW!BN30,Index!$A$16:$C$24,3,FALSE)</f>
        <v>2.5</v>
      </c>
      <c r="BH30">
        <f>VLOOKUP(RAW!BO30,Index!$A$16:$C$24,3,FALSE)</f>
        <v>2</v>
      </c>
      <c r="BI30">
        <f>VLOOKUP(RAW!BP30,Index!$A$16:$C$24,2,FALSE)</f>
        <v>3</v>
      </c>
      <c r="BJ30">
        <f>VLOOKUP(RAW!BQ30,Index!$A$16:$C$24,2,FALSE)</f>
        <v>3.5</v>
      </c>
      <c r="BK30">
        <f>VLOOKUP(RAW!BR30,Index!$A$16:$C$24,2,FALSE)</f>
        <v>4</v>
      </c>
      <c r="BL30">
        <f>VLOOKUP(RAW!BS30,Index!$A$16:$C$24,3,FALSE)</f>
        <v>2.5</v>
      </c>
      <c r="BM30">
        <f>VLOOKUP(RAW!BT30,Index!$A$16:$C$24,3,FALSE)</f>
        <v>4.5</v>
      </c>
      <c r="BN30">
        <f>VLOOKUP(RAW!BU30,Index!$A$16:$C$24,3,FALSE)</f>
        <v>3.5</v>
      </c>
      <c r="BO30">
        <f>VLOOKUP(RAW!BV30,Index!$A$16:$C$24,2,FALSE)</f>
        <v>5</v>
      </c>
      <c r="BP30">
        <f>VLOOKUP(RAW!BW30,Index!$A$16:$C$24,2,FALSE)</f>
        <v>5</v>
      </c>
      <c r="BQ30">
        <f>VLOOKUP(RAW!BX30,Index!$A$16:$C$24,2,FALSE)</f>
        <v>5</v>
      </c>
      <c r="BR30">
        <f>VLOOKUP(RAW!BY30,Index!$A$16:$C$24,3,FALSE)</f>
        <v>4</v>
      </c>
      <c r="BS30">
        <f>VLOOKUP(RAW!BZ30,Index!$A$16:$C$24,3,FALSE)</f>
        <v>4.5</v>
      </c>
      <c r="BT30">
        <f>VLOOKUP(RAW!CA30,Index!$A$16:$C$24,3,FALSE)</f>
        <v>3</v>
      </c>
      <c r="BU30">
        <f>VLOOKUP(RAW!CB30,Index!$A$16:$C$24,2,FALSE)</f>
        <v>3</v>
      </c>
      <c r="BV30">
        <f>VLOOKUP(RAW!CC30,Index!$A$16:$C$24,2,FALSE)</f>
        <v>4</v>
      </c>
      <c r="BW30">
        <f>VLOOKUP(RAW!CD30,Index!$A$16:$C$24,2,FALSE)</f>
        <v>4.5</v>
      </c>
      <c r="BX30">
        <f>VLOOKUP(RAW!CE30,Index!$A$16:$C$24,3,FALSE)</f>
        <v>3.5</v>
      </c>
      <c r="BY30">
        <f>VLOOKUP(RAW!CF30,Index!$A$16:$C$24,3,FALSE)</f>
        <v>2</v>
      </c>
      <c r="BZ30" s="12">
        <f>VLOOKUP(RAW!CG30,Index!$A$16:$C$24,3,FALSE)</f>
        <v>2.5</v>
      </c>
      <c r="CA30">
        <f>RAW!CH30</f>
        <v>5</v>
      </c>
      <c r="CB30">
        <f>RAW!CI30</f>
        <v>4</v>
      </c>
      <c r="CC30">
        <f>RAW!CJ30</f>
        <v>6</v>
      </c>
      <c r="CD30">
        <f>RAW!CK30</f>
        <v>4</v>
      </c>
      <c r="CE30">
        <f>RAW!CL30</f>
        <v>4</v>
      </c>
      <c r="CF30">
        <f>RAW!CM30</f>
        <v>6</v>
      </c>
      <c r="CG30">
        <f>RAW!CN30</f>
        <v>5</v>
      </c>
      <c r="CH30">
        <f>RAW!CO30</f>
        <v>5</v>
      </c>
      <c r="CI30">
        <f>RAW!CP30</f>
        <v>3</v>
      </c>
      <c r="CJ30">
        <f>RAW!CQ30</f>
        <v>4</v>
      </c>
      <c r="CK30">
        <f>RAW!CR30</f>
        <v>5</v>
      </c>
      <c r="CL30">
        <f>RAW!CS30</f>
        <v>4</v>
      </c>
      <c r="CM30">
        <f>RAW!CT30</f>
        <v>5</v>
      </c>
      <c r="CN30">
        <f>RAW!CU30</f>
        <v>4</v>
      </c>
      <c r="CO30">
        <f>RAW!CV30</f>
        <v>4</v>
      </c>
      <c r="CP30">
        <f>RAW!CW30</f>
        <v>5</v>
      </c>
      <c r="CQ30">
        <f>RAW!CX30</f>
        <v>4</v>
      </c>
      <c r="CR30">
        <f>RAW!CY30</f>
        <v>4</v>
      </c>
      <c r="CS30">
        <f>RAW!CZ30</f>
        <v>4</v>
      </c>
      <c r="CT30">
        <f>RAW!DA30</f>
        <v>4</v>
      </c>
      <c r="CU30">
        <f>RAW!DB30</f>
        <v>3</v>
      </c>
      <c r="CV30">
        <f>RAW!DC30</f>
        <v>5</v>
      </c>
      <c r="CW30">
        <f>RAW!DD30</f>
        <v>5</v>
      </c>
      <c r="CX30">
        <f>RAW!DE30</f>
        <v>5</v>
      </c>
      <c r="CY30">
        <f>RAW!DF30</f>
        <v>5</v>
      </c>
      <c r="CZ30">
        <f>RAW!DG30</f>
        <v>4</v>
      </c>
      <c r="DA30">
        <f>RAW!DH30</f>
        <v>5</v>
      </c>
      <c r="DB30">
        <f>RAW!DI30</f>
        <v>4</v>
      </c>
      <c r="DC30">
        <f>RAW!DJ30</f>
        <v>5</v>
      </c>
      <c r="DD30">
        <f>RAW!DK30</f>
        <v>5</v>
      </c>
      <c r="DE30">
        <f>VLOOKUP(RAW!DM30,Index!$A$26:$C$34,2,FALSE)</f>
        <v>3</v>
      </c>
      <c r="DF30">
        <f>VLOOKUP(RAW!DN30,Index!$A$26:$C$34,2,FALSE)</f>
        <v>3.5</v>
      </c>
      <c r="DG30">
        <f>VLOOKUP(RAW!DO30,Index!$A$26:$C$34,2,FALSE)</f>
        <v>3</v>
      </c>
      <c r="DH30">
        <f>VLOOKUP(RAW!DP30,Index!$A$26:$C$34,3,FALSE)</f>
        <v>3.5</v>
      </c>
      <c r="DI30">
        <f>VLOOKUP(RAW!DQ30,Index!$A$26:$C$34,3,FALSE)</f>
        <v>3</v>
      </c>
      <c r="DJ30">
        <f>VLOOKUP(RAW!DR30,Index!$A$26:$C$34,3,FALSE)</f>
        <v>4.5</v>
      </c>
      <c r="DK30">
        <f>VLOOKUP(RAW!DS30,Index!$A$26:$C$34,2,FALSE)</f>
        <v>3</v>
      </c>
      <c r="DL30">
        <f>VLOOKUP(RAW!DT30,Index!$A$26:$C$34,2,FALSE)</f>
        <v>3.5</v>
      </c>
      <c r="DM30">
        <f>VLOOKUP(RAW!DU30,Index!$A$26:$C$34,3,FALSE)</f>
        <v>3.5</v>
      </c>
      <c r="DN30">
        <f>VLOOKUP(RAW!DV30,Index!$A$26:$C$34,3,FALSE)</f>
        <v>4</v>
      </c>
      <c r="DO30">
        <f>VLOOKUP(RAW!DW30,Index!$A$26:$C$34,3,FALSE)</f>
        <v>3.5</v>
      </c>
      <c r="DP30">
        <f>VLOOKUP(RAW!DX30,Index!$A$26:$C$34,3,FALSE)</f>
        <v>3.5</v>
      </c>
      <c r="DQ30">
        <f>VLOOKUP(RAW!DY30,Index!$A$26:$C$34,2,FALSE)</f>
        <v>4</v>
      </c>
      <c r="DR30">
        <f>VLOOKUP(RAW!DZ30,Index!$A$26:$C$34,2,FALSE)</f>
        <v>4</v>
      </c>
      <c r="DS30">
        <f>VLOOKUP(RAW!EA30,Index!$A$26:$C$34,2,FALSE)</f>
        <v>3.5</v>
      </c>
      <c r="DT30">
        <f>VLOOKUP(RAW!EB30,Index!$A$26:$C$34,3,FALSE)</f>
        <v>5</v>
      </c>
      <c r="DU30">
        <f>VLOOKUP(RAW!EC30,Index!$A$26:$C$34,3,FALSE)</f>
        <v>3</v>
      </c>
      <c r="DV30">
        <f>VLOOKUP(RAW!ED30,Index!$A$26:$C$34,3,FALSE)</f>
        <v>4</v>
      </c>
      <c r="DW30">
        <f>VLOOKUP(RAW!EE30,Index!$A$26:$C$34,2,FALSE)</f>
        <v>2.5</v>
      </c>
      <c r="DX30">
        <f>VLOOKUP(RAW!EF30,Index!$A$26:$C$34,2,FALSE)</f>
        <v>2.5</v>
      </c>
      <c r="DY30">
        <f>VLOOKUP(RAW!EG30,Index!$A$26:$C$34,2,FALSE)</f>
        <v>1.5</v>
      </c>
      <c r="DZ30">
        <f>VLOOKUP(RAW!EH30,Index!$A$26:$C$34,3,FALSE)</f>
        <v>2.5</v>
      </c>
      <c r="EA30">
        <f>VLOOKUP(RAW!EI30,Index!$A$26:$C$34,3,FALSE)</f>
        <v>2</v>
      </c>
      <c r="EB30">
        <f>VLOOKUP(RAW!EJ30,Index!$A$26:$C$34,3,FALSE)</f>
        <v>3</v>
      </c>
      <c r="EC30">
        <f>VLOOKUP(RAW!EK30,Index!$A$26:$C$34,2,FALSE)</f>
        <v>2</v>
      </c>
      <c r="ED30">
        <f>VLOOKUP(RAW!EL30,Index!$A$26:$C$34,2,FALSE)</f>
        <v>3</v>
      </c>
      <c r="EE30">
        <f>VLOOKUP(RAW!EM30,Index!$A$26:$C$34,2,FALSE)</f>
        <v>3</v>
      </c>
      <c r="EF30">
        <f>VLOOKUP(RAW!EN30,Index!$A$26:$C$34,3,FALSE)</f>
        <v>3</v>
      </c>
      <c r="EG30">
        <f>VLOOKUP(RAW!EO30,Index!$A$26:$C$34,3,FALSE)</f>
        <v>3</v>
      </c>
      <c r="EH30">
        <f>VLOOKUP(RAW!EP30,Index!$A$26:$C$34,3,FALSE)</f>
        <v>3</v>
      </c>
      <c r="EI30">
        <f>VLOOKUP(RAW!EQ30,Index!$A$26:$C$34,2,FALSE)</f>
        <v>3</v>
      </c>
      <c r="EJ30">
        <f>VLOOKUP(RAW!ER30,Index!$A$26:$C$34,2,FALSE)</f>
        <v>3.5</v>
      </c>
      <c r="EK30">
        <f>VLOOKUP(RAW!ES30,Index!$A$26:$C$34,2,FALSE)</f>
        <v>3</v>
      </c>
      <c r="EL30">
        <f>VLOOKUP(RAW!ET30,Index!$A$26:$C$34,3,FALSE)</f>
        <v>3</v>
      </c>
      <c r="EM30">
        <f>VLOOKUP(RAW!EU30,Index!$A$26:$C$34,3,FALSE)</f>
        <v>3</v>
      </c>
      <c r="EN30">
        <f>VLOOKUP(RAW!EV30,Index!$A$26:$C$34,3,FALSE)</f>
        <v>2.5</v>
      </c>
      <c r="EO30">
        <f>VLOOKUP(RAW!EW30,Index!$A$26:$C$34,2,FALSE)</f>
        <v>4.5</v>
      </c>
      <c r="EP30">
        <f>VLOOKUP(RAW!EX30,Index!$A$26:$C$34,2,FALSE)</f>
        <v>4.5</v>
      </c>
      <c r="EQ30">
        <f>VLOOKUP(RAW!EY30,Index!$A$26:$C$34,2,FALSE)</f>
        <v>5</v>
      </c>
      <c r="ER30">
        <f>VLOOKUP(RAW!EZ30,Index!$A$26:$C$34,3,FALSE)</f>
        <v>3</v>
      </c>
      <c r="ES30">
        <f>VLOOKUP(RAW!FA30,Index!$A$26:$C$34,3,FALSE)</f>
        <v>2.5</v>
      </c>
      <c r="ET30">
        <f>VLOOKUP(RAW!FB30,Index!$A$26:$C$34,3,FALSE)</f>
        <v>3</v>
      </c>
      <c r="EU30">
        <f>VLOOKUP(RAW!FC30,Index!$A$26:$C$34,2,FALSE)</f>
        <v>3.5</v>
      </c>
      <c r="EV30">
        <f>VLOOKUP(RAW!FD30,Index!$A$26:$C$34,2,FALSE)</f>
        <v>3.5</v>
      </c>
      <c r="EW30">
        <f>VLOOKUP(RAW!FE30,Index!$A$26:$C$34,2,FALSE)</f>
        <v>3</v>
      </c>
      <c r="EX30">
        <f>VLOOKUP(RAW!FF30,Index!$A$26:$C$34,3,FALSE)</f>
        <v>3</v>
      </c>
      <c r="EY30">
        <f>VLOOKUP(RAW!FG30,Index!$A$26:$C$34,3,FALSE)</f>
        <v>3</v>
      </c>
      <c r="EZ30">
        <f>VLOOKUP(RAW!FH30,Index!$A$26:$C$34,3,FALSE)</f>
        <v>3</v>
      </c>
    </row>
    <row r="31" spans="1:156" x14ac:dyDescent="0.2">
      <c r="A31">
        <f>VLOOKUP(RAW!G31,Index!$A$7:$B$13,2,FALSE)</f>
        <v>7</v>
      </c>
      <c r="B31">
        <f>VLOOKUP(RAW!H31,Index!$A$7:$B$13,2,FALSE)</f>
        <v>5</v>
      </c>
      <c r="C31">
        <f>VLOOKUP(RAW!I31,Index!$A$7:$B$13,2,FALSE)</f>
        <v>5</v>
      </c>
      <c r="D31">
        <f>VLOOKUP(RAW!J31,Index!$A$7:$B$13,2,FALSE)</f>
        <v>6</v>
      </c>
      <c r="E31">
        <f>VLOOKUP(RAW!K31,Index!$A$7:$B$13,2,FALSE)</f>
        <v>4</v>
      </c>
      <c r="F31">
        <f>VLOOKUP(RAW!L31,Index!$A$7:$B$13,2,FALSE)</f>
        <v>6</v>
      </c>
      <c r="G31">
        <f>VLOOKUP(RAW!M31,Index!$A$7:$B$13,2,FALSE)</f>
        <v>4</v>
      </c>
      <c r="H31">
        <f>VLOOKUP(RAW!N31,Index!$A$7:$B$13,2,FALSE)</f>
        <v>3</v>
      </c>
      <c r="I31">
        <f>VLOOKUP(RAW!O31,Index!$A$7:$B$13,2,FALSE)</f>
        <v>5</v>
      </c>
      <c r="J31">
        <f>VLOOKUP(RAW!P31,Index!$A$7:$B$13,2,FALSE)</f>
        <v>2</v>
      </c>
      <c r="K31">
        <f>VLOOKUP(RAW!Q31,Index!$A$7:$B$13,2,FALSE)</f>
        <v>5</v>
      </c>
      <c r="L31">
        <f>VLOOKUP(RAW!R31,Index!$A$7:$B$13,2,FALSE)</f>
        <v>5</v>
      </c>
      <c r="M31">
        <f>VLOOKUP(RAW!S31,Index!$A$7:$B$13,2,FALSE)</f>
        <v>6</v>
      </c>
      <c r="N31">
        <f>VLOOKUP(RAW!T31,Index!$A$7:$B$13,2,FALSE)</f>
        <v>5</v>
      </c>
      <c r="O31">
        <f>VLOOKUP(RAW!U31,Index!$A$7:$B$13,2,FALSE)</f>
        <v>3</v>
      </c>
      <c r="P31">
        <f>VLOOKUP(RAW!V31,Index!$A$7:$B$13,2,FALSE)</f>
        <v>5</v>
      </c>
      <c r="Q31">
        <f>VLOOKUP(RAW!W31,Index!$A$7:$B$13,2,FALSE)</f>
        <v>5</v>
      </c>
      <c r="R31">
        <f>VLOOKUP(RAW!X31,Index!$A$7:$B$13,2,FALSE)</f>
        <v>6</v>
      </c>
      <c r="S31">
        <f>VLOOKUP(RAW!Y31,Index!$A$7:$B$13,2,FALSE)</f>
        <v>5</v>
      </c>
      <c r="T31">
        <f>VLOOKUP(RAW!Z31,Index!$A$7:$B$13,2,FALSE)</f>
        <v>3</v>
      </c>
      <c r="U31">
        <f>VLOOKUP(RAW!AA31,Index!$A$7:$B$13,2,FALSE)</f>
        <v>5</v>
      </c>
      <c r="V31">
        <f>VLOOKUP(RAW!AB31,Index!$A$7:$B$13,2,FALSE)</f>
        <v>5</v>
      </c>
      <c r="W31">
        <f>VLOOKUP(RAW!AC31,Index!$A$7:$B$13,2,FALSE)</f>
        <v>4</v>
      </c>
      <c r="X31">
        <f>VLOOKUP(RAW!AD31,Index!$A$7:$B$13,2,FALSE)</f>
        <v>5</v>
      </c>
      <c r="Y31">
        <f>VLOOKUP(RAW!AE31,Index!$A$7:$B$13,2,FALSE)</f>
        <v>5</v>
      </c>
      <c r="Z31">
        <f>VLOOKUP(RAW!AF31,Index!$A$7:$B$13,2,FALSE)</f>
        <v>5</v>
      </c>
      <c r="AA31">
        <f>VLOOKUP(RAW!AG31,Index!$A$7:$B$13,2,FALSE)</f>
        <v>4</v>
      </c>
      <c r="AB31">
        <f>VLOOKUP(RAW!AH31,Index!$A$7:$B$13,2,FALSE)</f>
        <v>5</v>
      </c>
      <c r="AC31">
        <f>VLOOKUP(RAW!AI31,Index!$A$7:$B$13,2,FALSE)</f>
        <v>6</v>
      </c>
      <c r="AD31">
        <f>VLOOKUP(RAW!AJ31,Index!$A$7:$B$13,2,FALSE)</f>
        <v>4</v>
      </c>
      <c r="AE31">
        <f>VLOOKUP(RAW!AL31,Index!$A$16:$C$24,2,FALSE)</f>
        <v>4</v>
      </c>
      <c r="AF31">
        <f>VLOOKUP(RAW!AM31,Index!$A$16:$C$24,2,FALSE)</f>
        <v>5</v>
      </c>
      <c r="AG31">
        <f>VLOOKUP(RAW!AN31,Index!$A$16:$C$24,2,FALSE)</f>
        <v>4</v>
      </c>
      <c r="AH31">
        <f>VLOOKUP(RAW!AO31,Index!$A$16:$C$24,3,FALSE)</f>
        <v>4.5</v>
      </c>
      <c r="AI31">
        <f>VLOOKUP(RAW!AP31,Index!$A$16:$C$24,3,FALSE)</f>
        <v>3.5</v>
      </c>
      <c r="AJ31">
        <f>VLOOKUP(RAW!AQ31,Index!$A$16:$C$24,3,FALSE)</f>
        <v>4</v>
      </c>
      <c r="AK31">
        <f>VLOOKUP(RAW!AR31,Index!$A$16:$C$24,2,FALSE)</f>
        <v>3</v>
      </c>
      <c r="AL31">
        <f>VLOOKUP(RAW!AS31,Index!$A$16:$C$24,2,FALSE)</f>
        <v>2</v>
      </c>
      <c r="AM31">
        <f>VLOOKUP(RAW!AT31,Index!$A$16:$C$24,3,FALSE)</f>
        <v>3.5</v>
      </c>
      <c r="AN31">
        <f>VLOOKUP(RAW!AU31,Index!$A$16:$C$24,3,FALSE)</f>
        <v>2.5</v>
      </c>
      <c r="AO31">
        <f>VLOOKUP(RAW!AV31,Index!$A$16:$C$24,3,FALSE)</f>
        <v>2</v>
      </c>
      <c r="AP31">
        <f>VLOOKUP(RAW!AW31,Index!$A$16:$C$24,3,FALSE)</f>
        <v>2</v>
      </c>
      <c r="AQ31">
        <f>VLOOKUP(RAW!AX31,Index!$A$16:$C$24,2,FALSE)</f>
        <v>4</v>
      </c>
      <c r="AR31">
        <f>VLOOKUP(RAW!AY31,Index!$A$16:$C$24,2,FALSE)</f>
        <v>4</v>
      </c>
      <c r="AS31">
        <f>VLOOKUP(RAW!AZ31,Index!$A$16:$C$24,2,FALSE)</f>
        <v>3.5</v>
      </c>
      <c r="AT31">
        <f>VLOOKUP(RAW!BA31,Index!$A$16:$C$24,3,FALSE)</f>
        <v>4.5</v>
      </c>
      <c r="AU31">
        <f>VLOOKUP(RAW!BB31,Index!$A$16:$C$24,3,FALSE)</f>
        <v>3.5</v>
      </c>
      <c r="AV31">
        <f>VLOOKUP(RAW!BC31,Index!$A$16:$C$24,3,FALSE)</f>
        <v>4</v>
      </c>
      <c r="AW31">
        <f>VLOOKUP(RAW!BD31,Index!$A$16:$C$24,2,FALSE)</f>
        <v>2</v>
      </c>
      <c r="AX31">
        <f>VLOOKUP(RAW!BE31,Index!$A$16:$C$24,2,FALSE)</f>
        <v>1.5</v>
      </c>
      <c r="AY31">
        <f>VLOOKUP(RAW!BF31,Index!$A$16:$C$24,2,FALSE)</f>
        <v>3.5</v>
      </c>
      <c r="AZ31">
        <f>VLOOKUP(RAW!BG31,Index!$A$16:$C$24,3,FALSE)</f>
        <v>2</v>
      </c>
      <c r="BA31">
        <f>VLOOKUP(RAW!BH31,Index!$A$16:$C$24,3,FALSE)</f>
        <v>2</v>
      </c>
      <c r="BB31">
        <f>VLOOKUP(RAW!BI31,Index!$A$16:$C$24,3,FALSE)</f>
        <v>2.5</v>
      </c>
      <c r="BC31">
        <f>VLOOKUP(RAW!BJ31,Index!$A$16:$C$24,2,FALSE)</f>
        <v>2</v>
      </c>
      <c r="BD31">
        <f>VLOOKUP(RAW!BK31,Index!$A$16:$C$24,2,FALSE)</f>
        <v>1.5</v>
      </c>
      <c r="BE31">
        <f>VLOOKUP(RAW!BL31,Index!$A$16:$C$24,2,FALSE)</f>
        <v>2</v>
      </c>
      <c r="BF31">
        <f>VLOOKUP(RAW!BM31,Index!$A$16:$C$24,3,FALSE)</f>
        <v>1.5</v>
      </c>
      <c r="BG31">
        <f>VLOOKUP(RAW!BN31,Index!$A$16:$C$24,3,FALSE)</f>
        <v>1.5</v>
      </c>
      <c r="BH31">
        <f>VLOOKUP(RAW!BO31,Index!$A$16:$C$24,3,FALSE)</f>
        <v>2</v>
      </c>
      <c r="BI31">
        <f>VLOOKUP(RAW!BP31,Index!$A$16:$C$24,2,FALSE)</f>
        <v>3</v>
      </c>
      <c r="BJ31">
        <f>VLOOKUP(RAW!BQ31,Index!$A$16:$C$24,2,FALSE)</f>
        <v>3.5</v>
      </c>
      <c r="BK31">
        <f>VLOOKUP(RAW!BR31,Index!$A$16:$C$24,2,FALSE)</f>
        <v>2</v>
      </c>
      <c r="BL31">
        <f>VLOOKUP(RAW!BS31,Index!$A$16:$C$24,3,FALSE)</f>
        <v>3.5</v>
      </c>
      <c r="BM31">
        <f>VLOOKUP(RAW!BT31,Index!$A$16:$C$24,3,FALSE)</f>
        <v>2</v>
      </c>
      <c r="BN31">
        <f>VLOOKUP(RAW!BU31,Index!$A$16:$C$24,3,FALSE)</f>
        <v>2.5</v>
      </c>
      <c r="BO31">
        <f>VLOOKUP(RAW!BV31,Index!$A$16:$C$24,2,FALSE)</f>
        <v>4</v>
      </c>
      <c r="BP31">
        <f>VLOOKUP(RAW!BW31,Index!$A$16:$C$24,2,FALSE)</f>
        <v>3.5</v>
      </c>
      <c r="BQ31">
        <f>VLOOKUP(RAW!BX31,Index!$A$16:$C$24,2,FALSE)</f>
        <v>4.5</v>
      </c>
      <c r="BR31">
        <f>VLOOKUP(RAW!BY31,Index!$A$16:$C$24,3,FALSE)</f>
        <v>3</v>
      </c>
      <c r="BS31">
        <f>VLOOKUP(RAW!BZ31,Index!$A$16:$C$24,3,FALSE)</f>
        <v>3</v>
      </c>
      <c r="BT31">
        <f>VLOOKUP(RAW!CA31,Index!$A$16:$C$24,3,FALSE)</f>
        <v>4.5</v>
      </c>
      <c r="BU31">
        <f>VLOOKUP(RAW!CB31,Index!$A$16:$C$24,2,FALSE)</f>
        <v>3</v>
      </c>
      <c r="BV31">
        <f>VLOOKUP(RAW!CC31,Index!$A$16:$C$24,2,FALSE)</f>
        <v>2.5</v>
      </c>
      <c r="BW31">
        <f>VLOOKUP(RAW!CD31,Index!$A$16:$C$24,2,FALSE)</f>
        <v>3.5</v>
      </c>
      <c r="BX31">
        <f>VLOOKUP(RAW!CE31,Index!$A$16:$C$24,3,FALSE)</f>
        <v>2</v>
      </c>
      <c r="BY31">
        <f>VLOOKUP(RAW!CF31,Index!$A$16:$C$24,3,FALSE)</f>
        <v>2</v>
      </c>
      <c r="BZ31" s="12">
        <f>VLOOKUP(RAW!CG31,Index!$A$16:$C$24,3,FALSE)</f>
        <v>2.5</v>
      </c>
      <c r="CA31">
        <f>RAW!CH31</f>
        <v>7</v>
      </c>
      <c r="CB31">
        <f>RAW!CI31</f>
        <v>6</v>
      </c>
      <c r="CC31">
        <f>RAW!CJ31</f>
        <v>5</v>
      </c>
      <c r="CD31">
        <f>RAW!CK31</f>
        <v>5</v>
      </c>
      <c r="CE31">
        <f>RAW!CL31</f>
        <v>3</v>
      </c>
      <c r="CF31">
        <f>RAW!CM31</f>
        <v>6</v>
      </c>
      <c r="CG31">
        <f>RAW!CN31</f>
        <v>2</v>
      </c>
      <c r="CH31">
        <f>RAW!CO31</f>
        <v>3</v>
      </c>
      <c r="CI31">
        <f>RAW!CP31</f>
        <v>4</v>
      </c>
      <c r="CJ31">
        <f>RAW!CQ31</f>
        <v>2</v>
      </c>
      <c r="CK31">
        <f>RAW!CR31</f>
        <v>4</v>
      </c>
      <c r="CL31">
        <f>RAW!CS31</f>
        <v>5</v>
      </c>
      <c r="CM31">
        <f>RAW!CT31</f>
        <v>6</v>
      </c>
      <c r="CN31">
        <f>RAW!CU31</f>
        <v>6</v>
      </c>
      <c r="CO31">
        <f>RAW!CV31</f>
        <v>2</v>
      </c>
      <c r="CP31">
        <f>RAW!CW31</f>
        <v>5</v>
      </c>
      <c r="CQ31">
        <f>RAW!CX31</f>
        <v>4</v>
      </c>
      <c r="CR31">
        <f>RAW!CY31</f>
        <v>5</v>
      </c>
      <c r="CS31">
        <f>RAW!CZ31</f>
        <v>5</v>
      </c>
      <c r="CT31">
        <f>RAW!DA31</f>
        <v>2</v>
      </c>
      <c r="CU31">
        <f>RAW!DB31</f>
        <v>4</v>
      </c>
      <c r="CV31">
        <f>RAW!DC31</f>
        <v>5</v>
      </c>
      <c r="CW31">
        <f>RAW!DD31</f>
        <v>2</v>
      </c>
      <c r="CX31">
        <f>RAW!DE31</f>
        <v>5</v>
      </c>
      <c r="CY31">
        <f>RAW!DF31</f>
        <v>4</v>
      </c>
      <c r="CZ31">
        <f>RAW!DG31</f>
        <v>5</v>
      </c>
      <c r="DA31">
        <f>RAW!DH31</f>
        <v>3</v>
      </c>
      <c r="DB31">
        <f>RAW!DI31</f>
        <v>4</v>
      </c>
      <c r="DC31">
        <f>RAW!DJ31</f>
        <v>5</v>
      </c>
      <c r="DD31">
        <f>RAW!DK31</f>
        <v>4</v>
      </c>
      <c r="DE31">
        <f>VLOOKUP(RAW!DM31,Index!$A$26:$C$34,2,FALSE)</f>
        <v>3.5</v>
      </c>
      <c r="DF31">
        <f>VLOOKUP(RAW!DN31,Index!$A$26:$C$34,2,FALSE)</f>
        <v>4</v>
      </c>
      <c r="DG31">
        <f>VLOOKUP(RAW!DO31,Index!$A$26:$C$34,2,FALSE)</f>
        <v>4</v>
      </c>
      <c r="DH31">
        <f>VLOOKUP(RAW!DP31,Index!$A$26:$C$34,3,FALSE)</f>
        <v>4</v>
      </c>
      <c r="DI31">
        <f>VLOOKUP(RAW!DQ31,Index!$A$26:$C$34,3,FALSE)</f>
        <v>4.5</v>
      </c>
      <c r="DJ31">
        <f>VLOOKUP(RAW!DR31,Index!$A$26:$C$34,3,FALSE)</f>
        <v>4</v>
      </c>
      <c r="DK31">
        <f>VLOOKUP(RAW!DS31,Index!$A$26:$C$34,2,FALSE)</f>
        <v>3.5</v>
      </c>
      <c r="DL31">
        <f>VLOOKUP(RAW!DT31,Index!$A$26:$C$34,2,FALSE)</f>
        <v>2.5</v>
      </c>
      <c r="DM31">
        <f>VLOOKUP(RAW!DU31,Index!$A$26:$C$34,3,FALSE)</f>
        <v>3</v>
      </c>
      <c r="DN31">
        <f>VLOOKUP(RAW!DV31,Index!$A$26:$C$34,3,FALSE)</f>
        <v>3</v>
      </c>
      <c r="DO31">
        <f>VLOOKUP(RAW!DW31,Index!$A$26:$C$34,3,FALSE)</f>
        <v>2</v>
      </c>
      <c r="DP31">
        <f>VLOOKUP(RAW!DX31,Index!$A$26:$C$34,3,FALSE)</f>
        <v>1.5</v>
      </c>
      <c r="DQ31">
        <f>VLOOKUP(RAW!DY31,Index!$A$26:$C$34,2,FALSE)</f>
        <v>4</v>
      </c>
      <c r="DR31">
        <f>VLOOKUP(RAW!DZ31,Index!$A$26:$C$34,2,FALSE)</f>
        <v>4.5</v>
      </c>
      <c r="DS31">
        <f>VLOOKUP(RAW!EA31,Index!$A$26:$C$34,2,FALSE)</f>
        <v>3.5</v>
      </c>
      <c r="DT31">
        <f>VLOOKUP(RAW!EB31,Index!$A$26:$C$34,3,FALSE)</f>
        <v>5</v>
      </c>
      <c r="DU31">
        <f>VLOOKUP(RAW!EC31,Index!$A$26:$C$34,3,FALSE)</f>
        <v>3</v>
      </c>
      <c r="DV31">
        <f>VLOOKUP(RAW!ED31,Index!$A$26:$C$34,3,FALSE)</f>
        <v>3.5</v>
      </c>
      <c r="DW31">
        <f>VLOOKUP(RAW!EE31,Index!$A$26:$C$34,2,FALSE)</f>
        <v>2</v>
      </c>
      <c r="DX31">
        <f>VLOOKUP(RAW!EF31,Index!$A$26:$C$34,2,FALSE)</f>
        <v>2</v>
      </c>
      <c r="DY31">
        <f>VLOOKUP(RAW!EG31,Index!$A$26:$C$34,2,FALSE)</f>
        <v>2.5</v>
      </c>
      <c r="DZ31">
        <f>VLOOKUP(RAW!EH31,Index!$A$26:$C$34,3,FALSE)</f>
        <v>2</v>
      </c>
      <c r="EA31">
        <f>VLOOKUP(RAW!EI31,Index!$A$26:$C$34,3,FALSE)</f>
        <v>1.5</v>
      </c>
      <c r="EB31">
        <f>VLOOKUP(RAW!EJ31,Index!$A$26:$C$34,3,FALSE)</f>
        <v>2.5</v>
      </c>
      <c r="EC31">
        <f>VLOOKUP(RAW!EK31,Index!$A$26:$C$34,2,FALSE)</f>
        <v>2.5</v>
      </c>
      <c r="ED31">
        <f>VLOOKUP(RAW!EL31,Index!$A$26:$C$34,2,FALSE)</f>
        <v>1.5</v>
      </c>
      <c r="EE31">
        <f>VLOOKUP(RAW!EM31,Index!$A$26:$C$34,2,FALSE)</f>
        <v>2.5</v>
      </c>
      <c r="EF31">
        <f>VLOOKUP(RAW!EN31,Index!$A$26:$C$34,3,FALSE)</f>
        <v>2</v>
      </c>
      <c r="EG31">
        <f>VLOOKUP(RAW!EO31,Index!$A$26:$C$34,3,FALSE)</f>
        <v>2</v>
      </c>
      <c r="EH31">
        <f>VLOOKUP(RAW!EP31,Index!$A$26:$C$34,3,FALSE)</f>
        <v>2.5</v>
      </c>
      <c r="EI31">
        <f>VLOOKUP(RAW!EQ31,Index!$A$26:$C$34,2,FALSE)</f>
        <v>2.5</v>
      </c>
      <c r="EJ31">
        <f>VLOOKUP(RAW!ER31,Index!$A$26:$C$34,2,FALSE)</f>
        <v>4</v>
      </c>
      <c r="EK31">
        <f>VLOOKUP(RAW!ES31,Index!$A$26:$C$34,2,FALSE)</f>
        <v>3.5</v>
      </c>
      <c r="EL31">
        <f>VLOOKUP(RAW!ET31,Index!$A$26:$C$34,3,FALSE)</f>
        <v>4.5</v>
      </c>
      <c r="EM31">
        <f>VLOOKUP(RAW!EU31,Index!$A$26:$C$34,3,FALSE)</f>
        <v>3</v>
      </c>
      <c r="EN31">
        <f>VLOOKUP(RAW!EV31,Index!$A$26:$C$34,3,FALSE)</f>
        <v>3.5</v>
      </c>
      <c r="EO31">
        <f>VLOOKUP(RAW!EW31,Index!$A$26:$C$34,2,FALSE)</f>
        <v>4</v>
      </c>
      <c r="EP31">
        <f>VLOOKUP(RAW!EX31,Index!$A$26:$C$34,2,FALSE)</f>
        <v>4</v>
      </c>
      <c r="EQ31">
        <f>VLOOKUP(RAW!EY31,Index!$A$26:$C$34,2,FALSE)</f>
        <v>3.5</v>
      </c>
      <c r="ER31">
        <f>VLOOKUP(RAW!EZ31,Index!$A$26:$C$34,3,FALSE)</f>
        <v>3.5</v>
      </c>
      <c r="ES31">
        <f>VLOOKUP(RAW!FA31,Index!$A$26:$C$34,3,FALSE)</f>
        <v>4</v>
      </c>
      <c r="ET31">
        <f>VLOOKUP(RAW!FB31,Index!$A$26:$C$34,3,FALSE)</f>
        <v>4</v>
      </c>
      <c r="EU31">
        <f>VLOOKUP(RAW!FC31,Index!$A$26:$C$34,2,FALSE)</f>
        <v>3.5</v>
      </c>
      <c r="EV31">
        <f>VLOOKUP(RAW!FD31,Index!$A$26:$C$34,2,FALSE)</f>
        <v>2.5</v>
      </c>
      <c r="EW31">
        <f>VLOOKUP(RAW!FE31,Index!$A$26:$C$34,2,FALSE)</f>
        <v>3.5</v>
      </c>
      <c r="EX31">
        <f>VLOOKUP(RAW!FF31,Index!$A$26:$C$34,3,FALSE)</f>
        <v>2</v>
      </c>
      <c r="EY31">
        <f>VLOOKUP(RAW!FG31,Index!$A$26:$C$34,3,FALSE)</f>
        <v>3</v>
      </c>
      <c r="EZ31">
        <f>VLOOKUP(RAW!FH31,Index!$A$26:$C$34,3,FALSE)</f>
        <v>3.5</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2FBDBD-E06A-1A45-9C12-4E65A7CED228}">
  <dimension ref="A1:FV37"/>
  <sheetViews>
    <sheetView tabSelected="1" workbookViewId="0">
      <selection activeCell="A2" sqref="A2:A31"/>
    </sheetView>
  </sheetViews>
  <sheetFormatPr baseColWidth="10" defaultRowHeight="16" x14ac:dyDescent="0.2"/>
  <cols>
    <col min="3" max="3" width="10.83203125" style="5"/>
    <col min="85" max="85" width="10.83203125" style="12"/>
  </cols>
  <sheetData>
    <row r="1" spans="1:178" s="7" customFormat="1" x14ac:dyDescent="0.2">
      <c r="A1" s="1" t="s">
        <v>0</v>
      </c>
      <c r="B1" s="14" t="s">
        <v>1</v>
      </c>
      <c r="C1" s="8" t="s">
        <v>2</v>
      </c>
      <c r="D1" s="15" t="s">
        <v>3</v>
      </c>
      <c r="E1" s="1" t="s">
        <v>4</v>
      </c>
      <c r="F1" s="1" t="s">
        <v>77</v>
      </c>
      <c r="G1" s="1" t="s">
        <v>78</v>
      </c>
      <c r="H1" s="1" t="s">
        <v>79</v>
      </c>
      <c r="I1" s="1" t="s">
        <v>80</v>
      </c>
      <c r="J1" s="1" t="s">
        <v>81</v>
      </c>
      <c r="K1" s="1" t="s">
        <v>82</v>
      </c>
      <c r="L1" s="1" t="s">
        <v>83</v>
      </c>
      <c r="M1" s="1" t="s">
        <v>84</v>
      </c>
      <c r="N1" s="1" t="s">
        <v>85</v>
      </c>
      <c r="O1" s="1" t="s">
        <v>86</v>
      </c>
      <c r="P1" s="1" t="s">
        <v>87</v>
      </c>
      <c r="Q1" s="1" t="s">
        <v>88</v>
      </c>
      <c r="R1" s="1" t="s">
        <v>89</v>
      </c>
      <c r="S1" s="1" t="s">
        <v>90</v>
      </c>
      <c r="T1" s="1" t="s">
        <v>91</v>
      </c>
      <c r="U1" s="1" t="s">
        <v>92</v>
      </c>
      <c r="V1" s="1" t="s">
        <v>93</v>
      </c>
      <c r="W1" s="1" t="s">
        <v>94</v>
      </c>
      <c r="X1" s="1" t="s">
        <v>95</v>
      </c>
      <c r="Y1" s="1" t="s">
        <v>96</v>
      </c>
      <c r="Z1" s="1" t="s">
        <v>97</v>
      </c>
      <c r="AA1" s="1" t="s">
        <v>98</v>
      </c>
      <c r="AB1" s="1" t="s">
        <v>99</v>
      </c>
      <c r="AC1" s="1" t="s">
        <v>100</v>
      </c>
      <c r="AD1" s="1" t="s">
        <v>101</v>
      </c>
      <c r="AE1" s="1" t="s">
        <v>102</v>
      </c>
      <c r="AF1" s="1" t="s">
        <v>103</v>
      </c>
      <c r="AG1" s="1" t="s">
        <v>104</v>
      </c>
      <c r="AH1" s="1" t="s">
        <v>105</v>
      </c>
      <c r="AI1" s="1" t="s">
        <v>106</v>
      </c>
      <c r="AJ1" s="1" t="s">
        <v>107</v>
      </c>
      <c r="AK1" s="18" t="s">
        <v>35</v>
      </c>
      <c r="AL1" s="1" t="s">
        <v>111</v>
      </c>
      <c r="AM1" s="1" t="s">
        <v>111</v>
      </c>
      <c r="AN1" s="1" t="s">
        <v>111</v>
      </c>
      <c r="AO1" s="1" t="s">
        <v>112</v>
      </c>
      <c r="AP1" s="1" t="s">
        <v>112</v>
      </c>
      <c r="AQ1" s="1" t="s">
        <v>112</v>
      </c>
      <c r="AR1" s="1" t="s">
        <v>108</v>
      </c>
      <c r="AS1" s="1" t="s">
        <v>108</v>
      </c>
      <c r="AT1" s="1" t="s">
        <v>109</v>
      </c>
      <c r="AU1" s="1" t="s">
        <v>109</v>
      </c>
      <c r="AV1" s="1" t="s">
        <v>109</v>
      </c>
      <c r="AW1" s="1" t="s">
        <v>109</v>
      </c>
      <c r="AX1" s="1" t="s">
        <v>110</v>
      </c>
      <c r="AY1" s="1" t="s">
        <v>110</v>
      </c>
      <c r="AZ1" s="1" t="s">
        <v>110</v>
      </c>
      <c r="BA1" s="1" t="s">
        <v>113</v>
      </c>
      <c r="BB1" s="1" t="s">
        <v>113</v>
      </c>
      <c r="BC1" s="1" t="s">
        <v>113</v>
      </c>
      <c r="BD1" s="1" t="s">
        <v>114</v>
      </c>
      <c r="BE1" s="1" t="s">
        <v>114</v>
      </c>
      <c r="BF1" s="1" t="s">
        <v>114</v>
      </c>
      <c r="BG1" s="1" t="s">
        <v>115</v>
      </c>
      <c r="BH1" s="1" t="s">
        <v>115</v>
      </c>
      <c r="BI1" s="1" t="s">
        <v>115</v>
      </c>
      <c r="BJ1" s="1" t="s">
        <v>116</v>
      </c>
      <c r="BK1" s="1" t="s">
        <v>116</v>
      </c>
      <c r="BL1" s="1" t="s">
        <v>116</v>
      </c>
      <c r="BM1" s="1" t="s">
        <v>117</v>
      </c>
      <c r="BN1" s="1" t="s">
        <v>117</v>
      </c>
      <c r="BO1" s="1" t="s">
        <v>117</v>
      </c>
      <c r="BP1" s="1" t="s">
        <v>118</v>
      </c>
      <c r="BQ1" s="1" t="s">
        <v>118</v>
      </c>
      <c r="BR1" s="1" t="s">
        <v>118</v>
      </c>
      <c r="BS1" s="1" t="s">
        <v>119</v>
      </c>
      <c r="BT1" s="1" t="s">
        <v>119</v>
      </c>
      <c r="BU1" s="1" t="s">
        <v>119</v>
      </c>
      <c r="BV1" s="1" t="s">
        <v>120</v>
      </c>
      <c r="BW1" s="13" t="s">
        <v>120</v>
      </c>
      <c r="BX1" s="13" t="s">
        <v>120</v>
      </c>
      <c r="BY1" s="13" t="s">
        <v>121</v>
      </c>
      <c r="BZ1" s="13" t="s">
        <v>121</v>
      </c>
      <c r="CA1" s="13" t="s">
        <v>121</v>
      </c>
      <c r="CB1" s="1" t="s">
        <v>122</v>
      </c>
      <c r="CC1" s="1" t="s">
        <v>122</v>
      </c>
      <c r="CD1" s="1" t="s">
        <v>122</v>
      </c>
      <c r="CE1" s="1" t="s">
        <v>123</v>
      </c>
      <c r="CF1" s="1" t="s">
        <v>123</v>
      </c>
      <c r="CG1" s="1" t="s">
        <v>123</v>
      </c>
      <c r="CH1" s="17" t="s">
        <v>78</v>
      </c>
      <c r="CI1" s="1" t="s">
        <v>79</v>
      </c>
      <c r="CJ1" s="1" t="s">
        <v>80</v>
      </c>
      <c r="CK1" s="1" t="s">
        <v>81</v>
      </c>
      <c r="CL1" s="1" t="s">
        <v>82</v>
      </c>
      <c r="CM1" s="1" t="s">
        <v>83</v>
      </c>
      <c r="CN1" s="1" t="s">
        <v>84</v>
      </c>
      <c r="CO1" s="1" t="s">
        <v>85</v>
      </c>
      <c r="CP1" s="1" t="s">
        <v>86</v>
      </c>
      <c r="CQ1" s="1" t="s">
        <v>87</v>
      </c>
      <c r="CR1" s="1" t="s">
        <v>88</v>
      </c>
      <c r="CS1" s="1" t="s">
        <v>89</v>
      </c>
      <c r="CT1" s="1" t="s">
        <v>90</v>
      </c>
      <c r="CU1" s="1" t="s">
        <v>91</v>
      </c>
      <c r="CV1" s="1" t="s">
        <v>92</v>
      </c>
      <c r="CW1" s="1" t="s">
        <v>93</v>
      </c>
      <c r="CX1" s="1" t="s">
        <v>94</v>
      </c>
      <c r="CY1" s="1" t="s">
        <v>95</v>
      </c>
      <c r="CZ1" s="1" t="s">
        <v>96</v>
      </c>
      <c r="DA1" s="1" t="s">
        <v>97</v>
      </c>
      <c r="DB1" s="1" t="s">
        <v>98</v>
      </c>
      <c r="DC1" s="1" t="s">
        <v>99</v>
      </c>
      <c r="DD1" s="1" t="s">
        <v>100</v>
      </c>
      <c r="DE1" s="1" t="s">
        <v>101</v>
      </c>
      <c r="DF1" s="1" t="s">
        <v>102</v>
      </c>
      <c r="DG1" s="1" t="s">
        <v>103</v>
      </c>
      <c r="DH1" s="1" t="s">
        <v>104</v>
      </c>
      <c r="DI1" s="1" t="s">
        <v>105</v>
      </c>
      <c r="DJ1" s="1" t="s">
        <v>106</v>
      </c>
      <c r="DK1" s="1" t="s">
        <v>107</v>
      </c>
      <c r="DL1" s="18" t="s">
        <v>35</v>
      </c>
      <c r="DM1" s="1" t="s">
        <v>111</v>
      </c>
      <c r="DN1" s="1" t="s">
        <v>111</v>
      </c>
      <c r="DO1" s="1" t="s">
        <v>111</v>
      </c>
      <c r="DP1" s="1" t="s">
        <v>112</v>
      </c>
      <c r="DQ1" s="1" t="s">
        <v>112</v>
      </c>
      <c r="DR1" s="1" t="s">
        <v>112</v>
      </c>
      <c r="DS1" s="1" t="s">
        <v>108</v>
      </c>
      <c r="DT1" s="1" t="s">
        <v>108</v>
      </c>
      <c r="DU1" s="1" t="s">
        <v>109</v>
      </c>
      <c r="DV1" s="1" t="s">
        <v>109</v>
      </c>
      <c r="DW1" s="1" t="s">
        <v>109</v>
      </c>
      <c r="DX1" s="1" t="s">
        <v>109</v>
      </c>
      <c r="DY1" s="1" t="s">
        <v>110</v>
      </c>
      <c r="DZ1" s="1" t="s">
        <v>110</v>
      </c>
      <c r="EA1" s="1" t="s">
        <v>110</v>
      </c>
      <c r="EB1" s="1" t="s">
        <v>113</v>
      </c>
      <c r="EC1" s="1" t="s">
        <v>113</v>
      </c>
      <c r="ED1" s="1" t="s">
        <v>113</v>
      </c>
      <c r="EE1" s="1" t="s">
        <v>114</v>
      </c>
      <c r="EF1" s="1" t="s">
        <v>114</v>
      </c>
      <c r="EG1" s="1" t="s">
        <v>114</v>
      </c>
      <c r="EH1" s="1" t="s">
        <v>115</v>
      </c>
      <c r="EI1" s="1" t="s">
        <v>115</v>
      </c>
      <c r="EJ1" s="1" t="s">
        <v>115</v>
      </c>
      <c r="EK1" s="1" t="s">
        <v>116</v>
      </c>
      <c r="EL1" s="1" t="s">
        <v>116</v>
      </c>
      <c r="EM1" s="1" t="s">
        <v>116</v>
      </c>
      <c r="EN1" s="1" t="s">
        <v>117</v>
      </c>
      <c r="EO1" s="1" t="s">
        <v>117</v>
      </c>
      <c r="EP1" s="1" t="s">
        <v>117</v>
      </c>
      <c r="EQ1" s="1" t="s">
        <v>118</v>
      </c>
      <c r="ER1" s="1" t="s">
        <v>118</v>
      </c>
      <c r="ES1" s="1" t="s">
        <v>118</v>
      </c>
      <c r="ET1" s="1" t="s">
        <v>119</v>
      </c>
      <c r="EU1" s="1" t="s">
        <v>119</v>
      </c>
      <c r="EV1" s="1" t="s">
        <v>119</v>
      </c>
      <c r="EW1" s="1" t="s">
        <v>120</v>
      </c>
      <c r="EX1" s="13" t="s">
        <v>120</v>
      </c>
      <c r="EY1" s="13" t="s">
        <v>120</v>
      </c>
      <c r="EZ1" s="13" t="s">
        <v>121</v>
      </c>
      <c r="FA1" s="13" t="s">
        <v>121</v>
      </c>
      <c r="FB1" s="13" t="s">
        <v>121</v>
      </c>
      <c r="FC1" s="1" t="s">
        <v>122</v>
      </c>
      <c r="FD1" s="1" t="s">
        <v>122</v>
      </c>
      <c r="FE1" s="1" t="s">
        <v>122</v>
      </c>
      <c r="FF1" s="1" t="s">
        <v>123</v>
      </c>
      <c r="FG1" s="1" t="s">
        <v>123</v>
      </c>
      <c r="FH1" s="19" t="s">
        <v>123</v>
      </c>
      <c r="FI1" s="7" t="s">
        <v>236</v>
      </c>
      <c r="FJ1" s="7" t="s">
        <v>237</v>
      </c>
      <c r="FK1" s="20" t="s">
        <v>274</v>
      </c>
      <c r="FL1" s="7" t="s">
        <v>240</v>
      </c>
      <c r="FM1" s="7" t="s">
        <v>238</v>
      </c>
      <c r="FN1" s="7" t="s">
        <v>239</v>
      </c>
      <c r="FO1" s="7" t="s">
        <v>241</v>
      </c>
      <c r="FP1" s="7" t="s">
        <v>242</v>
      </c>
      <c r="FQ1" s="7" t="s">
        <v>243</v>
      </c>
      <c r="FR1" s="7" t="s">
        <v>244</v>
      </c>
      <c r="FS1" s="7" t="s">
        <v>245</v>
      </c>
      <c r="FT1" s="7" t="s">
        <v>246</v>
      </c>
      <c r="FU1" s="7" t="s">
        <v>247</v>
      </c>
      <c r="FV1" s="20" t="s">
        <v>273</v>
      </c>
    </row>
    <row r="2" spans="1:178" x14ac:dyDescent="0.2">
      <c r="A2" s="2" t="s">
        <v>430</v>
      </c>
      <c r="B2" s="16">
        <v>45502</v>
      </c>
      <c r="C2" s="16">
        <v>45503</v>
      </c>
      <c r="D2" s="2">
        <f>_xlfn.DAYS(C2,B2)</f>
        <v>1</v>
      </c>
      <c r="E2" s="2" t="s">
        <v>5</v>
      </c>
      <c r="F2" s="2">
        <v>0</v>
      </c>
      <c r="G2" s="2" t="s">
        <v>36</v>
      </c>
      <c r="H2" s="2" t="s">
        <v>36</v>
      </c>
      <c r="I2" s="2" t="s">
        <v>37</v>
      </c>
      <c r="J2" s="2" t="s">
        <v>36</v>
      </c>
      <c r="K2" s="2" t="s">
        <v>38</v>
      </c>
      <c r="L2" s="2" t="s">
        <v>37</v>
      </c>
      <c r="M2" s="2" t="s">
        <v>39</v>
      </c>
      <c r="N2" s="2" t="s">
        <v>36</v>
      </c>
      <c r="O2" s="2" t="s">
        <v>38</v>
      </c>
      <c r="P2" s="2" t="s">
        <v>39</v>
      </c>
      <c r="Q2" s="2" t="s">
        <v>36</v>
      </c>
      <c r="R2" s="2" t="s">
        <v>37</v>
      </c>
      <c r="S2" s="2" t="s">
        <v>40</v>
      </c>
      <c r="T2" s="2" t="s">
        <v>38</v>
      </c>
      <c r="U2" s="2" t="s">
        <v>38</v>
      </c>
      <c r="V2" s="2" t="s">
        <v>36</v>
      </c>
      <c r="W2" s="2" t="s">
        <v>40</v>
      </c>
      <c r="X2" s="2" t="s">
        <v>40</v>
      </c>
      <c r="Y2" s="2" t="s">
        <v>37</v>
      </c>
      <c r="Z2" s="2" t="s">
        <v>37</v>
      </c>
      <c r="AA2" s="2" t="s">
        <v>37</v>
      </c>
      <c r="AB2" s="2" t="s">
        <v>36</v>
      </c>
      <c r="AC2" s="2" t="s">
        <v>38</v>
      </c>
      <c r="AD2" s="2" t="s">
        <v>37</v>
      </c>
      <c r="AE2" s="2" t="s">
        <v>40</v>
      </c>
      <c r="AF2" s="2" t="s">
        <v>37</v>
      </c>
      <c r="AG2" s="2" t="s">
        <v>37</v>
      </c>
      <c r="AH2" s="2" t="s">
        <v>36</v>
      </c>
      <c r="AI2" s="2" t="s">
        <v>40</v>
      </c>
      <c r="AJ2" s="2" t="s">
        <v>36</v>
      </c>
      <c r="AK2" s="2" t="s">
        <v>41</v>
      </c>
      <c r="AL2" s="2">
        <v>4</v>
      </c>
      <c r="AM2" s="2">
        <v>4</v>
      </c>
      <c r="AN2" s="2">
        <v>4</v>
      </c>
      <c r="AO2" s="2">
        <v>2</v>
      </c>
      <c r="AP2" s="2">
        <v>4</v>
      </c>
      <c r="AQ2" s="2">
        <v>4</v>
      </c>
      <c r="AR2" s="2">
        <v>2</v>
      </c>
      <c r="AS2" s="2">
        <v>1</v>
      </c>
      <c r="AT2" s="2">
        <v>4</v>
      </c>
      <c r="AU2" s="2">
        <v>5</v>
      </c>
      <c r="AV2" s="2">
        <v>4</v>
      </c>
      <c r="AW2" s="2">
        <v>4</v>
      </c>
      <c r="AX2" s="2">
        <v>2</v>
      </c>
      <c r="AY2" s="2">
        <v>2</v>
      </c>
      <c r="AZ2" s="2">
        <v>4</v>
      </c>
      <c r="BA2" s="2">
        <v>4</v>
      </c>
      <c r="BB2" s="2">
        <v>4</v>
      </c>
      <c r="BC2" s="2">
        <v>4</v>
      </c>
      <c r="BD2" s="2">
        <v>1</v>
      </c>
      <c r="BE2" s="2">
        <v>2</v>
      </c>
      <c r="BF2" s="2">
        <v>2</v>
      </c>
      <c r="BG2" s="2">
        <v>4</v>
      </c>
      <c r="BH2" s="2">
        <v>4</v>
      </c>
      <c r="BI2" s="2">
        <v>4</v>
      </c>
      <c r="BJ2" s="2">
        <v>4</v>
      </c>
      <c r="BK2" s="2">
        <v>2</v>
      </c>
      <c r="BL2" s="2">
        <v>2</v>
      </c>
      <c r="BM2" s="2">
        <v>4</v>
      </c>
      <c r="BN2" s="2">
        <v>4</v>
      </c>
      <c r="BO2" s="2">
        <v>4</v>
      </c>
      <c r="BP2" s="2">
        <v>4</v>
      </c>
      <c r="BQ2" s="2">
        <v>4</v>
      </c>
      <c r="BR2" s="2">
        <v>2</v>
      </c>
      <c r="BS2" s="2">
        <v>2</v>
      </c>
      <c r="BT2" s="2">
        <v>4</v>
      </c>
      <c r="BU2" s="2">
        <v>4</v>
      </c>
      <c r="BV2" s="2">
        <v>4</v>
      </c>
      <c r="BW2" s="2">
        <v>4</v>
      </c>
      <c r="BX2" s="2">
        <v>4</v>
      </c>
      <c r="BY2" s="2">
        <v>4</v>
      </c>
      <c r="BZ2" s="2">
        <v>2</v>
      </c>
      <c r="CA2" s="2">
        <v>4</v>
      </c>
      <c r="CB2" s="2">
        <v>2</v>
      </c>
      <c r="CC2" s="2">
        <v>2</v>
      </c>
      <c r="CD2" s="2">
        <v>2</v>
      </c>
      <c r="CE2" s="2">
        <v>4</v>
      </c>
      <c r="CF2" s="2">
        <v>2</v>
      </c>
      <c r="CG2" s="11">
        <v>2</v>
      </c>
      <c r="CH2">
        <v>5</v>
      </c>
      <c r="CI2">
        <v>5</v>
      </c>
      <c r="CJ2">
        <v>3</v>
      </c>
      <c r="CK2">
        <v>5</v>
      </c>
      <c r="CL2">
        <v>2</v>
      </c>
      <c r="CM2">
        <v>5</v>
      </c>
      <c r="CN2">
        <v>2</v>
      </c>
      <c r="CO2">
        <v>6</v>
      </c>
      <c r="CP2">
        <v>2</v>
      </c>
      <c r="CQ2">
        <v>2</v>
      </c>
      <c r="CR2">
        <v>6</v>
      </c>
      <c r="CS2">
        <v>5</v>
      </c>
      <c r="CT2">
        <v>5</v>
      </c>
      <c r="CU2">
        <v>3</v>
      </c>
      <c r="CV2">
        <v>3</v>
      </c>
      <c r="CW2">
        <v>6</v>
      </c>
      <c r="CX2">
        <v>6</v>
      </c>
      <c r="CY2">
        <v>6</v>
      </c>
      <c r="CZ2">
        <v>5</v>
      </c>
      <c r="DA2">
        <v>6</v>
      </c>
      <c r="DB2">
        <v>5</v>
      </c>
      <c r="DC2">
        <v>7</v>
      </c>
      <c r="DD2">
        <v>2</v>
      </c>
      <c r="DE2">
        <v>6</v>
      </c>
      <c r="DF2">
        <v>7</v>
      </c>
      <c r="DG2">
        <v>5</v>
      </c>
      <c r="DH2">
        <v>3</v>
      </c>
      <c r="DI2">
        <v>6</v>
      </c>
      <c r="DJ2">
        <v>7</v>
      </c>
      <c r="DK2">
        <v>6</v>
      </c>
      <c r="DL2" t="s">
        <v>124</v>
      </c>
      <c r="DM2">
        <v>7</v>
      </c>
      <c r="DN2">
        <v>7</v>
      </c>
      <c r="DO2">
        <v>3</v>
      </c>
      <c r="DP2">
        <v>7</v>
      </c>
      <c r="DQ2">
        <v>7</v>
      </c>
      <c r="DR2">
        <v>7</v>
      </c>
      <c r="DS2">
        <v>1</v>
      </c>
      <c r="DT2">
        <v>1</v>
      </c>
      <c r="DU2">
        <v>7</v>
      </c>
      <c r="DV2">
        <v>9</v>
      </c>
      <c r="DW2">
        <v>7</v>
      </c>
      <c r="DX2">
        <v>7</v>
      </c>
      <c r="DY2">
        <v>3</v>
      </c>
      <c r="DZ2">
        <v>3</v>
      </c>
      <c r="EA2">
        <v>3</v>
      </c>
      <c r="EB2">
        <v>7</v>
      </c>
      <c r="EC2">
        <v>7</v>
      </c>
      <c r="ED2">
        <v>7</v>
      </c>
      <c r="EE2">
        <v>3</v>
      </c>
      <c r="EF2">
        <v>3</v>
      </c>
      <c r="EG2">
        <v>3</v>
      </c>
      <c r="EH2">
        <v>9</v>
      </c>
      <c r="EI2">
        <v>7</v>
      </c>
      <c r="EJ2">
        <v>7</v>
      </c>
      <c r="EK2">
        <v>3</v>
      </c>
      <c r="EL2">
        <v>3</v>
      </c>
      <c r="EM2">
        <v>1</v>
      </c>
      <c r="EN2">
        <v>7</v>
      </c>
      <c r="EO2">
        <v>9</v>
      </c>
      <c r="EP2">
        <v>7</v>
      </c>
      <c r="EQ2">
        <v>9</v>
      </c>
      <c r="ER2">
        <v>3</v>
      </c>
      <c r="ES2">
        <v>3</v>
      </c>
      <c r="ET2">
        <v>3</v>
      </c>
      <c r="EU2">
        <v>7</v>
      </c>
      <c r="EV2">
        <v>7</v>
      </c>
      <c r="EW2">
        <v>7</v>
      </c>
      <c r="EX2">
        <v>7</v>
      </c>
      <c r="EY2">
        <v>7</v>
      </c>
      <c r="EZ2">
        <v>7</v>
      </c>
      <c r="FA2">
        <v>3</v>
      </c>
      <c r="FB2">
        <v>3</v>
      </c>
      <c r="FC2">
        <v>7</v>
      </c>
      <c r="FD2">
        <v>3</v>
      </c>
      <c r="FE2">
        <v>3</v>
      </c>
      <c r="FF2">
        <v>7</v>
      </c>
      <c r="FG2">
        <v>7</v>
      </c>
      <c r="FH2">
        <v>7</v>
      </c>
      <c r="FI2" t="s">
        <v>125</v>
      </c>
      <c r="FJ2">
        <v>3</v>
      </c>
      <c r="FK2">
        <f>VLOOKUP(VLOOKUP(FJ2,Index!$E$2:$F47,2,FALSE),Index!$E$9:$F$10,2,FALSE)</f>
        <v>0</v>
      </c>
      <c r="FL2" t="s">
        <v>126</v>
      </c>
      <c r="FM2">
        <v>2</v>
      </c>
      <c r="FN2" t="s">
        <v>126</v>
      </c>
      <c r="FO2" t="s">
        <v>127</v>
      </c>
      <c r="FP2" t="s">
        <v>128</v>
      </c>
      <c r="FQ2" t="s">
        <v>129</v>
      </c>
      <c r="FR2">
        <v>5</v>
      </c>
      <c r="FS2" t="s">
        <v>126</v>
      </c>
      <c r="FT2">
        <v>2</v>
      </c>
      <c r="FU2" t="s">
        <v>130</v>
      </c>
      <c r="FV2">
        <v>2</v>
      </c>
    </row>
    <row r="3" spans="1:178" x14ac:dyDescent="0.2">
      <c r="A3" s="2" t="s">
        <v>431</v>
      </c>
      <c r="B3" s="16">
        <v>45500</v>
      </c>
      <c r="C3" s="16">
        <v>45503</v>
      </c>
      <c r="D3" s="2">
        <f t="shared" ref="D3:D31" si="0">_xlfn.DAYS(C3,B3)</f>
        <v>3</v>
      </c>
      <c r="E3" s="2" t="s">
        <v>6</v>
      </c>
      <c r="F3" s="2">
        <v>1</v>
      </c>
      <c r="G3" s="2" t="s">
        <v>37</v>
      </c>
      <c r="H3" s="2" t="s">
        <v>36</v>
      </c>
      <c r="I3" s="2" t="s">
        <v>37</v>
      </c>
      <c r="J3" s="2" t="s">
        <v>37</v>
      </c>
      <c r="K3" s="2" t="s">
        <v>37</v>
      </c>
      <c r="L3" s="2" t="s">
        <v>37</v>
      </c>
      <c r="M3" s="2" t="s">
        <v>42</v>
      </c>
      <c r="N3" s="2" t="s">
        <v>37</v>
      </c>
      <c r="O3" s="2" t="s">
        <v>42</v>
      </c>
      <c r="P3" s="2" t="s">
        <v>37</v>
      </c>
      <c r="Q3" s="2" t="s">
        <v>36</v>
      </c>
      <c r="R3" s="2" t="s">
        <v>37</v>
      </c>
      <c r="S3" s="2" t="s">
        <v>37</v>
      </c>
      <c r="T3" s="2" t="s">
        <v>37</v>
      </c>
      <c r="U3" s="2" t="s">
        <v>37</v>
      </c>
      <c r="V3" s="2" t="s">
        <v>37</v>
      </c>
      <c r="W3" s="2" t="s">
        <v>37</v>
      </c>
      <c r="X3" s="2" t="s">
        <v>40</v>
      </c>
      <c r="Y3" s="2" t="s">
        <v>38</v>
      </c>
      <c r="Z3" s="2" t="s">
        <v>38</v>
      </c>
      <c r="AA3" s="2" t="s">
        <v>37</v>
      </c>
      <c r="AB3" s="2" t="s">
        <v>37</v>
      </c>
      <c r="AC3" s="2" t="s">
        <v>39</v>
      </c>
      <c r="AD3" s="2" t="s">
        <v>42</v>
      </c>
      <c r="AE3" s="2" t="s">
        <v>40</v>
      </c>
      <c r="AF3" s="2" t="s">
        <v>37</v>
      </c>
      <c r="AG3" s="2" t="s">
        <v>42</v>
      </c>
      <c r="AH3" s="2" t="s">
        <v>37</v>
      </c>
      <c r="AI3" s="2" t="s">
        <v>37</v>
      </c>
      <c r="AJ3" s="2" t="s">
        <v>42</v>
      </c>
      <c r="AK3" s="2" t="s">
        <v>43</v>
      </c>
      <c r="AL3" s="2" t="s">
        <v>44</v>
      </c>
      <c r="AM3" s="2">
        <v>4</v>
      </c>
      <c r="AN3" s="2">
        <v>4</v>
      </c>
      <c r="AO3" s="2">
        <v>1</v>
      </c>
      <c r="AP3" s="2">
        <v>4</v>
      </c>
      <c r="AQ3" s="2" t="s">
        <v>45</v>
      </c>
      <c r="AR3" s="2">
        <v>4</v>
      </c>
      <c r="AS3" s="2">
        <v>1</v>
      </c>
      <c r="AT3" s="2">
        <v>4</v>
      </c>
      <c r="AU3" s="2">
        <v>4</v>
      </c>
      <c r="AV3" s="2">
        <v>4</v>
      </c>
      <c r="AW3" s="2">
        <v>4</v>
      </c>
      <c r="AX3" s="2">
        <v>4</v>
      </c>
      <c r="AY3" s="2">
        <v>4</v>
      </c>
      <c r="AZ3" s="2">
        <v>4</v>
      </c>
      <c r="BA3" s="2">
        <v>1</v>
      </c>
      <c r="BB3" s="2">
        <v>4</v>
      </c>
      <c r="BC3" s="2">
        <v>4</v>
      </c>
      <c r="BD3" s="2">
        <v>3</v>
      </c>
      <c r="BE3" s="2">
        <v>3</v>
      </c>
      <c r="BF3" s="2" t="s">
        <v>46</v>
      </c>
      <c r="BG3" s="2">
        <v>4</v>
      </c>
      <c r="BH3" s="2" t="s">
        <v>44</v>
      </c>
      <c r="BI3" s="2">
        <v>1</v>
      </c>
      <c r="BJ3" s="2">
        <v>3</v>
      </c>
      <c r="BK3" s="2" t="s">
        <v>46</v>
      </c>
      <c r="BL3" s="2">
        <v>4</v>
      </c>
      <c r="BM3" s="2" t="s">
        <v>46</v>
      </c>
      <c r="BN3" s="2">
        <v>4</v>
      </c>
      <c r="BO3" s="2">
        <v>4</v>
      </c>
      <c r="BP3" s="2">
        <v>4</v>
      </c>
      <c r="BQ3" s="2">
        <v>4</v>
      </c>
      <c r="BR3" s="2">
        <v>4</v>
      </c>
      <c r="BS3" s="2">
        <v>4</v>
      </c>
      <c r="BT3" s="2" t="s">
        <v>46</v>
      </c>
      <c r="BU3" s="2">
        <v>4</v>
      </c>
      <c r="BV3" s="2">
        <v>4</v>
      </c>
      <c r="BW3" s="2" t="s">
        <v>46</v>
      </c>
      <c r="BX3" s="2">
        <v>4</v>
      </c>
      <c r="BY3" s="2">
        <v>4</v>
      </c>
      <c r="BZ3" s="2">
        <v>4</v>
      </c>
      <c r="CA3" s="2">
        <v>4</v>
      </c>
      <c r="CB3" s="2">
        <v>4</v>
      </c>
      <c r="CC3" s="2">
        <v>4</v>
      </c>
      <c r="CD3" s="2">
        <v>4</v>
      </c>
      <c r="CE3" s="2">
        <v>4</v>
      </c>
      <c r="CF3" s="2">
        <v>4</v>
      </c>
      <c r="CG3" s="11" t="s">
        <v>45</v>
      </c>
      <c r="CH3">
        <v>5</v>
      </c>
      <c r="CI3">
        <v>5</v>
      </c>
      <c r="CJ3">
        <v>5</v>
      </c>
      <c r="CK3">
        <v>5</v>
      </c>
      <c r="CL3">
        <v>5</v>
      </c>
      <c r="CM3">
        <v>4</v>
      </c>
      <c r="CN3">
        <v>5</v>
      </c>
      <c r="CO3">
        <v>5</v>
      </c>
      <c r="CP3">
        <v>5</v>
      </c>
      <c r="CQ3">
        <v>3</v>
      </c>
      <c r="CR3">
        <v>7</v>
      </c>
      <c r="CS3">
        <v>6</v>
      </c>
      <c r="CT3">
        <v>6</v>
      </c>
      <c r="CU3">
        <v>5</v>
      </c>
      <c r="CV3">
        <v>2</v>
      </c>
      <c r="CW3">
        <v>5</v>
      </c>
      <c r="CX3">
        <v>6</v>
      </c>
      <c r="CY3">
        <v>7</v>
      </c>
      <c r="CZ3">
        <v>5</v>
      </c>
      <c r="DA3">
        <v>5</v>
      </c>
      <c r="DB3">
        <v>4</v>
      </c>
      <c r="DC3">
        <v>6</v>
      </c>
      <c r="DD3">
        <v>2</v>
      </c>
      <c r="DE3">
        <v>5</v>
      </c>
      <c r="DF3">
        <v>7</v>
      </c>
      <c r="DG3">
        <v>4</v>
      </c>
      <c r="DH3">
        <v>5</v>
      </c>
      <c r="DI3">
        <v>5</v>
      </c>
      <c r="DJ3">
        <v>6</v>
      </c>
      <c r="DK3">
        <v>3</v>
      </c>
      <c r="DL3" t="s">
        <v>131</v>
      </c>
      <c r="DM3">
        <v>6</v>
      </c>
      <c r="DN3">
        <v>4</v>
      </c>
      <c r="DO3">
        <v>4</v>
      </c>
      <c r="DP3">
        <v>4</v>
      </c>
      <c r="DQ3">
        <v>5</v>
      </c>
      <c r="DR3">
        <v>3</v>
      </c>
      <c r="DS3">
        <v>5</v>
      </c>
      <c r="DT3">
        <v>1</v>
      </c>
      <c r="DU3">
        <v>7</v>
      </c>
      <c r="DV3">
        <v>7</v>
      </c>
      <c r="DW3">
        <v>7</v>
      </c>
      <c r="DX3">
        <v>7</v>
      </c>
      <c r="DY3">
        <v>7</v>
      </c>
      <c r="DZ3">
        <v>7</v>
      </c>
      <c r="EA3">
        <v>6</v>
      </c>
      <c r="EB3">
        <v>3</v>
      </c>
      <c r="EC3">
        <v>6</v>
      </c>
      <c r="ED3">
        <v>3</v>
      </c>
      <c r="EE3">
        <v>6</v>
      </c>
      <c r="EF3">
        <v>6</v>
      </c>
      <c r="EG3">
        <v>6</v>
      </c>
      <c r="EH3">
        <v>7</v>
      </c>
      <c r="EI3">
        <v>7</v>
      </c>
      <c r="EJ3">
        <v>6</v>
      </c>
      <c r="EK3">
        <v>3</v>
      </c>
      <c r="EL3">
        <v>3</v>
      </c>
      <c r="EM3">
        <v>4</v>
      </c>
      <c r="EN3">
        <v>7</v>
      </c>
      <c r="EO3">
        <v>7</v>
      </c>
      <c r="EP3">
        <v>5</v>
      </c>
      <c r="EQ3">
        <v>7</v>
      </c>
      <c r="ER3">
        <v>6</v>
      </c>
      <c r="ES3">
        <v>7</v>
      </c>
      <c r="ET3">
        <v>6</v>
      </c>
      <c r="EU3">
        <v>7</v>
      </c>
      <c r="EV3">
        <v>7</v>
      </c>
      <c r="EW3">
        <v>6</v>
      </c>
      <c r="EX3">
        <v>6</v>
      </c>
      <c r="EY3">
        <v>8</v>
      </c>
      <c r="EZ3">
        <v>6</v>
      </c>
      <c r="FA3">
        <v>2</v>
      </c>
      <c r="FB3">
        <v>5</v>
      </c>
      <c r="FC3">
        <v>6</v>
      </c>
      <c r="FD3">
        <v>4</v>
      </c>
      <c r="FE3">
        <v>4</v>
      </c>
      <c r="FF3">
        <v>7</v>
      </c>
      <c r="FG3">
        <v>3</v>
      </c>
      <c r="FH3">
        <v>4</v>
      </c>
      <c r="FI3" t="s">
        <v>132</v>
      </c>
      <c r="FJ3">
        <v>4</v>
      </c>
      <c r="FK3">
        <f>VLOOKUP(VLOOKUP(FJ3,Index!$E$2:$F48,2,FALSE),Index!$E$9:$F$10,2,FALSE)</f>
        <v>1</v>
      </c>
      <c r="FL3" t="s">
        <v>126</v>
      </c>
      <c r="FM3">
        <v>2</v>
      </c>
      <c r="FN3" t="s">
        <v>126</v>
      </c>
      <c r="FO3" t="s">
        <v>127</v>
      </c>
      <c r="FP3" t="s">
        <v>133</v>
      </c>
      <c r="FQ3" t="s">
        <v>134</v>
      </c>
      <c r="FR3">
        <v>6</v>
      </c>
      <c r="FS3" t="s">
        <v>126</v>
      </c>
      <c r="FT3">
        <v>2</v>
      </c>
      <c r="FU3" t="s">
        <v>135</v>
      </c>
      <c r="FV3">
        <v>6</v>
      </c>
    </row>
    <row r="4" spans="1:178" x14ac:dyDescent="0.2">
      <c r="A4" s="2" t="s">
        <v>432</v>
      </c>
      <c r="B4" s="16">
        <v>45498</v>
      </c>
      <c r="C4" s="16">
        <v>45516</v>
      </c>
      <c r="D4" s="2">
        <f t="shared" si="0"/>
        <v>18</v>
      </c>
      <c r="E4" s="2" t="s">
        <v>7</v>
      </c>
      <c r="F4" s="2">
        <v>2</v>
      </c>
      <c r="G4" s="2" t="s">
        <v>37</v>
      </c>
      <c r="H4" s="2" t="s">
        <v>38</v>
      </c>
      <c r="I4" s="2" t="s">
        <v>37</v>
      </c>
      <c r="J4" s="2" t="s">
        <v>36</v>
      </c>
      <c r="K4" s="2" t="s">
        <v>38</v>
      </c>
      <c r="L4" s="2" t="s">
        <v>38</v>
      </c>
      <c r="M4" s="2" t="s">
        <v>38</v>
      </c>
      <c r="N4" s="2" t="s">
        <v>38</v>
      </c>
      <c r="O4" s="2" t="s">
        <v>38</v>
      </c>
      <c r="P4" s="2" t="s">
        <v>38</v>
      </c>
      <c r="Q4" s="2" t="s">
        <v>37</v>
      </c>
      <c r="R4" s="2" t="s">
        <v>38</v>
      </c>
      <c r="S4" s="2" t="s">
        <v>36</v>
      </c>
      <c r="T4" s="2" t="s">
        <v>37</v>
      </c>
      <c r="U4" s="2" t="s">
        <v>38</v>
      </c>
      <c r="V4" s="2" t="s">
        <v>36</v>
      </c>
      <c r="W4" s="2" t="s">
        <v>37</v>
      </c>
      <c r="X4" s="2" t="s">
        <v>36</v>
      </c>
      <c r="Y4" s="2" t="s">
        <v>37</v>
      </c>
      <c r="Z4" s="2" t="s">
        <v>37</v>
      </c>
      <c r="AA4" s="2" t="s">
        <v>37</v>
      </c>
      <c r="AB4" s="2" t="s">
        <v>37</v>
      </c>
      <c r="AC4" s="2" t="s">
        <v>37</v>
      </c>
      <c r="AD4" s="2" t="s">
        <v>36</v>
      </c>
      <c r="AE4" s="2" t="s">
        <v>38</v>
      </c>
      <c r="AF4" s="2" t="s">
        <v>37</v>
      </c>
      <c r="AG4" s="2" t="s">
        <v>37</v>
      </c>
      <c r="AH4" s="2" t="s">
        <v>37</v>
      </c>
      <c r="AI4" s="2" t="s">
        <v>36</v>
      </c>
      <c r="AJ4" s="2" t="s">
        <v>37</v>
      </c>
      <c r="AK4" s="2" t="s">
        <v>47</v>
      </c>
      <c r="AL4" s="2">
        <v>2</v>
      </c>
      <c r="AM4" s="2" t="s">
        <v>46</v>
      </c>
      <c r="AN4" s="2" t="s">
        <v>44</v>
      </c>
      <c r="AO4" s="2" t="s">
        <v>44</v>
      </c>
      <c r="AP4" s="2">
        <v>3</v>
      </c>
      <c r="AQ4" s="2" t="s">
        <v>46</v>
      </c>
      <c r="AR4" s="2" t="s">
        <v>48</v>
      </c>
      <c r="AS4" s="2">
        <v>1</v>
      </c>
      <c r="AT4" s="2">
        <v>5</v>
      </c>
      <c r="AU4" s="2">
        <v>5</v>
      </c>
      <c r="AV4" s="2" t="s">
        <v>46</v>
      </c>
      <c r="AW4" s="2">
        <v>5</v>
      </c>
      <c r="AX4" s="2" t="s">
        <v>44</v>
      </c>
      <c r="AY4" s="2" t="s">
        <v>44</v>
      </c>
      <c r="AZ4" s="2">
        <v>4</v>
      </c>
      <c r="BA4" s="2">
        <v>5</v>
      </c>
      <c r="BB4" s="2" t="s">
        <v>45</v>
      </c>
      <c r="BC4" s="2" t="s">
        <v>44</v>
      </c>
      <c r="BD4" s="2">
        <v>2</v>
      </c>
      <c r="BE4" s="2">
        <v>2</v>
      </c>
      <c r="BF4" s="2" t="s">
        <v>45</v>
      </c>
      <c r="BG4" s="2" t="s">
        <v>44</v>
      </c>
      <c r="BH4" s="2">
        <v>4</v>
      </c>
      <c r="BI4" s="2">
        <v>3</v>
      </c>
      <c r="BJ4" s="2" t="s">
        <v>44</v>
      </c>
      <c r="BK4" s="2">
        <v>2</v>
      </c>
      <c r="BL4" s="2">
        <v>2</v>
      </c>
      <c r="BM4" s="2" t="s">
        <v>44</v>
      </c>
      <c r="BN4" s="2">
        <v>3</v>
      </c>
      <c r="BO4" s="2">
        <v>4</v>
      </c>
      <c r="BP4" s="2" t="s">
        <v>45</v>
      </c>
      <c r="BQ4" s="2">
        <v>1</v>
      </c>
      <c r="BR4" s="2">
        <v>4</v>
      </c>
      <c r="BS4" s="2">
        <v>5</v>
      </c>
      <c r="BT4" s="2">
        <v>4</v>
      </c>
      <c r="BU4" s="2">
        <v>5</v>
      </c>
      <c r="BV4" s="2">
        <v>4</v>
      </c>
      <c r="BW4" s="2">
        <v>5</v>
      </c>
      <c r="BX4" s="2" t="s">
        <v>46</v>
      </c>
      <c r="BY4" s="2" t="s">
        <v>45</v>
      </c>
      <c r="BZ4" s="2">
        <v>2</v>
      </c>
      <c r="CA4" s="2" t="s">
        <v>48</v>
      </c>
      <c r="CB4" s="2">
        <v>4</v>
      </c>
      <c r="CC4" s="2">
        <v>3</v>
      </c>
      <c r="CD4" s="2" t="s">
        <v>48</v>
      </c>
      <c r="CE4" s="2">
        <v>4</v>
      </c>
      <c r="CF4" s="2" t="s">
        <v>44</v>
      </c>
      <c r="CG4" s="11">
        <v>4</v>
      </c>
      <c r="CH4">
        <v>3</v>
      </c>
      <c r="CI4">
        <v>3</v>
      </c>
      <c r="CJ4">
        <v>5</v>
      </c>
      <c r="CK4">
        <v>5</v>
      </c>
      <c r="CL4">
        <v>3</v>
      </c>
      <c r="CM4">
        <v>3</v>
      </c>
      <c r="CN4">
        <v>3</v>
      </c>
      <c r="CO4">
        <v>3</v>
      </c>
      <c r="CP4">
        <v>3</v>
      </c>
      <c r="CQ4">
        <v>3</v>
      </c>
      <c r="CR4">
        <v>5</v>
      </c>
      <c r="CS4">
        <v>5</v>
      </c>
      <c r="CT4">
        <v>5</v>
      </c>
      <c r="CU4">
        <v>5</v>
      </c>
      <c r="CV4">
        <v>3</v>
      </c>
      <c r="CW4">
        <v>5</v>
      </c>
      <c r="CX4">
        <v>5</v>
      </c>
      <c r="CY4">
        <v>5</v>
      </c>
      <c r="CZ4">
        <v>5</v>
      </c>
      <c r="DA4">
        <v>5</v>
      </c>
      <c r="DB4">
        <v>5</v>
      </c>
      <c r="DC4">
        <v>5</v>
      </c>
      <c r="DD4">
        <v>5</v>
      </c>
      <c r="DE4">
        <v>3</v>
      </c>
      <c r="DF4">
        <v>3</v>
      </c>
      <c r="DG4">
        <v>5</v>
      </c>
      <c r="DH4">
        <v>5</v>
      </c>
      <c r="DI4">
        <v>5</v>
      </c>
      <c r="DJ4">
        <v>5</v>
      </c>
      <c r="DK4">
        <v>5</v>
      </c>
      <c r="DL4" t="s">
        <v>136</v>
      </c>
      <c r="DM4">
        <v>3</v>
      </c>
      <c r="DN4">
        <v>7</v>
      </c>
      <c r="DO4">
        <v>3</v>
      </c>
      <c r="DP4">
        <v>3</v>
      </c>
      <c r="DQ4">
        <v>3</v>
      </c>
      <c r="DR4">
        <v>3</v>
      </c>
      <c r="DS4">
        <v>3</v>
      </c>
      <c r="DT4">
        <v>3</v>
      </c>
      <c r="DU4">
        <v>7</v>
      </c>
      <c r="DV4">
        <v>7</v>
      </c>
      <c r="DW4">
        <v>7</v>
      </c>
      <c r="DX4">
        <v>7</v>
      </c>
      <c r="DY4">
        <v>7</v>
      </c>
      <c r="DZ4">
        <v>3</v>
      </c>
      <c r="EA4">
        <v>7</v>
      </c>
      <c r="EB4">
        <v>7</v>
      </c>
      <c r="EC4">
        <v>3</v>
      </c>
      <c r="ED4">
        <v>3</v>
      </c>
      <c r="EE4">
        <v>3</v>
      </c>
      <c r="EF4">
        <v>3</v>
      </c>
      <c r="EG4">
        <v>3</v>
      </c>
      <c r="EH4">
        <v>7</v>
      </c>
      <c r="EI4">
        <v>7</v>
      </c>
      <c r="EJ4">
        <v>3</v>
      </c>
      <c r="EK4">
        <v>3</v>
      </c>
      <c r="EL4">
        <v>3</v>
      </c>
      <c r="EM4">
        <v>3</v>
      </c>
      <c r="EN4">
        <v>7</v>
      </c>
      <c r="EO4">
        <v>7</v>
      </c>
      <c r="EP4">
        <v>7</v>
      </c>
      <c r="EQ4">
        <v>3</v>
      </c>
      <c r="ER4">
        <v>3</v>
      </c>
      <c r="ES4">
        <v>3</v>
      </c>
      <c r="ET4">
        <v>7</v>
      </c>
      <c r="EU4">
        <v>7</v>
      </c>
      <c r="EV4">
        <v>7</v>
      </c>
      <c r="EW4">
        <v>7</v>
      </c>
      <c r="EX4">
        <v>7</v>
      </c>
      <c r="EY4">
        <v>7</v>
      </c>
      <c r="EZ4">
        <v>3</v>
      </c>
      <c r="FA4">
        <v>3</v>
      </c>
      <c r="FB4">
        <v>3</v>
      </c>
      <c r="FC4">
        <v>7</v>
      </c>
      <c r="FD4">
        <v>3</v>
      </c>
      <c r="FE4">
        <v>3</v>
      </c>
      <c r="FF4">
        <v>7</v>
      </c>
      <c r="FG4">
        <v>3</v>
      </c>
      <c r="FH4">
        <v>7</v>
      </c>
      <c r="FI4" t="s">
        <v>137</v>
      </c>
      <c r="FJ4">
        <v>3</v>
      </c>
      <c r="FK4">
        <f>VLOOKUP(VLOOKUP(FJ4,Index!$E$2:$F49,2,FALSE),Index!$E$9:$F$10,2,FALSE)</f>
        <v>0</v>
      </c>
      <c r="FL4" t="s">
        <v>126</v>
      </c>
      <c r="FM4">
        <v>2</v>
      </c>
      <c r="FN4" t="s">
        <v>126</v>
      </c>
      <c r="FO4" t="s">
        <v>127</v>
      </c>
      <c r="FP4" t="s">
        <v>138</v>
      </c>
      <c r="FQ4" t="s">
        <v>139</v>
      </c>
      <c r="FR4">
        <v>5</v>
      </c>
      <c r="FS4" t="s">
        <v>126</v>
      </c>
      <c r="FT4">
        <v>2</v>
      </c>
      <c r="FU4" t="s">
        <v>140</v>
      </c>
      <c r="FV4">
        <v>0</v>
      </c>
    </row>
    <row r="5" spans="1:178" x14ac:dyDescent="0.2">
      <c r="A5" s="2" t="s">
        <v>433</v>
      </c>
      <c r="B5" s="16">
        <v>45512</v>
      </c>
      <c r="C5" s="16">
        <v>45516</v>
      </c>
      <c r="D5" s="2">
        <f t="shared" si="0"/>
        <v>4</v>
      </c>
      <c r="E5" s="2" t="s">
        <v>8</v>
      </c>
      <c r="F5" s="2">
        <v>0</v>
      </c>
      <c r="G5" s="2" t="s">
        <v>36</v>
      </c>
      <c r="H5" s="2" t="s">
        <v>39</v>
      </c>
      <c r="I5" s="2" t="s">
        <v>37</v>
      </c>
      <c r="J5" s="2" t="s">
        <v>40</v>
      </c>
      <c r="K5" s="2" t="s">
        <v>42</v>
      </c>
      <c r="L5" s="2" t="s">
        <v>40</v>
      </c>
      <c r="M5" s="2" t="s">
        <v>42</v>
      </c>
      <c r="N5" s="2" t="s">
        <v>38</v>
      </c>
      <c r="O5" s="2" t="s">
        <v>39</v>
      </c>
      <c r="P5" s="2" t="s">
        <v>39</v>
      </c>
      <c r="Q5" s="2" t="s">
        <v>40</v>
      </c>
      <c r="R5" s="2" t="s">
        <v>38</v>
      </c>
      <c r="S5" s="2" t="s">
        <v>36</v>
      </c>
      <c r="T5" s="2" t="s">
        <v>36</v>
      </c>
      <c r="U5" s="2" t="s">
        <v>39</v>
      </c>
      <c r="V5" s="2" t="s">
        <v>36</v>
      </c>
      <c r="W5" s="2" t="s">
        <v>38</v>
      </c>
      <c r="X5" s="2" t="s">
        <v>40</v>
      </c>
      <c r="Y5" s="2" t="s">
        <v>37</v>
      </c>
      <c r="Z5" s="2" t="s">
        <v>39</v>
      </c>
      <c r="AA5" s="2" t="s">
        <v>40</v>
      </c>
      <c r="AB5" s="2" t="s">
        <v>36</v>
      </c>
      <c r="AC5" s="2" t="s">
        <v>42</v>
      </c>
      <c r="AD5" s="2" t="s">
        <v>37</v>
      </c>
      <c r="AE5" s="2" t="s">
        <v>38</v>
      </c>
      <c r="AF5" s="2" t="s">
        <v>38</v>
      </c>
      <c r="AG5" s="2" t="s">
        <v>42</v>
      </c>
      <c r="AH5" s="2" t="s">
        <v>42</v>
      </c>
      <c r="AI5" s="2" t="s">
        <v>37</v>
      </c>
      <c r="AJ5" s="2" t="s">
        <v>36</v>
      </c>
      <c r="AK5" s="2" t="s">
        <v>49</v>
      </c>
      <c r="AL5" s="2" t="s">
        <v>46</v>
      </c>
      <c r="AM5" s="2">
        <v>5</v>
      </c>
      <c r="AN5" s="2" t="s">
        <v>46</v>
      </c>
      <c r="AO5" s="2" t="s">
        <v>45</v>
      </c>
      <c r="AP5" s="2" t="s">
        <v>44</v>
      </c>
      <c r="AQ5" s="2" t="s">
        <v>46</v>
      </c>
      <c r="AR5" s="2">
        <v>5</v>
      </c>
      <c r="AS5" s="2">
        <v>4</v>
      </c>
      <c r="AT5" s="2" t="s">
        <v>44</v>
      </c>
      <c r="AU5" s="2" t="s">
        <v>44</v>
      </c>
      <c r="AV5" s="2">
        <v>5</v>
      </c>
      <c r="AW5" s="2">
        <v>5</v>
      </c>
      <c r="AX5" s="2">
        <v>5</v>
      </c>
      <c r="AY5" s="2" t="s">
        <v>46</v>
      </c>
      <c r="AZ5" s="2" t="s">
        <v>46</v>
      </c>
      <c r="BA5" s="2" t="s">
        <v>44</v>
      </c>
      <c r="BB5" s="2" t="s">
        <v>46</v>
      </c>
      <c r="BC5" s="2">
        <v>3</v>
      </c>
      <c r="BD5" s="2" t="s">
        <v>45</v>
      </c>
      <c r="BE5" s="2" t="s">
        <v>45</v>
      </c>
      <c r="BF5" s="2">
        <v>4</v>
      </c>
      <c r="BG5" s="2">
        <v>4</v>
      </c>
      <c r="BH5" s="2">
        <v>4</v>
      </c>
      <c r="BI5" s="2" t="s">
        <v>46</v>
      </c>
      <c r="BJ5" s="2" t="s">
        <v>46</v>
      </c>
      <c r="BK5" s="2" t="s">
        <v>45</v>
      </c>
      <c r="BL5" s="2" t="s">
        <v>48</v>
      </c>
      <c r="BM5" s="2">
        <v>4</v>
      </c>
      <c r="BN5" s="2">
        <v>4</v>
      </c>
      <c r="BO5" s="2">
        <v>4</v>
      </c>
      <c r="BP5" s="2" t="s">
        <v>46</v>
      </c>
      <c r="BQ5" s="2" t="s">
        <v>44</v>
      </c>
      <c r="BR5" s="2" t="s">
        <v>46</v>
      </c>
      <c r="BS5" s="2" t="s">
        <v>48</v>
      </c>
      <c r="BT5" s="2" t="s">
        <v>48</v>
      </c>
      <c r="BU5" s="2" t="s">
        <v>48</v>
      </c>
      <c r="BV5" s="2" t="s">
        <v>46</v>
      </c>
      <c r="BW5" s="2">
        <v>4</v>
      </c>
      <c r="BX5" s="2">
        <v>4</v>
      </c>
      <c r="BY5" s="2" t="s">
        <v>45</v>
      </c>
      <c r="BZ5" s="2">
        <v>2</v>
      </c>
      <c r="CA5" s="2" t="s">
        <v>45</v>
      </c>
      <c r="CB5" s="2">
        <v>4</v>
      </c>
      <c r="CC5" s="2" t="s">
        <v>44</v>
      </c>
      <c r="CD5" s="2" t="s">
        <v>46</v>
      </c>
      <c r="CE5" s="2" t="s">
        <v>46</v>
      </c>
      <c r="CF5" s="2" t="s">
        <v>44</v>
      </c>
      <c r="CG5" s="11">
        <v>4</v>
      </c>
      <c r="CH5">
        <v>6</v>
      </c>
      <c r="CI5">
        <v>3</v>
      </c>
      <c r="CJ5">
        <v>5</v>
      </c>
      <c r="CK5">
        <v>7</v>
      </c>
      <c r="CL5">
        <v>4</v>
      </c>
      <c r="CM5">
        <v>7</v>
      </c>
      <c r="CN5">
        <v>3</v>
      </c>
      <c r="CO5">
        <v>2</v>
      </c>
      <c r="CP5">
        <v>2</v>
      </c>
      <c r="CQ5">
        <v>1</v>
      </c>
      <c r="CR5">
        <v>7</v>
      </c>
      <c r="CS5">
        <v>5</v>
      </c>
      <c r="CT5">
        <v>7</v>
      </c>
      <c r="CU5">
        <v>6</v>
      </c>
      <c r="CV5">
        <v>2</v>
      </c>
      <c r="CW5">
        <v>5</v>
      </c>
      <c r="CX5">
        <v>4</v>
      </c>
      <c r="CY5">
        <v>6</v>
      </c>
      <c r="CZ5">
        <v>4</v>
      </c>
      <c r="DA5">
        <v>5</v>
      </c>
      <c r="DB5">
        <v>6</v>
      </c>
      <c r="DC5">
        <v>6</v>
      </c>
      <c r="DD5">
        <v>3</v>
      </c>
      <c r="DE5">
        <v>3</v>
      </c>
      <c r="DF5">
        <v>6</v>
      </c>
      <c r="DG5">
        <v>5</v>
      </c>
      <c r="DH5">
        <v>5</v>
      </c>
      <c r="DI5">
        <v>6</v>
      </c>
      <c r="DJ5">
        <v>5</v>
      </c>
      <c r="DK5">
        <v>5</v>
      </c>
      <c r="DL5" t="s">
        <v>141</v>
      </c>
      <c r="DM5">
        <v>9</v>
      </c>
      <c r="DN5">
        <v>8</v>
      </c>
      <c r="DO5">
        <v>8</v>
      </c>
      <c r="DP5">
        <v>4</v>
      </c>
      <c r="DQ5">
        <v>7</v>
      </c>
      <c r="DR5">
        <v>5</v>
      </c>
      <c r="DS5">
        <v>6</v>
      </c>
      <c r="DT5">
        <v>7</v>
      </c>
      <c r="DU5">
        <v>4</v>
      </c>
      <c r="DV5">
        <v>5</v>
      </c>
      <c r="DW5">
        <v>9</v>
      </c>
      <c r="DX5">
        <v>7</v>
      </c>
      <c r="DY5">
        <v>7</v>
      </c>
      <c r="DZ5">
        <v>8</v>
      </c>
      <c r="EA5">
        <v>8</v>
      </c>
      <c r="EB5">
        <v>3</v>
      </c>
      <c r="EC5">
        <v>8</v>
      </c>
      <c r="ED5">
        <v>7</v>
      </c>
      <c r="EE5">
        <v>2</v>
      </c>
      <c r="EF5">
        <v>3</v>
      </c>
      <c r="EG5">
        <v>6</v>
      </c>
      <c r="EH5">
        <v>7</v>
      </c>
      <c r="EI5">
        <v>8</v>
      </c>
      <c r="EJ5">
        <v>7</v>
      </c>
      <c r="EK5">
        <v>3</v>
      </c>
      <c r="EL5">
        <v>3</v>
      </c>
      <c r="EM5">
        <v>3</v>
      </c>
      <c r="EN5">
        <v>8</v>
      </c>
      <c r="EO5">
        <v>8</v>
      </c>
      <c r="EP5">
        <v>7</v>
      </c>
      <c r="EQ5">
        <v>8</v>
      </c>
      <c r="ER5">
        <v>3</v>
      </c>
      <c r="ES5">
        <v>2</v>
      </c>
      <c r="ET5">
        <v>4</v>
      </c>
      <c r="EU5">
        <v>8</v>
      </c>
      <c r="EV5">
        <v>3</v>
      </c>
      <c r="EW5">
        <v>9</v>
      </c>
      <c r="EX5">
        <v>7</v>
      </c>
      <c r="EY5">
        <v>8</v>
      </c>
      <c r="EZ5">
        <v>4</v>
      </c>
      <c r="FA5">
        <v>5</v>
      </c>
      <c r="FB5">
        <v>1</v>
      </c>
      <c r="FC5">
        <v>8</v>
      </c>
      <c r="FD5">
        <v>8</v>
      </c>
      <c r="FE5">
        <v>4</v>
      </c>
      <c r="FF5">
        <v>5</v>
      </c>
      <c r="FG5">
        <v>7</v>
      </c>
      <c r="FH5">
        <v>6</v>
      </c>
      <c r="FI5" t="s">
        <v>132</v>
      </c>
      <c r="FJ5">
        <v>4</v>
      </c>
      <c r="FK5">
        <f>VLOOKUP(VLOOKUP(FJ5,Index!$E$2:$F50,2,FALSE),Index!$E$9:$F$10,2,FALSE)</f>
        <v>1</v>
      </c>
      <c r="FL5" t="s">
        <v>126</v>
      </c>
      <c r="FM5">
        <v>2</v>
      </c>
      <c r="FN5" t="s">
        <v>126</v>
      </c>
      <c r="FO5" t="s">
        <v>142</v>
      </c>
      <c r="FP5" t="s">
        <v>143</v>
      </c>
      <c r="FQ5" t="s">
        <v>144</v>
      </c>
      <c r="FR5">
        <v>5</v>
      </c>
      <c r="FS5" t="s">
        <v>126</v>
      </c>
      <c r="FT5">
        <v>1</v>
      </c>
      <c r="FU5" t="s">
        <v>140</v>
      </c>
      <c r="FV5">
        <v>0</v>
      </c>
    </row>
    <row r="6" spans="1:178" x14ac:dyDescent="0.2">
      <c r="A6" s="2" t="s">
        <v>434</v>
      </c>
      <c r="B6" s="16">
        <v>45496</v>
      </c>
      <c r="C6" s="16">
        <v>45517</v>
      </c>
      <c r="D6" s="2">
        <f t="shared" si="0"/>
        <v>21</v>
      </c>
      <c r="E6" s="2" t="s">
        <v>9</v>
      </c>
      <c r="F6" s="2">
        <v>1</v>
      </c>
      <c r="G6" s="2" t="s">
        <v>36</v>
      </c>
      <c r="H6" s="2" t="s">
        <v>40</v>
      </c>
      <c r="I6" s="2" t="s">
        <v>36</v>
      </c>
      <c r="J6" s="2" t="s">
        <v>40</v>
      </c>
      <c r="K6" s="2" t="s">
        <v>40</v>
      </c>
      <c r="L6" s="2" t="s">
        <v>40</v>
      </c>
      <c r="M6" s="2" t="s">
        <v>37</v>
      </c>
      <c r="N6" s="2" t="s">
        <v>36</v>
      </c>
      <c r="O6" s="2" t="s">
        <v>40</v>
      </c>
      <c r="P6" s="2" t="s">
        <v>40</v>
      </c>
      <c r="Q6" s="2" t="s">
        <v>40</v>
      </c>
      <c r="R6" s="2" t="s">
        <v>36</v>
      </c>
      <c r="S6" s="2" t="s">
        <v>36</v>
      </c>
      <c r="T6" s="2" t="s">
        <v>36</v>
      </c>
      <c r="U6" s="2" t="s">
        <v>39</v>
      </c>
      <c r="V6" s="2" t="s">
        <v>39</v>
      </c>
      <c r="W6" s="2" t="s">
        <v>36</v>
      </c>
      <c r="X6" s="2" t="s">
        <v>36</v>
      </c>
      <c r="Y6" s="2" t="s">
        <v>39</v>
      </c>
      <c r="Z6" s="2" t="s">
        <v>38</v>
      </c>
      <c r="AA6" s="2" t="s">
        <v>38</v>
      </c>
      <c r="AB6" s="2" t="s">
        <v>36</v>
      </c>
      <c r="AC6" s="2" t="s">
        <v>38</v>
      </c>
      <c r="AD6" s="2" t="s">
        <v>39</v>
      </c>
      <c r="AE6" s="2" t="s">
        <v>39</v>
      </c>
      <c r="AF6" s="2" t="s">
        <v>50</v>
      </c>
      <c r="AG6" s="2" t="s">
        <v>39</v>
      </c>
      <c r="AH6" s="2" t="s">
        <v>36</v>
      </c>
      <c r="AI6" s="2" t="s">
        <v>37</v>
      </c>
      <c r="AJ6" s="2" t="s">
        <v>39</v>
      </c>
      <c r="AK6" s="2" t="s">
        <v>51</v>
      </c>
      <c r="AL6" s="2" t="s">
        <v>46</v>
      </c>
      <c r="AM6" s="2" t="s">
        <v>46</v>
      </c>
      <c r="AN6" s="2" t="s">
        <v>46</v>
      </c>
      <c r="AO6" s="2">
        <v>3</v>
      </c>
      <c r="AP6" s="2" t="s">
        <v>48</v>
      </c>
      <c r="AQ6" s="2" t="s">
        <v>48</v>
      </c>
      <c r="AR6" s="2" t="s">
        <v>46</v>
      </c>
      <c r="AS6" s="2" t="s">
        <v>48</v>
      </c>
      <c r="AT6" s="2" t="s">
        <v>46</v>
      </c>
      <c r="AU6" s="2">
        <v>4</v>
      </c>
      <c r="AV6" s="2" t="s">
        <v>46</v>
      </c>
      <c r="AW6" s="2" t="s">
        <v>46</v>
      </c>
      <c r="AX6" s="2" t="s">
        <v>46</v>
      </c>
      <c r="AY6" s="2" t="s">
        <v>46</v>
      </c>
      <c r="AZ6" s="2" t="s">
        <v>46</v>
      </c>
      <c r="BA6" s="2" t="s">
        <v>48</v>
      </c>
      <c r="BB6" s="2" t="s">
        <v>48</v>
      </c>
      <c r="BC6" s="2" t="s">
        <v>45</v>
      </c>
      <c r="BD6" s="2" t="s">
        <v>46</v>
      </c>
      <c r="BE6" s="2">
        <v>5</v>
      </c>
      <c r="BF6" s="2" t="s">
        <v>46</v>
      </c>
      <c r="BG6" s="2">
        <v>2</v>
      </c>
      <c r="BH6" s="2">
        <v>2</v>
      </c>
      <c r="BI6" s="2" t="s">
        <v>48</v>
      </c>
      <c r="BJ6" s="2" t="s">
        <v>46</v>
      </c>
      <c r="BK6" s="2" t="s">
        <v>48</v>
      </c>
      <c r="BL6" s="2" t="s">
        <v>46</v>
      </c>
      <c r="BM6" s="2" t="s">
        <v>46</v>
      </c>
      <c r="BN6" s="2">
        <v>5</v>
      </c>
      <c r="BO6" s="2">
        <v>4</v>
      </c>
      <c r="BP6" s="2" t="s">
        <v>46</v>
      </c>
      <c r="BQ6" s="2">
        <v>4</v>
      </c>
      <c r="BR6" s="2">
        <v>4</v>
      </c>
      <c r="BS6" s="2" t="s">
        <v>48</v>
      </c>
      <c r="BT6" s="2">
        <v>4</v>
      </c>
      <c r="BU6" s="2">
        <v>2</v>
      </c>
      <c r="BV6" s="2" t="s">
        <v>46</v>
      </c>
      <c r="BW6" s="2" t="s">
        <v>46</v>
      </c>
      <c r="BX6" s="2">
        <v>5</v>
      </c>
      <c r="BY6" s="2" t="s">
        <v>48</v>
      </c>
      <c r="BZ6" s="2">
        <v>2</v>
      </c>
      <c r="CA6" s="2" t="s">
        <v>48</v>
      </c>
      <c r="CB6" s="2" t="s">
        <v>46</v>
      </c>
      <c r="CC6" s="2" t="s">
        <v>46</v>
      </c>
      <c r="CD6" s="2" t="s">
        <v>46</v>
      </c>
      <c r="CE6" s="2">
        <v>4</v>
      </c>
      <c r="CF6" s="2" t="s">
        <v>48</v>
      </c>
      <c r="CG6" s="11">
        <v>4</v>
      </c>
      <c r="CH6">
        <v>6</v>
      </c>
      <c r="CI6">
        <v>6</v>
      </c>
      <c r="CJ6">
        <v>6</v>
      </c>
      <c r="CK6">
        <v>6</v>
      </c>
      <c r="CL6">
        <v>6</v>
      </c>
      <c r="CM6">
        <v>6</v>
      </c>
      <c r="CN6">
        <v>6</v>
      </c>
      <c r="CO6">
        <v>4</v>
      </c>
      <c r="CP6">
        <v>7</v>
      </c>
      <c r="CQ6">
        <v>5</v>
      </c>
      <c r="CR6">
        <v>7</v>
      </c>
      <c r="CS6">
        <v>6</v>
      </c>
      <c r="CT6">
        <v>7</v>
      </c>
      <c r="CU6">
        <v>6</v>
      </c>
      <c r="CV6">
        <v>5</v>
      </c>
      <c r="CW6">
        <v>3</v>
      </c>
      <c r="CX6">
        <v>5</v>
      </c>
      <c r="CY6">
        <v>3</v>
      </c>
      <c r="CZ6">
        <v>2</v>
      </c>
      <c r="DA6">
        <v>4</v>
      </c>
      <c r="DB6">
        <v>5</v>
      </c>
      <c r="DC6">
        <v>6</v>
      </c>
      <c r="DD6">
        <v>4</v>
      </c>
      <c r="DE6">
        <v>3</v>
      </c>
      <c r="DF6">
        <v>3</v>
      </c>
      <c r="DG6">
        <v>2</v>
      </c>
      <c r="DH6">
        <v>2</v>
      </c>
      <c r="DI6">
        <v>7</v>
      </c>
      <c r="DJ6">
        <v>5</v>
      </c>
      <c r="DK6">
        <v>3</v>
      </c>
      <c r="DL6" t="s">
        <v>145</v>
      </c>
      <c r="DM6">
        <v>8</v>
      </c>
      <c r="DN6">
        <v>8</v>
      </c>
      <c r="DO6">
        <v>8</v>
      </c>
      <c r="DP6">
        <v>3</v>
      </c>
      <c r="DQ6">
        <v>3</v>
      </c>
      <c r="DR6">
        <v>2</v>
      </c>
      <c r="DS6">
        <v>8</v>
      </c>
      <c r="DT6">
        <v>6</v>
      </c>
      <c r="DU6">
        <v>7</v>
      </c>
      <c r="DV6">
        <v>5</v>
      </c>
      <c r="DW6">
        <v>3</v>
      </c>
      <c r="DX6">
        <v>7</v>
      </c>
      <c r="DY6">
        <v>8</v>
      </c>
      <c r="DZ6">
        <v>8</v>
      </c>
      <c r="EA6">
        <v>9</v>
      </c>
      <c r="EB6">
        <v>2</v>
      </c>
      <c r="EC6">
        <v>2</v>
      </c>
      <c r="ED6">
        <v>3</v>
      </c>
      <c r="EE6">
        <v>5</v>
      </c>
      <c r="EF6">
        <v>8</v>
      </c>
      <c r="EG6">
        <v>7</v>
      </c>
      <c r="EH6">
        <v>5</v>
      </c>
      <c r="EI6">
        <v>5</v>
      </c>
      <c r="EJ6">
        <v>3</v>
      </c>
      <c r="EK6">
        <v>8</v>
      </c>
      <c r="EL6">
        <v>2</v>
      </c>
      <c r="EM6">
        <v>8</v>
      </c>
      <c r="EN6">
        <v>3</v>
      </c>
      <c r="EO6">
        <v>8</v>
      </c>
      <c r="EP6">
        <v>8</v>
      </c>
      <c r="EQ6">
        <v>8</v>
      </c>
      <c r="ER6">
        <v>8</v>
      </c>
      <c r="ES6">
        <v>8</v>
      </c>
      <c r="ET6">
        <v>2</v>
      </c>
      <c r="EU6">
        <v>2</v>
      </c>
      <c r="EV6">
        <v>2</v>
      </c>
      <c r="EW6">
        <v>9</v>
      </c>
      <c r="EX6">
        <v>8</v>
      </c>
      <c r="EY6">
        <v>9</v>
      </c>
      <c r="EZ6">
        <v>3</v>
      </c>
      <c r="FA6">
        <v>2</v>
      </c>
      <c r="FB6">
        <v>2</v>
      </c>
      <c r="FC6">
        <v>8</v>
      </c>
      <c r="FD6">
        <v>6</v>
      </c>
      <c r="FE6">
        <v>8</v>
      </c>
      <c r="FF6">
        <v>5</v>
      </c>
      <c r="FG6">
        <v>3</v>
      </c>
      <c r="FH6">
        <v>4</v>
      </c>
      <c r="FI6" t="s">
        <v>146</v>
      </c>
      <c r="FJ6">
        <v>4</v>
      </c>
      <c r="FK6">
        <f>VLOOKUP(VLOOKUP(FJ6,Index!$E$2:$F51,2,FALSE),Index!$E$9:$F$10,2,FALSE)</f>
        <v>1</v>
      </c>
      <c r="FL6" t="s">
        <v>126</v>
      </c>
      <c r="FM6">
        <v>2</v>
      </c>
      <c r="FN6" t="s">
        <v>126</v>
      </c>
      <c r="FO6" t="s">
        <v>127</v>
      </c>
      <c r="FP6" t="s">
        <v>147</v>
      </c>
      <c r="FQ6" t="s">
        <v>148</v>
      </c>
      <c r="FR6">
        <v>5</v>
      </c>
      <c r="FS6" t="s">
        <v>126</v>
      </c>
      <c r="FT6">
        <v>2</v>
      </c>
      <c r="FU6" t="s">
        <v>140</v>
      </c>
      <c r="FV6">
        <v>0</v>
      </c>
    </row>
    <row r="7" spans="1:178" x14ac:dyDescent="0.2">
      <c r="A7" s="2" t="s">
        <v>435</v>
      </c>
      <c r="B7" s="16">
        <v>45496</v>
      </c>
      <c r="C7" s="16">
        <v>45517</v>
      </c>
      <c r="D7" s="2">
        <f t="shared" si="0"/>
        <v>21</v>
      </c>
      <c r="E7" s="2" t="s">
        <v>10</v>
      </c>
      <c r="F7" s="2">
        <v>1</v>
      </c>
      <c r="G7" s="2" t="s">
        <v>37</v>
      </c>
      <c r="H7" s="2" t="s">
        <v>36</v>
      </c>
      <c r="I7" s="2" t="s">
        <v>42</v>
      </c>
      <c r="J7" s="2" t="s">
        <v>37</v>
      </c>
      <c r="K7" s="2" t="s">
        <v>37</v>
      </c>
      <c r="L7" s="2" t="s">
        <v>37</v>
      </c>
      <c r="M7" s="2" t="s">
        <v>37</v>
      </c>
      <c r="N7" s="2" t="s">
        <v>42</v>
      </c>
      <c r="O7" s="2" t="s">
        <v>37</v>
      </c>
      <c r="P7" s="2" t="s">
        <v>42</v>
      </c>
      <c r="Q7" s="2" t="s">
        <v>37</v>
      </c>
      <c r="R7" s="2" t="s">
        <v>37</v>
      </c>
      <c r="S7" s="2" t="s">
        <v>36</v>
      </c>
      <c r="T7" s="2" t="s">
        <v>37</v>
      </c>
      <c r="U7" s="2" t="s">
        <v>42</v>
      </c>
      <c r="V7" s="2" t="s">
        <v>38</v>
      </c>
      <c r="W7" s="2" t="s">
        <v>36</v>
      </c>
      <c r="X7" s="2" t="s">
        <v>42</v>
      </c>
      <c r="Y7" s="2" t="s">
        <v>38</v>
      </c>
      <c r="Z7" s="2" t="s">
        <v>38</v>
      </c>
      <c r="AA7" s="2" t="s">
        <v>37</v>
      </c>
      <c r="AB7" s="2" t="s">
        <v>42</v>
      </c>
      <c r="AC7" s="2" t="s">
        <v>38</v>
      </c>
      <c r="AD7" s="2" t="s">
        <v>36</v>
      </c>
      <c r="AE7" s="2" t="s">
        <v>42</v>
      </c>
      <c r="AF7" s="2" t="s">
        <v>38</v>
      </c>
      <c r="AG7" s="2" t="s">
        <v>37</v>
      </c>
      <c r="AH7" s="2" t="s">
        <v>42</v>
      </c>
      <c r="AI7" s="2" t="s">
        <v>42</v>
      </c>
      <c r="AJ7" s="2" t="s">
        <v>36</v>
      </c>
      <c r="AK7" s="2" t="s">
        <v>52</v>
      </c>
      <c r="AL7" s="2" t="s">
        <v>45</v>
      </c>
      <c r="AM7" s="2" t="s">
        <v>45</v>
      </c>
      <c r="AN7" s="2" t="s">
        <v>45</v>
      </c>
      <c r="AO7" s="2">
        <v>3</v>
      </c>
      <c r="AP7" s="2">
        <v>3</v>
      </c>
      <c r="AQ7" s="2">
        <v>2</v>
      </c>
      <c r="AR7" s="2">
        <v>2</v>
      </c>
      <c r="AS7" s="2" t="s">
        <v>45</v>
      </c>
      <c r="AT7" s="2" t="s">
        <v>48</v>
      </c>
      <c r="AU7" s="2">
        <v>3</v>
      </c>
      <c r="AV7" s="2">
        <v>2</v>
      </c>
      <c r="AW7" s="2">
        <v>2</v>
      </c>
      <c r="AX7" s="2" t="s">
        <v>45</v>
      </c>
      <c r="AY7" s="2">
        <v>3</v>
      </c>
      <c r="AZ7" s="2" t="s">
        <v>45</v>
      </c>
      <c r="BA7" s="2">
        <v>2</v>
      </c>
      <c r="BB7" s="2" t="s">
        <v>45</v>
      </c>
      <c r="BC7" s="2">
        <v>2</v>
      </c>
      <c r="BD7" s="2" t="s">
        <v>44</v>
      </c>
      <c r="BE7" s="2">
        <v>3</v>
      </c>
      <c r="BF7" s="2" t="s">
        <v>45</v>
      </c>
      <c r="BG7" s="2" t="s">
        <v>45</v>
      </c>
      <c r="BH7" s="2">
        <v>2</v>
      </c>
      <c r="BI7" s="2">
        <v>2</v>
      </c>
      <c r="BJ7" s="2">
        <v>3</v>
      </c>
      <c r="BK7" s="2" t="s">
        <v>45</v>
      </c>
      <c r="BL7" s="2" t="s">
        <v>45</v>
      </c>
      <c r="BM7" s="2" t="s">
        <v>45</v>
      </c>
      <c r="BN7" s="2">
        <v>3</v>
      </c>
      <c r="BO7" s="2" t="s">
        <v>45</v>
      </c>
      <c r="BP7" s="2">
        <v>3</v>
      </c>
      <c r="BQ7" s="2">
        <v>3</v>
      </c>
      <c r="BR7" s="2">
        <v>3</v>
      </c>
      <c r="BS7" s="2">
        <v>2</v>
      </c>
      <c r="BT7" s="2">
        <v>2</v>
      </c>
      <c r="BU7" s="2">
        <v>2</v>
      </c>
      <c r="BV7" s="2" t="s">
        <v>45</v>
      </c>
      <c r="BW7" s="2" t="s">
        <v>45</v>
      </c>
      <c r="BX7" s="2">
        <v>3</v>
      </c>
      <c r="BY7" s="2" t="s">
        <v>45</v>
      </c>
      <c r="BZ7" s="2">
        <v>2</v>
      </c>
      <c r="CA7" s="2" t="s">
        <v>45</v>
      </c>
      <c r="CB7" s="2">
        <v>2</v>
      </c>
      <c r="CC7" s="2" t="s">
        <v>45</v>
      </c>
      <c r="CD7" s="2">
        <v>3</v>
      </c>
      <c r="CE7" s="2" t="s">
        <v>45</v>
      </c>
      <c r="CF7" s="2">
        <v>2</v>
      </c>
      <c r="CG7" s="11">
        <v>3</v>
      </c>
      <c r="CH7">
        <v>5</v>
      </c>
      <c r="CI7">
        <v>5</v>
      </c>
      <c r="CJ7">
        <v>5</v>
      </c>
      <c r="CK7">
        <v>5</v>
      </c>
      <c r="CL7">
        <v>5</v>
      </c>
      <c r="CM7">
        <v>3</v>
      </c>
      <c r="CN7">
        <v>3</v>
      </c>
      <c r="CO7">
        <v>5</v>
      </c>
      <c r="CP7">
        <v>5</v>
      </c>
      <c r="CQ7">
        <v>3</v>
      </c>
      <c r="CR7">
        <v>5</v>
      </c>
      <c r="CS7">
        <v>5</v>
      </c>
      <c r="CT7">
        <v>5</v>
      </c>
      <c r="CU7">
        <v>5</v>
      </c>
      <c r="CV7">
        <v>3</v>
      </c>
      <c r="CW7">
        <v>4</v>
      </c>
      <c r="CX7">
        <v>4</v>
      </c>
      <c r="CY7">
        <v>2</v>
      </c>
      <c r="CZ7">
        <v>2</v>
      </c>
      <c r="DA7">
        <v>4</v>
      </c>
      <c r="DB7">
        <v>3</v>
      </c>
      <c r="DC7">
        <v>4</v>
      </c>
      <c r="DD7">
        <v>2</v>
      </c>
      <c r="DE7">
        <v>5</v>
      </c>
      <c r="DF7">
        <v>4</v>
      </c>
      <c r="DG7">
        <v>3</v>
      </c>
      <c r="DH7">
        <v>3</v>
      </c>
      <c r="DI7">
        <v>3</v>
      </c>
      <c r="DJ7">
        <v>4</v>
      </c>
      <c r="DK7">
        <v>5</v>
      </c>
      <c r="DL7" t="s">
        <v>149</v>
      </c>
      <c r="DM7">
        <v>5</v>
      </c>
      <c r="DN7">
        <v>6</v>
      </c>
      <c r="DO7">
        <v>5</v>
      </c>
      <c r="DP7">
        <v>6</v>
      </c>
      <c r="DQ7">
        <v>6</v>
      </c>
      <c r="DR7">
        <v>6</v>
      </c>
      <c r="DS7">
        <v>7</v>
      </c>
      <c r="DT7">
        <v>7</v>
      </c>
      <c r="DU7">
        <v>3</v>
      </c>
      <c r="DV7">
        <v>3</v>
      </c>
      <c r="DW7">
        <v>5</v>
      </c>
      <c r="DX7">
        <v>5</v>
      </c>
      <c r="DY7">
        <v>7</v>
      </c>
      <c r="DZ7">
        <v>7</v>
      </c>
      <c r="EA7">
        <v>7</v>
      </c>
      <c r="EB7">
        <v>3</v>
      </c>
      <c r="EC7">
        <v>7</v>
      </c>
      <c r="ED7">
        <v>5</v>
      </c>
      <c r="EE7">
        <v>6</v>
      </c>
      <c r="EF7">
        <v>6</v>
      </c>
      <c r="EG7">
        <v>6</v>
      </c>
      <c r="EH7">
        <v>6</v>
      </c>
      <c r="EI7">
        <v>6</v>
      </c>
      <c r="EJ7">
        <v>2</v>
      </c>
      <c r="EK7">
        <v>3</v>
      </c>
      <c r="EL7">
        <v>5</v>
      </c>
      <c r="EM7">
        <v>5</v>
      </c>
      <c r="EN7">
        <v>7</v>
      </c>
      <c r="EO7">
        <v>6</v>
      </c>
      <c r="EP7">
        <v>7</v>
      </c>
      <c r="EQ7">
        <v>7</v>
      </c>
      <c r="ER7">
        <v>7</v>
      </c>
      <c r="ES7">
        <v>7</v>
      </c>
      <c r="ET7">
        <v>3</v>
      </c>
      <c r="EU7">
        <v>3</v>
      </c>
      <c r="EV7">
        <v>3</v>
      </c>
      <c r="EW7">
        <v>7</v>
      </c>
      <c r="EX7">
        <v>7</v>
      </c>
      <c r="EY7">
        <v>6</v>
      </c>
      <c r="EZ7">
        <v>6</v>
      </c>
      <c r="FA7">
        <v>5</v>
      </c>
      <c r="FB7">
        <v>6</v>
      </c>
      <c r="FC7">
        <v>6</v>
      </c>
      <c r="FD7">
        <v>6</v>
      </c>
      <c r="FE7">
        <v>6</v>
      </c>
      <c r="FF7">
        <v>7</v>
      </c>
      <c r="FG7">
        <v>4</v>
      </c>
      <c r="FH7">
        <v>4</v>
      </c>
      <c r="FI7" t="s">
        <v>150</v>
      </c>
      <c r="FJ7">
        <v>3</v>
      </c>
      <c r="FK7">
        <f>VLOOKUP(VLOOKUP(FJ7,Index!$E$2:$F52,2,FALSE),Index!$E$9:$F$10,2,FALSE)</f>
        <v>0</v>
      </c>
      <c r="FL7" t="s">
        <v>126</v>
      </c>
      <c r="FM7">
        <v>2</v>
      </c>
      <c r="FN7" t="s">
        <v>126</v>
      </c>
      <c r="FO7" t="s">
        <v>151</v>
      </c>
      <c r="FP7" t="s">
        <v>152</v>
      </c>
      <c r="FQ7" t="s">
        <v>153</v>
      </c>
      <c r="FR7">
        <v>4</v>
      </c>
      <c r="FS7" t="s">
        <v>126</v>
      </c>
      <c r="FT7">
        <v>3</v>
      </c>
      <c r="FU7" t="s">
        <v>140</v>
      </c>
      <c r="FV7">
        <v>0</v>
      </c>
    </row>
    <row r="8" spans="1:178" x14ac:dyDescent="0.2">
      <c r="A8" s="2" t="s">
        <v>436</v>
      </c>
      <c r="B8" s="16">
        <v>45497</v>
      </c>
      <c r="C8" s="16">
        <v>45517</v>
      </c>
      <c r="D8" s="2">
        <f t="shared" si="0"/>
        <v>20</v>
      </c>
      <c r="E8" s="2" t="s">
        <v>11</v>
      </c>
      <c r="F8" s="2">
        <v>2</v>
      </c>
      <c r="G8" s="2" t="s">
        <v>36</v>
      </c>
      <c r="H8" s="2" t="s">
        <v>36</v>
      </c>
      <c r="I8" s="2" t="s">
        <v>36</v>
      </c>
      <c r="J8" s="2" t="s">
        <v>36</v>
      </c>
      <c r="K8" s="2" t="s">
        <v>36</v>
      </c>
      <c r="L8" s="2" t="s">
        <v>36</v>
      </c>
      <c r="M8" s="2" t="s">
        <v>37</v>
      </c>
      <c r="N8" s="2" t="s">
        <v>36</v>
      </c>
      <c r="O8" s="2" t="s">
        <v>38</v>
      </c>
      <c r="P8" s="2" t="s">
        <v>39</v>
      </c>
      <c r="Q8" s="2" t="s">
        <v>40</v>
      </c>
      <c r="R8" s="2" t="s">
        <v>37</v>
      </c>
      <c r="S8" s="2" t="s">
        <v>36</v>
      </c>
      <c r="T8" s="2" t="s">
        <v>37</v>
      </c>
      <c r="U8" s="2" t="s">
        <v>38</v>
      </c>
      <c r="V8" s="2" t="s">
        <v>36</v>
      </c>
      <c r="W8" s="2" t="s">
        <v>36</v>
      </c>
      <c r="X8" s="2" t="s">
        <v>36</v>
      </c>
      <c r="Y8" s="2" t="s">
        <v>36</v>
      </c>
      <c r="Z8" s="2" t="s">
        <v>36</v>
      </c>
      <c r="AA8" s="2" t="s">
        <v>37</v>
      </c>
      <c r="AB8" s="2" t="s">
        <v>36</v>
      </c>
      <c r="AC8" s="2" t="s">
        <v>36</v>
      </c>
      <c r="AD8" s="2" t="s">
        <v>36</v>
      </c>
      <c r="AE8" s="2" t="s">
        <v>36</v>
      </c>
      <c r="AF8" s="2" t="s">
        <v>36</v>
      </c>
      <c r="AG8" s="2" t="s">
        <v>36</v>
      </c>
      <c r="AH8" s="2" t="s">
        <v>36</v>
      </c>
      <c r="AI8" s="2" t="s">
        <v>36</v>
      </c>
      <c r="AJ8" s="2" t="s">
        <v>36</v>
      </c>
      <c r="AK8" s="2" t="s">
        <v>53</v>
      </c>
      <c r="AL8" s="2">
        <v>1</v>
      </c>
      <c r="AM8" s="2">
        <v>2</v>
      </c>
      <c r="AN8" s="2">
        <v>2</v>
      </c>
      <c r="AO8" s="2">
        <v>1</v>
      </c>
      <c r="AP8" s="2">
        <v>1</v>
      </c>
      <c r="AQ8" s="2">
        <v>1</v>
      </c>
      <c r="AR8" s="2">
        <v>2</v>
      </c>
      <c r="AS8" s="2">
        <v>1</v>
      </c>
      <c r="AT8" s="2">
        <v>2</v>
      </c>
      <c r="AU8" s="2" t="s">
        <v>45</v>
      </c>
      <c r="AV8" s="2">
        <v>2</v>
      </c>
      <c r="AW8" s="2">
        <v>2</v>
      </c>
      <c r="AX8" s="2">
        <v>2</v>
      </c>
      <c r="AY8" s="2">
        <v>2</v>
      </c>
      <c r="AZ8" s="2">
        <v>2</v>
      </c>
      <c r="BA8" s="2">
        <v>2</v>
      </c>
      <c r="BB8" s="2">
        <v>2</v>
      </c>
      <c r="BC8" s="2" t="s">
        <v>48</v>
      </c>
      <c r="BD8" s="2" t="s">
        <v>48</v>
      </c>
      <c r="BE8" s="2">
        <v>1</v>
      </c>
      <c r="BF8" s="2">
        <v>2</v>
      </c>
      <c r="BG8" s="2" t="s">
        <v>48</v>
      </c>
      <c r="BH8" s="2">
        <v>2</v>
      </c>
      <c r="BI8" s="2">
        <v>2</v>
      </c>
      <c r="BJ8" s="2">
        <v>2</v>
      </c>
      <c r="BK8" s="2" t="s">
        <v>48</v>
      </c>
      <c r="BL8" s="2">
        <v>1</v>
      </c>
      <c r="BM8" s="2">
        <v>2</v>
      </c>
      <c r="BN8" s="2">
        <v>2</v>
      </c>
      <c r="BO8" s="2">
        <v>2</v>
      </c>
      <c r="BP8" s="2">
        <v>2</v>
      </c>
      <c r="BQ8" s="2" t="s">
        <v>48</v>
      </c>
      <c r="BR8" s="2">
        <v>1</v>
      </c>
      <c r="BS8" s="2">
        <v>2</v>
      </c>
      <c r="BT8" s="2">
        <v>1</v>
      </c>
      <c r="BU8" s="2">
        <v>2</v>
      </c>
      <c r="BV8" s="2">
        <v>1</v>
      </c>
      <c r="BW8" s="2">
        <v>1</v>
      </c>
      <c r="BX8" s="2" t="s">
        <v>48</v>
      </c>
      <c r="BY8" s="2">
        <v>2</v>
      </c>
      <c r="BZ8" s="2">
        <v>2</v>
      </c>
      <c r="CA8" s="2">
        <v>2</v>
      </c>
      <c r="CB8" s="2">
        <v>1</v>
      </c>
      <c r="CC8" s="2">
        <v>1</v>
      </c>
      <c r="CD8" s="2" t="s">
        <v>48</v>
      </c>
      <c r="CE8" s="2">
        <v>2</v>
      </c>
      <c r="CF8" s="2">
        <v>2</v>
      </c>
      <c r="CG8" s="11" t="s">
        <v>45</v>
      </c>
      <c r="CH8">
        <v>6</v>
      </c>
      <c r="CI8">
        <v>5</v>
      </c>
      <c r="CJ8">
        <v>6</v>
      </c>
      <c r="CK8">
        <v>6</v>
      </c>
      <c r="CL8">
        <v>7</v>
      </c>
      <c r="CM8">
        <v>7</v>
      </c>
      <c r="CN8">
        <v>6</v>
      </c>
      <c r="CO8">
        <v>4</v>
      </c>
      <c r="CP8">
        <v>6</v>
      </c>
      <c r="CQ8">
        <v>4</v>
      </c>
      <c r="CR8">
        <v>7</v>
      </c>
      <c r="CS8">
        <v>4</v>
      </c>
      <c r="CT8">
        <v>6</v>
      </c>
      <c r="CU8">
        <v>5</v>
      </c>
      <c r="CV8">
        <v>4</v>
      </c>
      <c r="CW8">
        <v>5</v>
      </c>
      <c r="CX8">
        <v>5</v>
      </c>
      <c r="CY8">
        <v>5</v>
      </c>
      <c r="CZ8">
        <v>6</v>
      </c>
      <c r="DA8">
        <v>6</v>
      </c>
      <c r="DB8">
        <v>4</v>
      </c>
      <c r="DC8">
        <v>6</v>
      </c>
      <c r="DD8">
        <v>4</v>
      </c>
      <c r="DE8">
        <v>6</v>
      </c>
      <c r="DF8">
        <v>5</v>
      </c>
      <c r="DG8">
        <v>4</v>
      </c>
      <c r="DH8">
        <v>5</v>
      </c>
      <c r="DI8">
        <v>6</v>
      </c>
      <c r="DJ8">
        <v>6</v>
      </c>
      <c r="DK8">
        <v>6</v>
      </c>
      <c r="DL8" t="s">
        <v>154</v>
      </c>
      <c r="DM8">
        <v>4</v>
      </c>
      <c r="DN8">
        <v>3</v>
      </c>
      <c r="DO8">
        <v>5</v>
      </c>
      <c r="DP8">
        <v>3</v>
      </c>
      <c r="DQ8">
        <v>3</v>
      </c>
      <c r="DR8">
        <v>3</v>
      </c>
      <c r="DS8">
        <v>5</v>
      </c>
      <c r="DT8">
        <v>4</v>
      </c>
      <c r="DU8">
        <v>8</v>
      </c>
      <c r="DV8">
        <v>4</v>
      </c>
      <c r="DW8">
        <v>3</v>
      </c>
      <c r="DX8">
        <v>9</v>
      </c>
      <c r="DY8">
        <v>7</v>
      </c>
      <c r="DZ8">
        <v>3</v>
      </c>
      <c r="EA8">
        <v>6</v>
      </c>
      <c r="EB8">
        <v>7</v>
      </c>
      <c r="EC8">
        <v>3</v>
      </c>
      <c r="ED8">
        <v>2</v>
      </c>
      <c r="EE8">
        <v>3</v>
      </c>
      <c r="EF8">
        <v>6</v>
      </c>
      <c r="EG8">
        <v>7</v>
      </c>
      <c r="EH8">
        <v>5</v>
      </c>
      <c r="EI8">
        <v>7</v>
      </c>
      <c r="EJ8">
        <v>4</v>
      </c>
      <c r="EK8">
        <v>7</v>
      </c>
      <c r="EL8">
        <v>5</v>
      </c>
      <c r="EM8">
        <v>5</v>
      </c>
      <c r="EN8">
        <v>5</v>
      </c>
      <c r="EO8">
        <v>4</v>
      </c>
      <c r="EP8">
        <v>7</v>
      </c>
      <c r="EQ8">
        <v>3</v>
      </c>
      <c r="ER8">
        <v>5</v>
      </c>
      <c r="ES8">
        <v>4</v>
      </c>
      <c r="ET8">
        <v>5</v>
      </c>
      <c r="EU8">
        <v>4</v>
      </c>
      <c r="EV8">
        <v>4</v>
      </c>
      <c r="EW8">
        <v>3</v>
      </c>
      <c r="EX8">
        <v>5</v>
      </c>
      <c r="EY8">
        <v>7</v>
      </c>
      <c r="EZ8">
        <v>2</v>
      </c>
      <c r="FA8">
        <v>3</v>
      </c>
      <c r="FB8">
        <v>2</v>
      </c>
      <c r="FC8">
        <v>6</v>
      </c>
      <c r="FD8">
        <v>7</v>
      </c>
      <c r="FE8">
        <v>4</v>
      </c>
      <c r="FF8">
        <v>7</v>
      </c>
      <c r="FG8">
        <v>4</v>
      </c>
      <c r="FH8">
        <v>8</v>
      </c>
      <c r="FI8" t="s">
        <v>155</v>
      </c>
      <c r="FJ8">
        <v>4</v>
      </c>
      <c r="FK8">
        <f>VLOOKUP(VLOOKUP(FJ8,Index!$E$2:$F53,2,FALSE),Index!$E$9:$F$10,2,FALSE)</f>
        <v>1</v>
      </c>
      <c r="FL8" t="s">
        <v>126</v>
      </c>
      <c r="FM8">
        <v>2</v>
      </c>
      <c r="FN8" t="s">
        <v>126</v>
      </c>
      <c r="FO8" t="s">
        <v>151</v>
      </c>
      <c r="FP8" t="s">
        <v>156</v>
      </c>
      <c r="FQ8" t="s">
        <v>157</v>
      </c>
      <c r="FR8">
        <v>5</v>
      </c>
      <c r="FS8" t="s">
        <v>126</v>
      </c>
      <c r="FT8">
        <v>2</v>
      </c>
      <c r="FU8" t="s">
        <v>158</v>
      </c>
      <c r="FV8">
        <v>4</v>
      </c>
    </row>
    <row r="9" spans="1:178" x14ac:dyDescent="0.2">
      <c r="A9" s="2" t="s">
        <v>437</v>
      </c>
      <c r="B9" s="16">
        <v>45497</v>
      </c>
      <c r="C9" s="16">
        <v>45518</v>
      </c>
      <c r="D9" s="2">
        <f t="shared" si="0"/>
        <v>21</v>
      </c>
      <c r="E9" s="2" t="s">
        <v>12</v>
      </c>
      <c r="F9" s="2">
        <v>0</v>
      </c>
      <c r="G9" s="2" t="s">
        <v>36</v>
      </c>
      <c r="H9" s="2" t="s">
        <v>37</v>
      </c>
      <c r="I9" s="2" t="s">
        <v>36</v>
      </c>
      <c r="J9" s="2" t="s">
        <v>40</v>
      </c>
      <c r="K9" s="2" t="s">
        <v>36</v>
      </c>
      <c r="L9" s="2" t="s">
        <v>36</v>
      </c>
      <c r="M9" s="2" t="s">
        <v>36</v>
      </c>
      <c r="N9" s="2" t="s">
        <v>36</v>
      </c>
      <c r="O9" s="2" t="s">
        <v>37</v>
      </c>
      <c r="P9" s="2" t="s">
        <v>42</v>
      </c>
      <c r="Q9" s="2" t="s">
        <v>40</v>
      </c>
      <c r="R9" s="2" t="s">
        <v>36</v>
      </c>
      <c r="S9" s="2" t="s">
        <v>36</v>
      </c>
      <c r="T9" s="2" t="s">
        <v>36</v>
      </c>
      <c r="U9" s="2" t="s">
        <v>37</v>
      </c>
      <c r="V9" s="2" t="s">
        <v>36</v>
      </c>
      <c r="W9" s="2" t="s">
        <v>36</v>
      </c>
      <c r="X9" s="2" t="s">
        <v>40</v>
      </c>
      <c r="Y9" s="2" t="s">
        <v>37</v>
      </c>
      <c r="Z9" s="2" t="s">
        <v>36</v>
      </c>
      <c r="AA9" s="2" t="s">
        <v>36</v>
      </c>
      <c r="AB9" s="2" t="s">
        <v>36</v>
      </c>
      <c r="AC9" s="2" t="s">
        <v>37</v>
      </c>
      <c r="AD9" s="2" t="s">
        <v>37</v>
      </c>
      <c r="AE9" s="2" t="s">
        <v>37</v>
      </c>
      <c r="AF9" s="2" t="s">
        <v>36</v>
      </c>
      <c r="AG9" s="2" t="s">
        <v>36</v>
      </c>
      <c r="AH9" s="2" t="s">
        <v>36</v>
      </c>
      <c r="AI9" s="2" t="s">
        <v>36</v>
      </c>
      <c r="AJ9" s="2" t="s">
        <v>36</v>
      </c>
      <c r="AK9" s="2" t="s">
        <v>54</v>
      </c>
      <c r="AL9" s="2">
        <v>4</v>
      </c>
      <c r="AM9" s="2" t="s">
        <v>46</v>
      </c>
      <c r="AN9" s="2">
        <v>4</v>
      </c>
      <c r="AO9" s="2" t="s">
        <v>46</v>
      </c>
      <c r="AP9" s="2" t="s">
        <v>46</v>
      </c>
      <c r="AQ9" s="2" t="s">
        <v>44</v>
      </c>
      <c r="AR9" s="2">
        <v>4</v>
      </c>
      <c r="AS9" s="2" t="s">
        <v>44</v>
      </c>
      <c r="AT9" s="2">
        <v>4</v>
      </c>
      <c r="AU9" s="2" t="s">
        <v>46</v>
      </c>
      <c r="AV9" s="2" t="s">
        <v>46</v>
      </c>
      <c r="AW9" s="2" t="s">
        <v>46</v>
      </c>
      <c r="AX9" s="2" t="s">
        <v>46</v>
      </c>
      <c r="AY9" s="2">
        <v>5</v>
      </c>
      <c r="AZ9" s="2" t="s">
        <v>46</v>
      </c>
      <c r="BA9" s="2" t="s">
        <v>46</v>
      </c>
      <c r="BB9" s="2">
        <v>4</v>
      </c>
      <c r="BC9" s="2">
        <v>4</v>
      </c>
      <c r="BD9" s="2">
        <v>4</v>
      </c>
      <c r="BE9" s="2" t="s">
        <v>46</v>
      </c>
      <c r="BF9" s="2">
        <v>4</v>
      </c>
      <c r="BG9" s="2" t="s">
        <v>44</v>
      </c>
      <c r="BH9" s="2" t="s">
        <v>46</v>
      </c>
      <c r="BI9" s="2">
        <v>4</v>
      </c>
      <c r="BJ9" s="2">
        <v>4</v>
      </c>
      <c r="BK9" s="2">
        <v>4</v>
      </c>
      <c r="BL9" s="2" t="s">
        <v>44</v>
      </c>
      <c r="BM9" s="2" t="s">
        <v>46</v>
      </c>
      <c r="BN9" s="2" t="s">
        <v>46</v>
      </c>
      <c r="BO9" s="2" t="s">
        <v>46</v>
      </c>
      <c r="BP9" s="2">
        <v>4</v>
      </c>
      <c r="BQ9" s="2" t="s">
        <v>46</v>
      </c>
      <c r="BR9" s="2" t="s">
        <v>44</v>
      </c>
      <c r="BS9" s="2" t="s">
        <v>44</v>
      </c>
      <c r="BT9" s="2" t="s">
        <v>46</v>
      </c>
      <c r="BU9" s="2" t="s">
        <v>44</v>
      </c>
      <c r="BV9" s="2">
        <v>5</v>
      </c>
      <c r="BW9" s="2" t="s">
        <v>46</v>
      </c>
      <c r="BX9" s="2" t="s">
        <v>46</v>
      </c>
      <c r="BY9" s="2" t="s">
        <v>44</v>
      </c>
      <c r="BZ9" s="2">
        <v>4</v>
      </c>
      <c r="CA9" s="2">
        <v>3</v>
      </c>
      <c r="CB9" s="2">
        <v>5</v>
      </c>
      <c r="CC9" s="2" t="s">
        <v>46</v>
      </c>
      <c r="CD9" s="2" t="s">
        <v>46</v>
      </c>
      <c r="CE9" s="2">
        <v>4</v>
      </c>
      <c r="CF9" s="2">
        <v>4</v>
      </c>
      <c r="CG9" s="11">
        <v>4</v>
      </c>
      <c r="CH9">
        <v>6</v>
      </c>
      <c r="CI9">
        <v>2</v>
      </c>
      <c r="CJ9">
        <v>6</v>
      </c>
      <c r="CK9">
        <v>6</v>
      </c>
      <c r="CL9">
        <v>5</v>
      </c>
      <c r="CM9">
        <v>6</v>
      </c>
      <c r="CN9">
        <v>5</v>
      </c>
      <c r="CO9">
        <v>6</v>
      </c>
      <c r="CP9">
        <v>5</v>
      </c>
      <c r="CQ9">
        <v>3</v>
      </c>
      <c r="CR9">
        <v>6</v>
      </c>
      <c r="CS9">
        <v>6</v>
      </c>
      <c r="CT9">
        <v>6</v>
      </c>
      <c r="CU9">
        <v>6</v>
      </c>
      <c r="CV9">
        <v>3</v>
      </c>
      <c r="CW9">
        <v>6</v>
      </c>
      <c r="CX9">
        <v>6</v>
      </c>
      <c r="CY9">
        <v>6</v>
      </c>
      <c r="CZ9">
        <v>5</v>
      </c>
      <c r="DA9">
        <v>4</v>
      </c>
      <c r="DB9">
        <v>4</v>
      </c>
      <c r="DC9">
        <v>6</v>
      </c>
      <c r="DD9">
        <v>3</v>
      </c>
      <c r="DE9">
        <v>2</v>
      </c>
      <c r="DF9">
        <v>4</v>
      </c>
      <c r="DG9">
        <v>3</v>
      </c>
      <c r="DH9">
        <v>4</v>
      </c>
      <c r="DI9">
        <v>5</v>
      </c>
      <c r="DJ9">
        <v>5</v>
      </c>
      <c r="DK9">
        <v>2</v>
      </c>
      <c r="DL9" t="s">
        <v>159</v>
      </c>
      <c r="DM9">
        <v>6</v>
      </c>
      <c r="DN9">
        <v>7</v>
      </c>
      <c r="DO9">
        <v>5</v>
      </c>
      <c r="DP9">
        <v>3</v>
      </c>
      <c r="DQ9">
        <v>4</v>
      </c>
      <c r="DR9">
        <v>5</v>
      </c>
      <c r="DS9">
        <v>6</v>
      </c>
      <c r="DT9">
        <v>4</v>
      </c>
      <c r="DU9">
        <v>4</v>
      </c>
      <c r="DV9">
        <v>6</v>
      </c>
      <c r="DW9">
        <v>5</v>
      </c>
      <c r="DX9">
        <v>5</v>
      </c>
      <c r="DY9">
        <v>8</v>
      </c>
      <c r="DZ9">
        <v>8</v>
      </c>
      <c r="EA9">
        <v>8</v>
      </c>
      <c r="EB9">
        <v>4</v>
      </c>
      <c r="EC9">
        <v>4</v>
      </c>
      <c r="ED9">
        <v>4</v>
      </c>
      <c r="EE9">
        <v>3</v>
      </c>
      <c r="EF9">
        <v>4</v>
      </c>
      <c r="EG9">
        <v>8</v>
      </c>
      <c r="EH9">
        <v>7</v>
      </c>
      <c r="EI9">
        <v>5</v>
      </c>
      <c r="EJ9">
        <v>4</v>
      </c>
      <c r="EK9">
        <v>3</v>
      </c>
      <c r="EL9">
        <v>3</v>
      </c>
      <c r="EM9">
        <v>3</v>
      </c>
      <c r="EN9">
        <v>5</v>
      </c>
      <c r="EO9">
        <v>7</v>
      </c>
      <c r="EP9">
        <v>5</v>
      </c>
      <c r="EQ9">
        <v>5</v>
      </c>
      <c r="ER9">
        <v>4</v>
      </c>
      <c r="ES9">
        <v>3</v>
      </c>
      <c r="ET9">
        <v>3</v>
      </c>
      <c r="EU9">
        <v>5</v>
      </c>
      <c r="EV9">
        <v>4</v>
      </c>
      <c r="EW9">
        <v>8</v>
      </c>
      <c r="EX9">
        <v>7</v>
      </c>
      <c r="EY9">
        <v>7</v>
      </c>
      <c r="EZ9">
        <v>3</v>
      </c>
      <c r="FA9">
        <v>3</v>
      </c>
      <c r="FB9">
        <v>2</v>
      </c>
      <c r="FC9">
        <v>9</v>
      </c>
      <c r="FD9">
        <v>7</v>
      </c>
      <c r="FE9">
        <v>7</v>
      </c>
      <c r="FF9">
        <v>3</v>
      </c>
      <c r="FG9">
        <v>3</v>
      </c>
      <c r="FH9">
        <v>5</v>
      </c>
      <c r="FI9" t="s">
        <v>160</v>
      </c>
      <c r="FJ9">
        <v>3</v>
      </c>
      <c r="FK9">
        <f>VLOOKUP(VLOOKUP(FJ9,Index!$E$2:$F54,2,FALSE),Index!$E$9:$F$10,2,FALSE)</f>
        <v>0</v>
      </c>
      <c r="FL9" t="s">
        <v>126</v>
      </c>
      <c r="FM9">
        <v>2</v>
      </c>
      <c r="FN9" t="s">
        <v>126</v>
      </c>
      <c r="FO9" t="s">
        <v>127</v>
      </c>
      <c r="FP9" t="s">
        <v>161</v>
      </c>
      <c r="FQ9" t="s">
        <v>162</v>
      </c>
      <c r="FR9">
        <v>4</v>
      </c>
      <c r="FS9" t="s">
        <v>126</v>
      </c>
      <c r="FT9">
        <v>3</v>
      </c>
      <c r="FU9" t="s">
        <v>163</v>
      </c>
      <c r="FV9">
        <v>14</v>
      </c>
    </row>
    <row r="10" spans="1:178" x14ac:dyDescent="0.2">
      <c r="A10" s="2" t="s">
        <v>438</v>
      </c>
      <c r="B10" s="16">
        <v>45498</v>
      </c>
      <c r="C10" s="16">
        <v>45518</v>
      </c>
      <c r="D10" s="2">
        <f t="shared" si="0"/>
        <v>20</v>
      </c>
      <c r="E10" s="2" t="s">
        <v>13</v>
      </c>
      <c r="F10" s="2">
        <v>1</v>
      </c>
      <c r="G10" s="2" t="s">
        <v>42</v>
      </c>
      <c r="H10" s="2" t="s">
        <v>37</v>
      </c>
      <c r="I10" s="2" t="s">
        <v>39</v>
      </c>
      <c r="J10" s="2" t="s">
        <v>36</v>
      </c>
      <c r="K10" s="2" t="s">
        <v>42</v>
      </c>
      <c r="L10" s="2" t="s">
        <v>36</v>
      </c>
      <c r="M10" s="2" t="s">
        <v>37</v>
      </c>
      <c r="N10" s="2" t="s">
        <v>42</v>
      </c>
      <c r="O10" s="2" t="s">
        <v>40</v>
      </c>
      <c r="P10" s="2" t="s">
        <v>42</v>
      </c>
      <c r="Q10" s="2" t="s">
        <v>36</v>
      </c>
      <c r="R10" s="2" t="s">
        <v>38</v>
      </c>
      <c r="S10" s="2" t="s">
        <v>40</v>
      </c>
      <c r="T10" s="2" t="s">
        <v>40</v>
      </c>
      <c r="U10" s="2" t="s">
        <v>38</v>
      </c>
      <c r="V10" s="2" t="s">
        <v>36</v>
      </c>
      <c r="W10" s="2" t="s">
        <v>40</v>
      </c>
      <c r="X10" s="2" t="s">
        <v>40</v>
      </c>
      <c r="Y10" s="2" t="s">
        <v>42</v>
      </c>
      <c r="Z10" s="2" t="s">
        <v>42</v>
      </c>
      <c r="AA10" s="2" t="s">
        <v>36</v>
      </c>
      <c r="AB10" s="2" t="s">
        <v>36</v>
      </c>
      <c r="AC10" s="2" t="s">
        <v>38</v>
      </c>
      <c r="AD10" s="2" t="s">
        <v>37</v>
      </c>
      <c r="AE10" s="2" t="s">
        <v>36</v>
      </c>
      <c r="AF10" s="2" t="s">
        <v>42</v>
      </c>
      <c r="AG10" s="2" t="s">
        <v>38</v>
      </c>
      <c r="AH10" s="2" t="s">
        <v>36</v>
      </c>
      <c r="AI10" s="2" t="s">
        <v>37</v>
      </c>
      <c r="AJ10" s="2" t="s">
        <v>37</v>
      </c>
      <c r="AK10" s="2" t="s">
        <v>55</v>
      </c>
      <c r="AL10" s="2" t="s">
        <v>45</v>
      </c>
      <c r="AM10" s="2" t="s">
        <v>44</v>
      </c>
      <c r="AN10" s="2" t="s">
        <v>45</v>
      </c>
      <c r="AO10" s="2">
        <v>3</v>
      </c>
      <c r="AP10" s="2" t="s">
        <v>45</v>
      </c>
      <c r="AQ10" s="2" t="s">
        <v>45</v>
      </c>
      <c r="AR10" s="2" t="s">
        <v>44</v>
      </c>
      <c r="AS10" s="2">
        <v>3</v>
      </c>
      <c r="AT10" s="2" t="s">
        <v>45</v>
      </c>
      <c r="AU10" s="2">
        <v>3</v>
      </c>
      <c r="AV10" s="2" t="s">
        <v>45</v>
      </c>
      <c r="AW10" s="2" t="s">
        <v>44</v>
      </c>
      <c r="AX10" s="2" t="s">
        <v>46</v>
      </c>
      <c r="AY10" s="2" t="s">
        <v>44</v>
      </c>
      <c r="AZ10" s="2">
        <v>4</v>
      </c>
      <c r="BA10" s="2">
        <v>2</v>
      </c>
      <c r="BB10" s="2">
        <v>2</v>
      </c>
      <c r="BC10" s="2" t="s">
        <v>45</v>
      </c>
      <c r="BD10" s="2" t="s">
        <v>48</v>
      </c>
      <c r="BE10" s="2" t="s">
        <v>45</v>
      </c>
      <c r="BF10" s="2" t="s">
        <v>44</v>
      </c>
      <c r="BG10" s="2">
        <v>4</v>
      </c>
      <c r="BH10" s="2" t="s">
        <v>46</v>
      </c>
      <c r="BI10" s="2" t="s">
        <v>44</v>
      </c>
      <c r="BJ10" s="2" t="s">
        <v>44</v>
      </c>
      <c r="BK10" s="2" t="s">
        <v>45</v>
      </c>
      <c r="BL10" s="2">
        <v>2</v>
      </c>
      <c r="BM10" s="2" t="s">
        <v>44</v>
      </c>
      <c r="BN10" s="2" t="s">
        <v>44</v>
      </c>
      <c r="BO10" s="2" t="s">
        <v>44</v>
      </c>
      <c r="BP10" s="2" t="s">
        <v>46</v>
      </c>
      <c r="BQ10" s="2" t="s">
        <v>46</v>
      </c>
      <c r="BR10" s="2" t="s">
        <v>44</v>
      </c>
      <c r="BS10" s="2">
        <v>1</v>
      </c>
      <c r="BT10" s="2">
        <v>4</v>
      </c>
      <c r="BU10" s="2" t="s">
        <v>48</v>
      </c>
      <c r="BV10" s="2" t="s">
        <v>46</v>
      </c>
      <c r="BW10" s="2" t="s">
        <v>46</v>
      </c>
      <c r="BX10" s="2">
        <v>5</v>
      </c>
      <c r="BY10" s="2" t="s">
        <v>45</v>
      </c>
      <c r="BZ10" s="2" t="s">
        <v>48</v>
      </c>
      <c r="CA10" s="2">
        <v>1</v>
      </c>
      <c r="CB10" s="2">
        <v>2</v>
      </c>
      <c r="CC10" s="2" t="s">
        <v>48</v>
      </c>
      <c r="CD10" s="2">
        <v>2</v>
      </c>
      <c r="CE10" s="2" t="s">
        <v>44</v>
      </c>
      <c r="CF10" s="2" t="s">
        <v>44</v>
      </c>
      <c r="CG10" s="11" t="s">
        <v>46</v>
      </c>
      <c r="CH10">
        <v>5</v>
      </c>
      <c r="CI10">
        <v>6</v>
      </c>
      <c r="CJ10">
        <v>5</v>
      </c>
      <c r="CK10">
        <v>6</v>
      </c>
      <c r="CL10">
        <v>4</v>
      </c>
      <c r="CM10">
        <v>6</v>
      </c>
      <c r="CN10">
        <v>4</v>
      </c>
      <c r="CO10">
        <v>5</v>
      </c>
      <c r="CP10">
        <v>7</v>
      </c>
      <c r="CQ10">
        <v>4</v>
      </c>
      <c r="CR10">
        <v>6</v>
      </c>
      <c r="CS10">
        <v>6</v>
      </c>
      <c r="CT10">
        <v>6</v>
      </c>
      <c r="CU10">
        <v>7</v>
      </c>
      <c r="CV10">
        <v>3</v>
      </c>
      <c r="CW10">
        <v>7</v>
      </c>
      <c r="CX10">
        <v>6</v>
      </c>
      <c r="CY10">
        <v>7</v>
      </c>
      <c r="CZ10">
        <v>5</v>
      </c>
      <c r="DA10">
        <v>4</v>
      </c>
      <c r="DB10">
        <v>6</v>
      </c>
      <c r="DC10">
        <v>6</v>
      </c>
      <c r="DD10">
        <v>3</v>
      </c>
      <c r="DE10">
        <v>3</v>
      </c>
      <c r="DF10">
        <v>6</v>
      </c>
      <c r="DG10">
        <v>3</v>
      </c>
      <c r="DH10">
        <v>5</v>
      </c>
      <c r="DI10">
        <v>6</v>
      </c>
      <c r="DJ10">
        <v>6</v>
      </c>
      <c r="DK10">
        <v>5</v>
      </c>
      <c r="DL10" t="s">
        <v>164</v>
      </c>
      <c r="DM10">
        <v>7</v>
      </c>
      <c r="DN10">
        <v>7</v>
      </c>
      <c r="DO10">
        <v>6</v>
      </c>
      <c r="DP10">
        <v>2</v>
      </c>
      <c r="DQ10">
        <v>2</v>
      </c>
      <c r="DR10">
        <v>2</v>
      </c>
      <c r="DS10">
        <v>6</v>
      </c>
      <c r="DT10">
        <v>4</v>
      </c>
      <c r="DU10">
        <v>6</v>
      </c>
      <c r="DV10">
        <v>4</v>
      </c>
      <c r="DW10">
        <v>7</v>
      </c>
      <c r="DX10">
        <v>6</v>
      </c>
      <c r="DY10">
        <v>8</v>
      </c>
      <c r="DZ10">
        <v>7</v>
      </c>
      <c r="EA10">
        <v>7</v>
      </c>
      <c r="EB10">
        <v>3</v>
      </c>
      <c r="EC10">
        <v>4</v>
      </c>
      <c r="ED10">
        <v>2</v>
      </c>
      <c r="EE10">
        <v>2</v>
      </c>
      <c r="EF10">
        <v>5</v>
      </c>
      <c r="EG10">
        <v>4</v>
      </c>
      <c r="EH10">
        <v>6</v>
      </c>
      <c r="EI10">
        <v>4</v>
      </c>
      <c r="EJ10">
        <v>6</v>
      </c>
      <c r="EK10">
        <v>3</v>
      </c>
      <c r="EL10">
        <v>2</v>
      </c>
      <c r="EM10">
        <v>3</v>
      </c>
      <c r="EN10">
        <v>7</v>
      </c>
      <c r="EO10">
        <v>7</v>
      </c>
      <c r="EP10">
        <v>7</v>
      </c>
      <c r="EQ10">
        <v>9</v>
      </c>
      <c r="ER10">
        <v>8</v>
      </c>
      <c r="ES10">
        <v>8</v>
      </c>
      <c r="ET10">
        <v>3</v>
      </c>
      <c r="EU10">
        <v>7</v>
      </c>
      <c r="EV10">
        <v>2</v>
      </c>
      <c r="EW10">
        <v>8</v>
      </c>
      <c r="EX10">
        <v>8</v>
      </c>
      <c r="EY10">
        <v>8</v>
      </c>
      <c r="EZ10">
        <v>4</v>
      </c>
      <c r="FA10">
        <v>3</v>
      </c>
      <c r="FB10">
        <v>3</v>
      </c>
      <c r="FC10">
        <v>4</v>
      </c>
      <c r="FD10">
        <v>6</v>
      </c>
      <c r="FE10">
        <v>3</v>
      </c>
      <c r="FF10">
        <v>8</v>
      </c>
      <c r="FG10">
        <v>7</v>
      </c>
      <c r="FH10">
        <v>8</v>
      </c>
      <c r="FI10" t="s">
        <v>165</v>
      </c>
      <c r="FJ10">
        <v>4</v>
      </c>
      <c r="FK10">
        <f>VLOOKUP(VLOOKUP(FJ10,Index!$E$2:$F55,2,FALSE),Index!$E$9:$F$10,2,FALSE)</f>
        <v>1</v>
      </c>
      <c r="FL10" t="s">
        <v>126</v>
      </c>
      <c r="FM10">
        <v>2</v>
      </c>
      <c r="FN10" t="s">
        <v>126</v>
      </c>
      <c r="FO10" t="s">
        <v>151</v>
      </c>
      <c r="FP10" t="s">
        <v>156</v>
      </c>
      <c r="FQ10" t="s">
        <v>166</v>
      </c>
      <c r="FR10">
        <v>5</v>
      </c>
      <c r="FS10" t="s">
        <v>126</v>
      </c>
      <c r="FT10">
        <v>2</v>
      </c>
      <c r="FU10" t="s">
        <v>130</v>
      </c>
      <c r="FV10">
        <v>2</v>
      </c>
    </row>
    <row r="11" spans="1:178" x14ac:dyDescent="0.2">
      <c r="A11" s="2" t="s">
        <v>439</v>
      </c>
      <c r="B11" s="16">
        <v>45497</v>
      </c>
      <c r="C11" s="16">
        <v>45518</v>
      </c>
      <c r="D11" s="2">
        <f t="shared" si="0"/>
        <v>21</v>
      </c>
      <c r="E11" s="2" t="s">
        <v>14</v>
      </c>
      <c r="F11" s="2">
        <v>2</v>
      </c>
      <c r="G11" s="2" t="s">
        <v>38</v>
      </c>
      <c r="H11" s="2" t="s">
        <v>38</v>
      </c>
      <c r="I11" s="2" t="s">
        <v>38</v>
      </c>
      <c r="J11" s="2" t="s">
        <v>38</v>
      </c>
      <c r="K11" s="2" t="s">
        <v>42</v>
      </c>
      <c r="L11" s="2" t="s">
        <v>37</v>
      </c>
      <c r="M11" s="2" t="s">
        <v>39</v>
      </c>
      <c r="N11" s="2" t="s">
        <v>37</v>
      </c>
      <c r="O11" s="2" t="s">
        <v>38</v>
      </c>
      <c r="P11" s="2" t="s">
        <v>38</v>
      </c>
      <c r="Q11" s="2" t="s">
        <v>37</v>
      </c>
      <c r="R11" s="2" t="s">
        <v>37</v>
      </c>
      <c r="S11" s="2" t="s">
        <v>36</v>
      </c>
      <c r="T11" s="2" t="s">
        <v>42</v>
      </c>
      <c r="U11" s="2" t="s">
        <v>38</v>
      </c>
      <c r="V11" s="2" t="s">
        <v>37</v>
      </c>
      <c r="W11" s="2" t="s">
        <v>38</v>
      </c>
      <c r="X11" s="2" t="s">
        <v>37</v>
      </c>
      <c r="Y11" s="2" t="s">
        <v>38</v>
      </c>
      <c r="Z11" s="2" t="s">
        <v>39</v>
      </c>
      <c r="AA11" s="2" t="s">
        <v>42</v>
      </c>
      <c r="AB11" s="2" t="s">
        <v>38</v>
      </c>
      <c r="AC11" s="2" t="s">
        <v>50</v>
      </c>
      <c r="AD11" s="2" t="s">
        <v>42</v>
      </c>
      <c r="AE11" s="2" t="s">
        <v>50</v>
      </c>
      <c r="AF11" s="2" t="s">
        <v>39</v>
      </c>
      <c r="AG11" s="2" t="s">
        <v>39</v>
      </c>
      <c r="AH11" s="2" t="s">
        <v>36</v>
      </c>
      <c r="AI11" s="2" t="s">
        <v>37</v>
      </c>
      <c r="AJ11" s="2" t="s">
        <v>38</v>
      </c>
      <c r="AK11" s="2" t="s">
        <v>56</v>
      </c>
      <c r="AL11" s="2" t="s">
        <v>45</v>
      </c>
      <c r="AM11" s="2" t="s">
        <v>45</v>
      </c>
      <c r="AN11" s="2">
        <v>2</v>
      </c>
      <c r="AO11" s="2">
        <v>3</v>
      </c>
      <c r="AP11" s="2">
        <v>2</v>
      </c>
      <c r="AQ11" s="2" t="s">
        <v>48</v>
      </c>
      <c r="AR11" s="2" t="s">
        <v>44</v>
      </c>
      <c r="AS11" s="2">
        <v>3</v>
      </c>
      <c r="AT11" s="2" t="s">
        <v>48</v>
      </c>
      <c r="AU11" s="2">
        <v>2</v>
      </c>
      <c r="AV11" s="2">
        <v>2</v>
      </c>
      <c r="AW11" s="2" t="s">
        <v>48</v>
      </c>
      <c r="AX11" s="2">
        <v>3</v>
      </c>
      <c r="AY11" s="2" t="s">
        <v>44</v>
      </c>
      <c r="AZ11" s="2" t="s">
        <v>46</v>
      </c>
      <c r="BA11" s="2">
        <v>1</v>
      </c>
      <c r="BB11" s="2" t="s">
        <v>45</v>
      </c>
      <c r="BC11" s="2">
        <v>2</v>
      </c>
      <c r="BD11" s="2">
        <v>4</v>
      </c>
      <c r="BE11" s="2">
        <v>3</v>
      </c>
      <c r="BF11" s="2">
        <v>2</v>
      </c>
      <c r="BG11" s="2">
        <v>3</v>
      </c>
      <c r="BH11" s="2" t="s">
        <v>45</v>
      </c>
      <c r="BI11" s="2" t="s">
        <v>48</v>
      </c>
      <c r="BJ11" s="2">
        <v>3</v>
      </c>
      <c r="BK11" s="2">
        <v>2</v>
      </c>
      <c r="BL11" s="2">
        <v>3</v>
      </c>
      <c r="BM11" s="2">
        <v>2</v>
      </c>
      <c r="BN11" s="2">
        <v>3</v>
      </c>
      <c r="BO11" s="2" t="s">
        <v>45</v>
      </c>
      <c r="BP11" s="2">
        <v>4</v>
      </c>
      <c r="BQ11" s="2">
        <v>3</v>
      </c>
      <c r="BR11" s="2">
        <v>4</v>
      </c>
      <c r="BS11" s="2">
        <v>1</v>
      </c>
      <c r="BT11" s="2">
        <v>1</v>
      </c>
      <c r="BU11" s="2" t="s">
        <v>48</v>
      </c>
      <c r="BV11" s="2" t="s">
        <v>45</v>
      </c>
      <c r="BW11" s="2" t="s">
        <v>45</v>
      </c>
      <c r="BX11" s="2">
        <v>4</v>
      </c>
      <c r="BY11" s="2" t="s">
        <v>45</v>
      </c>
      <c r="BZ11" s="2">
        <v>2</v>
      </c>
      <c r="CA11" s="2" t="s">
        <v>45</v>
      </c>
      <c r="CB11" s="2" t="s">
        <v>46</v>
      </c>
      <c r="CC11" s="2" t="s">
        <v>48</v>
      </c>
      <c r="CD11" s="2">
        <v>2</v>
      </c>
      <c r="CE11" s="2">
        <v>3</v>
      </c>
      <c r="CF11" s="2">
        <v>3</v>
      </c>
      <c r="CG11" s="11" t="s">
        <v>48</v>
      </c>
      <c r="CH11">
        <v>4</v>
      </c>
      <c r="CI11">
        <v>4</v>
      </c>
      <c r="CJ11">
        <v>2</v>
      </c>
      <c r="CK11">
        <v>4</v>
      </c>
      <c r="CL11">
        <v>6</v>
      </c>
      <c r="CM11">
        <v>5</v>
      </c>
      <c r="CN11">
        <v>3</v>
      </c>
      <c r="CO11">
        <v>4</v>
      </c>
      <c r="CP11">
        <v>2</v>
      </c>
      <c r="CQ11">
        <v>2</v>
      </c>
      <c r="CR11">
        <v>6</v>
      </c>
      <c r="CS11">
        <v>4</v>
      </c>
      <c r="CT11">
        <v>7</v>
      </c>
      <c r="CU11">
        <v>4</v>
      </c>
      <c r="CV11">
        <v>3</v>
      </c>
      <c r="CW11">
        <v>3</v>
      </c>
      <c r="CX11">
        <v>4</v>
      </c>
      <c r="CY11">
        <v>4</v>
      </c>
      <c r="CZ11">
        <v>4</v>
      </c>
      <c r="DA11">
        <v>1</v>
      </c>
      <c r="DB11">
        <v>1</v>
      </c>
      <c r="DC11">
        <v>5</v>
      </c>
      <c r="DD11">
        <v>1</v>
      </c>
      <c r="DE11">
        <v>3</v>
      </c>
      <c r="DF11">
        <v>1</v>
      </c>
      <c r="DG11">
        <v>3</v>
      </c>
      <c r="DH11">
        <v>3</v>
      </c>
      <c r="DI11">
        <v>6</v>
      </c>
      <c r="DJ11">
        <v>5</v>
      </c>
      <c r="DK11">
        <v>3</v>
      </c>
      <c r="DL11" t="s">
        <v>167</v>
      </c>
      <c r="DM11">
        <v>4</v>
      </c>
      <c r="DN11">
        <v>6</v>
      </c>
      <c r="DO11">
        <v>2</v>
      </c>
      <c r="DP11">
        <v>6</v>
      </c>
      <c r="DQ11">
        <v>4</v>
      </c>
      <c r="DR11">
        <v>6</v>
      </c>
      <c r="DS11">
        <v>5</v>
      </c>
      <c r="DT11">
        <v>6</v>
      </c>
      <c r="DU11">
        <v>5</v>
      </c>
      <c r="DV11">
        <v>5</v>
      </c>
      <c r="DW11">
        <v>3</v>
      </c>
      <c r="DX11">
        <v>6</v>
      </c>
      <c r="DY11">
        <v>7</v>
      </c>
      <c r="DZ11">
        <v>7</v>
      </c>
      <c r="EA11">
        <v>6</v>
      </c>
      <c r="EB11">
        <v>2</v>
      </c>
      <c r="EC11">
        <v>5</v>
      </c>
      <c r="ED11">
        <v>5</v>
      </c>
      <c r="EE11">
        <v>6</v>
      </c>
      <c r="EF11">
        <v>5</v>
      </c>
      <c r="EG11">
        <v>3</v>
      </c>
      <c r="EH11">
        <v>4</v>
      </c>
      <c r="EI11">
        <v>5</v>
      </c>
      <c r="EJ11">
        <v>3</v>
      </c>
      <c r="EK11">
        <v>5</v>
      </c>
      <c r="EL11">
        <v>5</v>
      </c>
      <c r="EM11">
        <v>5</v>
      </c>
      <c r="EN11">
        <v>3</v>
      </c>
      <c r="EO11">
        <v>5</v>
      </c>
      <c r="EP11">
        <v>4</v>
      </c>
      <c r="EQ11">
        <v>7</v>
      </c>
      <c r="ER11">
        <v>7</v>
      </c>
      <c r="ES11">
        <v>7</v>
      </c>
      <c r="ET11">
        <v>2</v>
      </c>
      <c r="EU11">
        <v>3</v>
      </c>
      <c r="EV11">
        <v>2</v>
      </c>
      <c r="EW11">
        <v>6</v>
      </c>
      <c r="EX11">
        <v>3</v>
      </c>
      <c r="EY11">
        <v>7</v>
      </c>
      <c r="EZ11">
        <v>4</v>
      </c>
      <c r="FA11">
        <v>3</v>
      </c>
      <c r="FB11">
        <v>3</v>
      </c>
      <c r="FC11">
        <v>4</v>
      </c>
      <c r="FD11">
        <v>4</v>
      </c>
      <c r="FE11">
        <v>4</v>
      </c>
      <c r="FF11">
        <v>6</v>
      </c>
      <c r="FG11">
        <v>5</v>
      </c>
      <c r="FH11">
        <v>6</v>
      </c>
      <c r="FI11" t="s">
        <v>168</v>
      </c>
      <c r="FJ11">
        <v>3</v>
      </c>
      <c r="FK11">
        <f>VLOOKUP(VLOOKUP(FJ11,Index!$E$2:$F56,2,FALSE),Index!$E$9:$F$10,2,FALSE)</f>
        <v>0</v>
      </c>
      <c r="FL11" t="s">
        <v>126</v>
      </c>
      <c r="FM11">
        <v>2</v>
      </c>
      <c r="FN11" t="s">
        <v>126</v>
      </c>
      <c r="FO11" t="s">
        <v>142</v>
      </c>
      <c r="FP11" t="s">
        <v>128</v>
      </c>
      <c r="FQ11" t="s">
        <v>169</v>
      </c>
      <c r="FR11">
        <v>5</v>
      </c>
      <c r="FS11" t="s">
        <v>126</v>
      </c>
      <c r="FT11">
        <v>2</v>
      </c>
      <c r="FU11" t="s">
        <v>140</v>
      </c>
      <c r="FV11">
        <v>0</v>
      </c>
    </row>
    <row r="12" spans="1:178" x14ac:dyDescent="0.2">
      <c r="A12" s="2" t="s">
        <v>440</v>
      </c>
      <c r="B12" s="16">
        <v>45515</v>
      </c>
      <c r="C12" s="16">
        <v>45519</v>
      </c>
      <c r="D12" s="2">
        <f t="shared" si="0"/>
        <v>4</v>
      </c>
      <c r="E12" s="2" t="s">
        <v>15</v>
      </c>
      <c r="F12" s="2">
        <v>0</v>
      </c>
      <c r="G12" s="2" t="s">
        <v>36</v>
      </c>
      <c r="H12" s="2" t="s">
        <v>37</v>
      </c>
      <c r="I12" s="2" t="s">
        <v>37</v>
      </c>
      <c r="J12" s="2" t="s">
        <v>36</v>
      </c>
      <c r="K12" s="2" t="s">
        <v>37</v>
      </c>
      <c r="L12" s="2" t="s">
        <v>40</v>
      </c>
      <c r="M12" s="2" t="s">
        <v>42</v>
      </c>
      <c r="N12" s="2" t="s">
        <v>42</v>
      </c>
      <c r="O12" s="2" t="s">
        <v>37</v>
      </c>
      <c r="P12" s="2" t="s">
        <v>42</v>
      </c>
      <c r="Q12" s="2" t="s">
        <v>40</v>
      </c>
      <c r="R12" s="2" t="s">
        <v>37</v>
      </c>
      <c r="S12" s="2" t="s">
        <v>40</v>
      </c>
      <c r="T12" s="2" t="s">
        <v>40</v>
      </c>
      <c r="U12" s="2" t="s">
        <v>42</v>
      </c>
      <c r="V12" s="2" t="s">
        <v>42</v>
      </c>
      <c r="W12" s="2" t="s">
        <v>42</v>
      </c>
      <c r="X12" s="2" t="s">
        <v>36</v>
      </c>
      <c r="Y12" s="2" t="s">
        <v>42</v>
      </c>
      <c r="Z12" s="2" t="s">
        <v>37</v>
      </c>
      <c r="AA12" s="2" t="s">
        <v>37</v>
      </c>
      <c r="AB12" s="2" t="s">
        <v>36</v>
      </c>
      <c r="AC12" s="2" t="s">
        <v>50</v>
      </c>
      <c r="AD12" s="2" t="s">
        <v>36</v>
      </c>
      <c r="AE12" s="2" t="s">
        <v>37</v>
      </c>
      <c r="AF12" s="2" t="s">
        <v>37</v>
      </c>
      <c r="AG12" s="2" t="s">
        <v>42</v>
      </c>
      <c r="AH12" s="2" t="s">
        <v>36</v>
      </c>
      <c r="AI12" s="2" t="s">
        <v>36</v>
      </c>
      <c r="AJ12" s="2" t="s">
        <v>37</v>
      </c>
      <c r="AK12" s="2" t="s">
        <v>57</v>
      </c>
      <c r="AL12" s="2">
        <v>4</v>
      </c>
      <c r="AM12" s="2" t="s">
        <v>46</v>
      </c>
      <c r="AN12" s="2" t="s">
        <v>46</v>
      </c>
      <c r="AO12" s="2" t="s">
        <v>48</v>
      </c>
      <c r="AP12" s="2" t="s">
        <v>48</v>
      </c>
      <c r="AQ12" s="2">
        <v>1</v>
      </c>
      <c r="AR12" s="2">
        <v>3</v>
      </c>
      <c r="AS12" s="2" t="s">
        <v>46</v>
      </c>
      <c r="AT12" s="2">
        <v>1</v>
      </c>
      <c r="AU12" s="2" t="s">
        <v>48</v>
      </c>
      <c r="AV12" s="2" t="s">
        <v>48</v>
      </c>
      <c r="AW12" s="2">
        <v>2</v>
      </c>
      <c r="AX12" s="2">
        <v>4</v>
      </c>
      <c r="AY12" s="2" t="s">
        <v>46</v>
      </c>
      <c r="AZ12" s="2">
        <v>3</v>
      </c>
      <c r="BA12" s="2">
        <v>2</v>
      </c>
      <c r="BB12" s="2">
        <v>3</v>
      </c>
      <c r="BC12" s="2">
        <v>3</v>
      </c>
      <c r="BD12" s="2" t="s">
        <v>48</v>
      </c>
      <c r="BE12" s="2">
        <v>2</v>
      </c>
      <c r="BF12" s="2">
        <v>3</v>
      </c>
      <c r="BG12" s="2">
        <v>4</v>
      </c>
      <c r="BH12" s="2">
        <v>4</v>
      </c>
      <c r="BI12" s="2" t="s">
        <v>45</v>
      </c>
      <c r="BJ12" s="2" t="s">
        <v>48</v>
      </c>
      <c r="BK12" s="2">
        <v>3</v>
      </c>
      <c r="BL12" s="2">
        <v>2</v>
      </c>
      <c r="BM12" s="2" t="s">
        <v>45</v>
      </c>
      <c r="BN12" s="2" t="s">
        <v>46</v>
      </c>
      <c r="BO12" s="2">
        <v>3</v>
      </c>
      <c r="BP12" s="2">
        <v>5</v>
      </c>
      <c r="BQ12" s="2">
        <v>4</v>
      </c>
      <c r="BR12" s="2">
        <v>3</v>
      </c>
      <c r="BS12" s="2" t="s">
        <v>48</v>
      </c>
      <c r="BT12" s="2">
        <v>3</v>
      </c>
      <c r="BU12" s="2" t="s">
        <v>48</v>
      </c>
      <c r="BV12" s="2">
        <v>5</v>
      </c>
      <c r="BW12" s="2">
        <v>5</v>
      </c>
      <c r="BX12" s="2">
        <v>5</v>
      </c>
      <c r="BY12" s="2">
        <v>2</v>
      </c>
      <c r="BZ12" s="2">
        <v>2</v>
      </c>
      <c r="CA12" s="2" t="s">
        <v>48</v>
      </c>
      <c r="CB12" s="2">
        <v>3</v>
      </c>
      <c r="CC12" s="2">
        <v>3</v>
      </c>
      <c r="CD12" s="2" t="s">
        <v>45</v>
      </c>
      <c r="CE12" s="2">
        <v>3</v>
      </c>
      <c r="CF12" s="2">
        <v>3</v>
      </c>
      <c r="CG12" s="11">
        <v>2</v>
      </c>
      <c r="CH12">
        <v>6</v>
      </c>
      <c r="CI12">
        <v>5</v>
      </c>
      <c r="CJ12">
        <v>6</v>
      </c>
      <c r="CK12">
        <v>6</v>
      </c>
      <c r="CL12">
        <v>4</v>
      </c>
      <c r="CM12">
        <v>7</v>
      </c>
      <c r="CN12">
        <v>4</v>
      </c>
      <c r="CO12">
        <v>4</v>
      </c>
      <c r="CP12">
        <v>5</v>
      </c>
      <c r="CQ12">
        <v>4</v>
      </c>
      <c r="CR12">
        <v>7</v>
      </c>
      <c r="CS12">
        <v>6</v>
      </c>
      <c r="CT12">
        <v>6</v>
      </c>
      <c r="CU12">
        <v>6</v>
      </c>
      <c r="CV12">
        <v>4</v>
      </c>
      <c r="CW12">
        <v>4</v>
      </c>
      <c r="CX12">
        <v>5</v>
      </c>
      <c r="CY12">
        <v>6</v>
      </c>
      <c r="CZ12">
        <v>4</v>
      </c>
      <c r="DA12">
        <v>4</v>
      </c>
      <c r="DB12">
        <v>4</v>
      </c>
      <c r="DC12">
        <v>6</v>
      </c>
      <c r="DD12">
        <v>2</v>
      </c>
      <c r="DE12">
        <v>4</v>
      </c>
      <c r="DF12">
        <v>4</v>
      </c>
      <c r="DG12">
        <v>4</v>
      </c>
      <c r="DH12">
        <v>4</v>
      </c>
      <c r="DI12">
        <v>5</v>
      </c>
      <c r="DJ12">
        <v>5</v>
      </c>
      <c r="DK12">
        <v>5</v>
      </c>
      <c r="DL12" t="s">
        <v>170</v>
      </c>
      <c r="DM12">
        <v>7</v>
      </c>
      <c r="DN12">
        <v>7</v>
      </c>
      <c r="DO12">
        <v>7</v>
      </c>
      <c r="DP12">
        <v>4</v>
      </c>
      <c r="DQ12">
        <v>2</v>
      </c>
      <c r="DR12">
        <v>3</v>
      </c>
      <c r="DS12">
        <v>8</v>
      </c>
      <c r="DT12">
        <v>3</v>
      </c>
      <c r="DU12">
        <v>3</v>
      </c>
      <c r="DV12">
        <v>3</v>
      </c>
      <c r="DW12">
        <v>3</v>
      </c>
      <c r="DX12">
        <v>3</v>
      </c>
      <c r="DY12">
        <v>7</v>
      </c>
      <c r="DZ12">
        <v>8</v>
      </c>
      <c r="EA12">
        <v>7</v>
      </c>
      <c r="EB12">
        <v>3</v>
      </c>
      <c r="EC12">
        <v>4</v>
      </c>
      <c r="ED12">
        <v>3</v>
      </c>
      <c r="EE12">
        <v>5</v>
      </c>
      <c r="EF12">
        <v>6</v>
      </c>
      <c r="EG12">
        <v>8</v>
      </c>
      <c r="EH12">
        <v>4</v>
      </c>
      <c r="EI12">
        <v>5</v>
      </c>
      <c r="EJ12">
        <v>5</v>
      </c>
      <c r="EK12">
        <v>5</v>
      </c>
      <c r="EL12">
        <v>5</v>
      </c>
      <c r="EM12">
        <v>5</v>
      </c>
      <c r="EN12">
        <v>5</v>
      </c>
      <c r="EO12">
        <v>5</v>
      </c>
      <c r="EP12">
        <v>5</v>
      </c>
      <c r="EQ12">
        <v>7</v>
      </c>
      <c r="ER12">
        <v>7</v>
      </c>
      <c r="ES12">
        <v>5</v>
      </c>
      <c r="ET12">
        <v>2</v>
      </c>
      <c r="EU12">
        <v>3</v>
      </c>
      <c r="EV12">
        <v>3</v>
      </c>
      <c r="EW12">
        <v>8</v>
      </c>
      <c r="EX12">
        <v>8</v>
      </c>
      <c r="EY12">
        <v>8</v>
      </c>
      <c r="EZ12">
        <v>2</v>
      </c>
      <c r="FA12">
        <v>2</v>
      </c>
      <c r="FB12">
        <v>2</v>
      </c>
      <c r="FC12">
        <v>7</v>
      </c>
      <c r="FD12">
        <v>6</v>
      </c>
      <c r="FE12">
        <v>7</v>
      </c>
      <c r="FF12">
        <v>5</v>
      </c>
      <c r="FG12">
        <v>5</v>
      </c>
      <c r="FH12">
        <v>4</v>
      </c>
      <c r="FI12" t="s">
        <v>171</v>
      </c>
      <c r="FJ12">
        <v>3</v>
      </c>
      <c r="FK12">
        <f>VLOOKUP(VLOOKUP(FJ12,Index!$E$2:$F57,2,FALSE),Index!$E$9:$F$10,2,FALSE)</f>
        <v>0</v>
      </c>
      <c r="FL12" t="s">
        <v>126</v>
      </c>
      <c r="FM12">
        <v>2</v>
      </c>
      <c r="FN12" t="s">
        <v>126</v>
      </c>
      <c r="FO12" t="s">
        <v>127</v>
      </c>
      <c r="FP12" t="s">
        <v>172</v>
      </c>
      <c r="FQ12" t="s">
        <v>173</v>
      </c>
      <c r="FR12">
        <v>5</v>
      </c>
      <c r="FS12" t="s">
        <v>126</v>
      </c>
      <c r="FT12">
        <v>1</v>
      </c>
      <c r="FU12" t="s">
        <v>174</v>
      </c>
      <c r="FV12">
        <v>3</v>
      </c>
    </row>
    <row r="13" spans="1:178" x14ac:dyDescent="0.2">
      <c r="A13" s="2" t="s">
        <v>441</v>
      </c>
      <c r="B13" s="16">
        <v>45497</v>
      </c>
      <c r="C13" s="16">
        <v>45519</v>
      </c>
      <c r="D13" s="2">
        <f t="shared" si="0"/>
        <v>22</v>
      </c>
      <c r="E13" s="2" t="s">
        <v>16</v>
      </c>
      <c r="F13" s="2">
        <v>2</v>
      </c>
      <c r="G13" s="2" t="s">
        <v>37</v>
      </c>
      <c r="H13" s="2" t="s">
        <v>37</v>
      </c>
      <c r="I13" s="2" t="s">
        <v>37</v>
      </c>
      <c r="J13" s="2" t="s">
        <v>37</v>
      </c>
      <c r="K13" s="2" t="s">
        <v>37</v>
      </c>
      <c r="L13" s="2" t="s">
        <v>37</v>
      </c>
      <c r="M13" s="2" t="s">
        <v>37</v>
      </c>
      <c r="N13" s="2" t="s">
        <v>37</v>
      </c>
      <c r="O13" s="2" t="s">
        <v>36</v>
      </c>
      <c r="P13" s="2" t="s">
        <v>37</v>
      </c>
      <c r="Q13" s="2" t="s">
        <v>37</v>
      </c>
      <c r="R13" s="2" t="s">
        <v>37</v>
      </c>
      <c r="S13" s="2" t="s">
        <v>37</v>
      </c>
      <c r="T13" s="2" t="s">
        <v>37</v>
      </c>
      <c r="U13" s="2" t="s">
        <v>37</v>
      </c>
      <c r="V13" s="2" t="s">
        <v>37</v>
      </c>
      <c r="W13" s="2" t="s">
        <v>37</v>
      </c>
      <c r="X13" s="2" t="s">
        <v>37</v>
      </c>
      <c r="Y13" s="2" t="s">
        <v>38</v>
      </c>
      <c r="Z13" s="2" t="s">
        <v>39</v>
      </c>
      <c r="AA13" s="2" t="s">
        <v>38</v>
      </c>
      <c r="AB13" s="2" t="s">
        <v>37</v>
      </c>
      <c r="AC13" s="2" t="s">
        <v>50</v>
      </c>
      <c r="AD13" s="2" t="s">
        <v>37</v>
      </c>
      <c r="AE13" s="2" t="s">
        <v>39</v>
      </c>
      <c r="AF13" s="2" t="s">
        <v>38</v>
      </c>
      <c r="AG13" s="2" t="s">
        <v>38</v>
      </c>
      <c r="AH13" s="2" t="s">
        <v>37</v>
      </c>
      <c r="AI13" s="2" t="s">
        <v>37</v>
      </c>
      <c r="AJ13" s="2" t="s">
        <v>39</v>
      </c>
      <c r="AK13" s="2" t="s">
        <v>58</v>
      </c>
      <c r="AL13" s="2">
        <v>3</v>
      </c>
      <c r="AM13" s="2" t="s">
        <v>44</v>
      </c>
      <c r="AN13" s="2" t="s">
        <v>45</v>
      </c>
      <c r="AO13" s="2">
        <v>2</v>
      </c>
      <c r="AP13" s="2" t="s">
        <v>45</v>
      </c>
      <c r="AQ13" s="2">
        <v>4</v>
      </c>
      <c r="AR13" s="2">
        <v>4</v>
      </c>
      <c r="AS13" s="2" t="s">
        <v>46</v>
      </c>
      <c r="AT13" s="2" t="s">
        <v>48</v>
      </c>
      <c r="AU13" s="2" t="s">
        <v>48</v>
      </c>
      <c r="AV13" s="2" t="s">
        <v>48</v>
      </c>
      <c r="AW13" s="2">
        <v>2</v>
      </c>
      <c r="AX13" s="2" t="s">
        <v>44</v>
      </c>
      <c r="AY13" s="2" t="s">
        <v>45</v>
      </c>
      <c r="AZ13" s="2">
        <v>4</v>
      </c>
      <c r="BA13" s="2" t="s">
        <v>44</v>
      </c>
      <c r="BB13" s="2" t="s">
        <v>44</v>
      </c>
      <c r="BC13" s="2" t="s">
        <v>48</v>
      </c>
      <c r="BD13" s="2" t="s">
        <v>44</v>
      </c>
      <c r="BE13" s="2" t="s">
        <v>45</v>
      </c>
      <c r="BF13" s="2" t="s">
        <v>44</v>
      </c>
      <c r="BG13" s="2" t="s">
        <v>44</v>
      </c>
      <c r="BH13" s="2" t="s">
        <v>46</v>
      </c>
      <c r="BI13" s="2" t="s">
        <v>44</v>
      </c>
      <c r="BJ13" s="2">
        <v>3</v>
      </c>
      <c r="BK13" s="2">
        <v>4</v>
      </c>
      <c r="BL13" s="2">
        <v>4</v>
      </c>
      <c r="BM13" s="2">
        <v>2</v>
      </c>
      <c r="BN13" s="2" t="s">
        <v>45</v>
      </c>
      <c r="BO13" s="2">
        <v>2</v>
      </c>
      <c r="BP13" s="2">
        <v>4</v>
      </c>
      <c r="BQ13" s="2">
        <v>4</v>
      </c>
      <c r="BR13" s="2">
        <v>4</v>
      </c>
      <c r="BS13" s="2">
        <v>2</v>
      </c>
      <c r="BT13" s="2" t="s">
        <v>48</v>
      </c>
      <c r="BU13" s="2">
        <v>2</v>
      </c>
      <c r="BV13" s="2">
        <v>3</v>
      </c>
      <c r="BW13" s="2">
        <v>2</v>
      </c>
      <c r="BX13" s="2">
        <v>3</v>
      </c>
      <c r="BY13" s="2">
        <v>4</v>
      </c>
      <c r="BZ13" s="2">
        <v>2</v>
      </c>
      <c r="CA13" s="2">
        <v>4</v>
      </c>
      <c r="CB13" s="2">
        <v>4</v>
      </c>
      <c r="CC13" s="2" t="s">
        <v>45</v>
      </c>
      <c r="CD13" s="2" t="s">
        <v>44</v>
      </c>
      <c r="CE13" s="2">
        <v>4</v>
      </c>
      <c r="CF13" s="2" t="s">
        <v>48</v>
      </c>
      <c r="CG13" s="11" t="s">
        <v>44</v>
      </c>
      <c r="CH13">
        <v>5</v>
      </c>
      <c r="CI13">
        <v>5</v>
      </c>
      <c r="CJ13">
        <v>5</v>
      </c>
      <c r="CK13">
        <v>6</v>
      </c>
      <c r="CL13">
        <v>6</v>
      </c>
      <c r="CM13">
        <v>5</v>
      </c>
      <c r="CN13">
        <v>5</v>
      </c>
      <c r="CO13">
        <v>5</v>
      </c>
      <c r="CP13">
        <v>6</v>
      </c>
      <c r="CQ13">
        <v>5</v>
      </c>
      <c r="CR13">
        <v>5</v>
      </c>
      <c r="CS13">
        <v>5</v>
      </c>
      <c r="CT13">
        <v>5</v>
      </c>
      <c r="CU13">
        <v>5</v>
      </c>
      <c r="CV13">
        <v>5</v>
      </c>
      <c r="CW13">
        <v>5</v>
      </c>
      <c r="CX13">
        <v>5</v>
      </c>
      <c r="CY13">
        <v>5</v>
      </c>
      <c r="CZ13">
        <v>3</v>
      </c>
      <c r="DA13">
        <v>5</v>
      </c>
      <c r="DB13">
        <v>3</v>
      </c>
      <c r="DC13">
        <v>5</v>
      </c>
      <c r="DD13">
        <v>2</v>
      </c>
      <c r="DE13">
        <v>5</v>
      </c>
      <c r="DF13">
        <v>2</v>
      </c>
      <c r="DG13">
        <v>2</v>
      </c>
      <c r="DH13">
        <v>2</v>
      </c>
      <c r="DI13">
        <v>5</v>
      </c>
      <c r="DJ13">
        <v>5</v>
      </c>
      <c r="DK13">
        <v>3</v>
      </c>
      <c r="DL13" t="s">
        <v>175</v>
      </c>
      <c r="DM13">
        <v>6</v>
      </c>
      <c r="DN13">
        <v>7</v>
      </c>
      <c r="DO13">
        <v>7</v>
      </c>
      <c r="DP13">
        <v>5</v>
      </c>
      <c r="DQ13">
        <v>7</v>
      </c>
      <c r="DR13">
        <v>7</v>
      </c>
      <c r="DS13">
        <v>7</v>
      </c>
      <c r="DT13">
        <v>7</v>
      </c>
      <c r="DU13">
        <v>2</v>
      </c>
      <c r="DV13">
        <v>7</v>
      </c>
      <c r="DW13">
        <v>2</v>
      </c>
      <c r="DX13">
        <v>2</v>
      </c>
      <c r="DY13">
        <v>7</v>
      </c>
      <c r="DZ13">
        <v>7</v>
      </c>
      <c r="EA13">
        <v>6</v>
      </c>
      <c r="EB13">
        <v>2</v>
      </c>
      <c r="EC13">
        <v>4</v>
      </c>
      <c r="ED13">
        <v>4</v>
      </c>
      <c r="EE13">
        <v>7</v>
      </c>
      <c r="EF13">
        <v>7</v>
      </c>
      <c r="EG13">
        <v>7</v>
      </c>
      <c r="EH13">
        <v>7</v>
      </c>
      <c r="EI13">
        <v>7</v>
      </c>
      <c r="EJ13">
        <v>3</v>
      </c>
      <c r="EK13">
        <v>7</v>
      </c>
      <c r="EL13">
        <v>7</v>
      </c>
      <c r="EM13">
        <v>7</v>
      </c>
      <c r="EN13">
        <v>3</v>
      </c>
      <c r="EO13">
        <v>4</v>
      </c>
      <c r="EP13">
        <v>6</v>
      </c>
      <c r="EQ13">
        <v>2</v>
      </c>
      <c r="ER13">
        <v>7</v>
      </c>
      <c r="ES13">
        <v>2</v>
      </c>
      <c r="ET13">
        <v>3</v>
      </c>
      <c r="EU13">
        <v>2</v>
      </c>
      <c r="EV13">
        <v>2</v>
      </c>
      <c r="EW13">
        <v>6</v>
      </c>
      <c r="EX13">
        <v>6</v>
      </c>
      <c r="EY13">
        <v>7</v>
      </c>
      <c r="EZ13">
        <v>7</v>
      </c>
      <c r="FA13">
        <v>7</v>
      </c>
      <c r="FB13">
        <v>3</v>
      </c>
      <c r="FC13">
        <v>7</v>
      </c>
      <c r="FD13">
        <v>7</v>
      </c>
      <c r="FE13">
        <v>7</v>
      </c>
      <c r="FF13">
        <v>7</v>
      </c>
      <c r="FG13">
        <v>3</v>
      </c>
      <c r="FH13">
        <v>7</v>
      </c>
      <c r="FI13" t="s">
        <v>176</v>
      </c>
      <c r="FJ13">
        <v>4</v>
      </c>
      <c r="FK13">
        <f>VLOOKUP(VLOOKUP(FJ13,Index!$E$2:$F58,2,FALSE),Index!$E$9:$F$10,2,FALSE)</f>
        <v>1</v>
      </c>
      <c r="FL13" t="s">
        <v>126</v>
      </c>
      <c r="FM13">
        <v>2</v>
      </c>
      <c r="FN13" t="s">
        <v>126</v>
      </c>
      <c r="FO13" t="s">
        <v>127</v>
      </c>
      <c r="FP13" t="s">
        <v>172</v>
      </c>
      <c r="FQ13" t="s">
        <v>177</v>
      </c>
      <c r="FR13">
        <v>6</v>
      </c>
      <c r="FS13" t="s">
        <v>126</v>
      </c>
      <c r="FT13">
        <v>3</v>
      </c>
      <c r="FU13" t="s">
        <v>178</v>
      </c>
      <c r="FV13">
        <v>10</v>
      </c>
    </row>
    <row r="14" spans="1:178" x14ac:dyDescent="0.2">
      <c r="A14" s="2" t="s">
        <v>442</v>
      </c>
      <c r="B14" s="16">
        <v>45519</v>
      </c>
      <c r="C14" s="16">
        <v>45520</v>
      </c>
      <c r="D14" s="2">
        <f t="shared" si="0"/>
        <v>1</v>
      </c>
      <c r="E14" s="2" t="s">
        <v>17</v>
      </c>
      <c r="F14" s="2">
        <v>0</v>
      </c>
      <c r="G14" s="2" t="s">
        <v>40</v>
      </c>
      <c r="H14" s="2" t="s">
        <v>40</v>
      </c>
      <c r="I14" s="2" t="s">
        <v>40</v>
      </c>
      <c r="J14" s="2" t="s">
        <v>40</v>
      </c>
      <c r="K14" s="2" t="s">
        <v>40</v>
      </c>
      <c r="L14" s="2" t="s">
        <v>39</v>
      </c>
      <c r="M14" s="2" t="s">
        <v>37</v>
      </c>
      <c r="N14" s="2" t="s">
        <v>36</v>
      </c>
      <c r="O14" s="2" t="s">
        <v>42</v>
      </c>
      <c r="P14" s="2" t="s">
        <v>36</v>
      </c>
      <c r="Q14" s="2" t="s">
        <v>37</v>
      </c>
      <c r="R14" s="2" t="s">
        <v>40</v>
      </c>
      <c r="S14" s="2" t="s">
        <v>40</v>
      </c>
      <c r="T14" s="2" t="s">
        <v>40</v>
      </c>
      <c r="U14" s="2" t="s">
        <v>37</v>
      </c>
      <c r="V14" s="2" t="s">
        <v>39</v>
      </c>
      <c r="W14" s="2" t="s">
        <v>38</v>
      </c>
      <c r="X14" s="2" t="s">
        <v>40</v>
      </c>
      <c r="Y14" s="2" t="s">
        <v>37</v>
      </c>
      <c r="Z14" s="2" t="s">
        <v>50</v>
      </c>
      <c r="AA14" s="2" t="s">
        <v>50</v>
      </c>
      <c r="AB14" s="2" t="s">
        <v>37</v>
      </c>
      <c r="AC14" s="2" t="s">
        <v>50</v>
      </c>
      <c r="AD14" s="2" t="s">
        <v>38</v>
      </c>
      <c r="AE14" s="2" t="s">
        <v>40</v>
      </c>
      <c r="AF14" s="2" t="s">
        <v>50</v>
      </c>
      <c r="AG14" s="2" t="s">
        <v>36</v>
      </c>
      <c r="AH14" s="2" t="s">
        <v>36</v>
      </c>
      <c r="AI14" s="2" t="s">
        <v>36</v>
      </c>
      <c r="AJ14" s="2" t="s">
        <v>37</v>
      </c>
      <c r="AK14" s="2" t="s">
        <v>59</v>
      </c>
      <c r="AL14" s="2">
        <v>5</v>
      </c>
      <c r="AM14" s="2">
        <v>5</v>
      </c>
      <c r="AN14" s="2">
        <v>5</v>
      </c>
      <c r="AO14" s="2">
        <v>1</v>
      </c>
      <c r="AP14" s="2">
        <v>1</v>
      </c>
      <c r="AQ14" s="2">
        <v>1</v>
      </c>
      <c r="AR14" s="2">
        <v>5</v>
      </c>
      <c r="AS14" s="2">
        <v>5</v>
      </c>
      <c r="AT14" s="2">
        <v>1</v>
      </c>
      <c r="AU14" s="2">
        <v>1</v>
      </c>
      <c r="AV14" s="2">
        <v>5</v>
      </c>
      <c r="AW14" s="2">
        <v>1</v>
      </c>
      <c r="AX14" s="2">
        <v>5</v>
      </c>
      <c r="AY14" s="2">
        <v>5</v>
      </c>
      <c r="AZ14" s="2">
        <v>5</v>
      </c>
      <c r="BA14" s="2">
        <v>1</v>
      </c>
      <c r="BB14" s="2">
        <v>3</v>
      </c>
      <c r="BC14" s="2">
        <v>1</v>
      </c>
      <c r="BD14" s="2">
        <v>5</v>
      </c>
      <c r="BE14" s="2">
        <v>5</v>
      </c>
      <c r="BF14" s="2">
        <v>5</v>
      </c>
      <c r="BG14" s="2">
        <v>4</v>
      </c>
      <c r="BH14" s="2" t="s">
        <v>46</v>
      </c>
      <c r="BI14" s="2">
        <v>1</v>
      </c>
      <c r="BJ14" s="2">
        <v>2</v>
      </c>
      <c r="BK14" s="2">
        <v>1</v>
      </c>
      <c r="BL14" s="2" t="s">
        <v>44</v>
      </c>
      <c r="BM14" s="2">
        <v>5</v>
      </c>
      <c r="BN14" s="2" t="s">
        <v>46</v>
      </c>
      <c r="BO14" s="2">
        <v>5</v>
      </c>
      <c r="BP14" s="2">
        <v>5</v>
      </c>
      <c r="BQ14" s="2">
        <v>5</v>
      </c>
      <c r="BR14" s="2">
        <v>5</v>
      </c>
      <c r="BS14" s="2">
        <v>1</v>
      </c>
      <c r="BT14" s="2">
        <v>1</v>
      </c>
      <c r="BU14" s="2">
        <v>1</v>
      </c>
      <c r="BV14" s="2">
        <v>5</v>
      </c>
      <c r="BW14" s="2">
        <v>5</v>
      </c>
      <c r="BX14" s="2">
        <v>5</v>
      </c>
      <c r="BY14" s="2">
        <v>1</v>
      </c>
      <c r="BZ14" s="2">
        <v>1</v>
      </c>
      <c r="CA14" s="2">
        <v>1</v>
      </c>
      <c r="CB14" s="2">
        <v>5</v>
      </c>
      <c r="CC14" s="2">
        <v>5</v>
      </c>
      <c r="CD14" s="2">
        <v>5</v>
      </c>
      <c r="CE14" s="2">
        <v>2</v>
      </c>
      <c r="CF14" s="2" t="s">
        <v>48</v>
      </c>
      <c r="CG14" s="11">
        <v>1</v>
      </c>
      <c r="CH14">
        <v>7</v>
      </c>
      <c r="CI14">
        <v>5</v>
      </c>
      <c r="CJ14">
        <v>7</v>
      </c>
      <c r="CK14">
        <v>7</v>
      </c>
      <c r="CL14">
        <v>6</v>
      </c>
      <c r="CM14">
        <v>1</v>
      </c>
      <c r="CN14">
        <v>5</v>
      </c>
      <c r="CO14">
        <v>3</v>
      </c>
      <c r="CP14">
        <v>6</v>
      </c>
      <c r="CQ14">
        <v>2</v>
      </c>
      <c r="CR14">
        <v>4</v>
      </c>
      <c r="CS14">
        <v>7</v>
      </c>
      <c r="CT14">
        <v>7</v>
      </c>
      <c r="CU14">
        <v>7</v>
      </c>
      <c r="CV14">
        <v>1</v>
      </c>
      <c r="CW14">
        <v>2</v>
      </c>
      <c r="CX14">
        <v>2</v>
      </c>
      <c r="CY14">
        <v>7</v>
      </c>
      <c r="CZ14">
        <v>3</v>
      </c>
      <c r="DA14">
        <v>1</v>
      </c>
      <c r="DB14">
        <v>5</v>
      </c>
      <c r="DC14">
        <v>5</v>
      </c>
      <c r="DD14">
        <v>1</v>
      </c>
      <c r="DE14">
        <v>3</v>
      </c>
      <c r="DF14">
        <v>7</v>
      </c>
      <c r="DG14">
        <v>1</v>
      </c>
      <c r="DH14">
        <v>3</v>
      </c>
      <c r="DI14">
        <v>4</v>
      </c>
      <c r="DJ14">
        <v>5</v>
      </c>
      <c r="DK14">
        <v>7</v>
      </c>
      <c r="DL14" t="s">
        <v>179</v>
      </c>
      <c r="DM14">
        <v>9</v>
      </c>
      <c r="DN14">
        <v>9</v>
      </c>
      <c r="DO14">
        <v>9</v>
      </c>
      <c r="DP14">
        <v>1</v>
      </c>
      <c r="DQ14">
        <v>1</v>
      </c>
      <c r="DR14">
        <v>1</v>
      </c>
      <c r="DS14">
        <v>9</v>
      </c>
      <c r="DT14">
        <v>9</v>
      </c>
      <c r="DU14">
        <v>1</v>
      </c>
      <c r="DV14">
        <v>1</v>
      </c>
      <c r="DW14">
        <v>1</v>
      </c>
      <c r="DX14">
        <v>1</v>
      </c>
      <c r="DY14">
        <v>9</v>
      </c>
      <c r="DZ14">
        <v>9</v>
      </c>
      <c r="EA14">
        <v>9</v>
      </c>
      <c r="EB14">
        <v>1</v>
      </c>
      <c r="EC14">
        <v>4</v>
      </c>
      <c r="ED14">
        <v>1</v>
      </c>
      <c r="EE14">
        <v>9</v>
      </c>
      <c r="EF14">
        <v>7</v>
      </c>
      <c r="EG14">
        <v>5</v>
      </c>
      <c r="EH14">
        <v>5</v>
      </c>
      <c r="EI14">
        <v>5</v>
      </c>
      <c r="EJ14">
        <v>1</v>
      </c>
      <c r="EK14">
        <v>1</v>
      </c>
      <c r="EL14">
        <v>1</v>
      </c>
      <c r="EM14">
        <v>2</v>
      </c>
      <c r="EN14">
        <v>1</v>
      </c>
      <c r="EO14">
        <v>9</v>
      </c>
      <c r="EP14">
        <v>9</v>
      </c>
      <c r="EQ14">
        <v>9</v>
      </c>
      <c r="ER14">
        <v>9</v>
      </c>
      <c r="ES14">
        <v>9</v>
      </c>
      <c r="ET14">
        <v>1</v>
      </c>
      <c r="EU14">
        <v>2</v>
      </c>
      <c r="EV14">
        <v>1</v>
      </c>
      <c r="EW14">
        <v>9</v>
      </c>
      <c r="EX14">
        <v>9</v>
      </c>
      <c r="EY14">
        <v>9</v>
      </c>
      <c r="EZ14">
        <v>3</v>
      </c>
      <c r="FA14">
        <v>2</v>
      </c>
      <c r="FB14">
        <v>1</v>
      </c>
      <c r="FC14">
        <v>9</v>
      </c>
      <c r="FD14">
        <v>9</v>
      </c>
      <c r="FE14">
        <v>9</v>
      </c>
      <c r="FF14">
        <v>3</v>
      </c>
      <c r="FG14">
        <v>5</v>
      </c>
      <c r="FH14">
        <v>1</v>
      </c>
      <c r="FI14" t="s">
        <v>180</v>
      </c>
      <c r="FJ14">
        <v>3</v>
      </c>
      <c r="FK14">
        <f>VLOOKUP(VLOOKUP(FJ14,Index!$E$2:$F59,2,FALSE),Index!$E$9:$F$10,2,FALSE)</f>
        <v>0</v>
      </c>
      <c r="FL14" t="s">
        <v>126</v>
      </c>
      <c r="FM14">
        <v>2</v>
      </c>
      <c r="FN14" t="s">
        <v>126</v>
      </c>
      <c r="FO14" t="s">
        <v>127</v>
      </c>
      <c r="FP14" t="s">
        <v>181</v>
      </c>
      <c r="FQ14" t="s">
        <v>182</v>
      </c>
      <c r="FR14">
        <v>5</v>
      </c>
      <c r="FS14" t="s">
        <v>126</v>
      </c>
      <c r="FT14">
        <v>2</v>
      </c>
      <c r="FU14" t="s">
        <v>183</v>
      </c>
      <c r="FV14">
        <v>1</v>
      </c>
    </row>
    <row r="15" spans="1:178" x14ac:dyDescent="0.2">
      <c r="A15" s="2" t="s">
        <v>443</v>
      </c>
      <c r="B15" s="16">
        <v>45518</v>
      </c>
      <c r="C15" s="16">
        <v>45520</v>
      </c>
      <c r="D15" s="2">
        <f t="shared" si="0"/>
        <v>2</v>
      </c>
      <c r="E15" s="2" t="s">
        <v>18</v>
      </c>
      <c r="F15" s="2">
        <v>1</v>
      </c>
      <c r="G15" s="2" t="s">
        <v>42</v>
      </c>
      <c r="H15" s="2" t="s">
        <v>37</v>
      </c>
      <c r="I15" s="2" t="s">
        <v>37</v>
      </c>
      <c r="J15" s="2" t="s">
        <v>37</v>
      </c>
      <c r="K15" s="2" t="s">
        <v>37</v>
      </c>
      <c r="L15" s="2" t="s">
        <v>36</v>
      </c>
      <c r="M15" s="2" t="s">
        <v>37</v>
      </c>
      <c r="N15" s="2" t="s">
        <v>36</v>
      </c>
      <c r="O15" s="2" t="s">
        <v>36</v>
      </c>
      <c r="P15" s="2" t="s">
        <v>37</v>
      </c>
      <c r="Q15" s="2" t="s">
        <v>36</v>
      </c>
      <c r="R15" s="2" t="s">
        <v>37</v>
      </c>
      <c r="S15" s="2" t="s">
        <v>36</v>
      </c>
      <c r="T15" s="2" t="s">
        <v>37</v>
      </c>
      <c r="U15" s="2" t="s">
        <v>36</v>
      </c>
      <c r="V15" s="2" t="s">
        <v>38</v>
      </c>
      <c r="W15" s="2" t="s">
        <v>42</v>
      </c>
      <c r="X15" s="2" t="s">
        <v>36</v>
      </c>
      <c r="Y15" s="2" t="s">
        <v>40</v>
      </c>
      <c r="Z15" s="2" t="s">
        <v>42</v>
      </c>
      <c r="AA15" s="2" t="s">
        <v>37</v>
      </c>
      <c r="AB15" s="2" t="s">
        <v>36</v>
      </c>
      <c r="AC15" s="2" t="s">
        <v>37</v>
      </c>
      <c r="AD15" s="2" t="s">
        <v>40</v>
      </c>
      <c r="AE15" s="2" t="s">
        <v>37</v>
      </c>
      <c r="AF15" s="2" t="s">
        <v>40</v>
      </c>
      <c r="AG15" s="2" t="s">
        <v>42</v>
      </c>
      <c r="AH15" s="2" t="s">
        <v>37</v>
      </c>
      <c r="AI15" s="2" t="s">
        <v>37</v>
      </c>
      <c r="AJ15" s="2" t="s">
        <v>42</v>
      </c>
      <c r="AK15" s="2" t="s">
        <v>60</v>
      </c>
      <c r="AL15" s="2" t="s">
        <v>45</v>
      </c>
      <c r="AM15" s="2">
        <v>3</v>
      </c>
      <c r="AN15" s="2">
        <v>3</v>
      </c>
      <c r="AO15" s="2" t="s">
        <v>44</v>
      </c>
      <c r="AP15" s="2">
        <v>3</v>
      </c>
      <c r="AQ15" s="2" t="s">
        <v>44</v>
      </c>
      <c r="AR15" s="2" t="s">
        <v>45</v>
      </c>
      <c r="AS15" s="2">
        <v>4</v>
      </c>
      <c r="AT15" s="2" t="s">
        <v>46</v>
      </c>
      <c r="AU15" s="2" t="s">
        <v>46</v>
      </c>
      <c r="AV15" s="2">
        <v>4</v>
      </c>
      <c r="AW15" s="2">
        <v>4</v>
      </c>
      <c r="AX15" s="2" t="s">
        <v>44</v>
      </c>
      <c r="AY15" s="2" t="s">
        <v>46</v>
      </c>
      <c r="AZ15" s="2">
        <v>4</v>
      </c>
      <c r="BA15" s="2">
        <v>3</v>
      </c>
      <c r="BB15" s="2">
        <v>4</v>
      </c>
      <c r="BC15" s="2" t="s">
        <v>45</v>
      </c>
      <c r="BD15" s="2" t="s">
        <v>44</v>
      </c>
      <c r="BE15" s="2">
        <v>3</v>
      </c>
      <c r="BF15" s="2">
        <v>3</v>
      </c>
      <c r="BG15" s="2" t="s">
        <v>44</v>
      </c>
      <c r="BH15" s="2" t="s">
        <v>44</v>
      </c>
      <c r="BI15" s="2">
        <v>2</v>
      </c>
      <c r="BJ15" s="2">
        <v>3</v>
      </c>
      <c r="BK15" s="2" t="s">
        <v>44</v>
      </c>
      <c r="BL15" s="2">
        <v>4</v>
      </c>
      <c r="BM15" s="2" t="s">
        <v>44</v>
      </c>
      <c r="BN15" s="2">
        <v>3</v>
      </c>
      <c r="BO15" s="2" t="s">
        <v>45</v>
      </c>
      <c r="BP15" s="2" t="s">
        <v>45</v>
      </c>
      <c r="BQ15" s="2" t="s">
        <v>45</v>
      </c>
      <c r="BR15" s="2" t="s">
        <v>48</v>
      </c>
      <c r="BS15" s="2" t="s">
        <v>46</v>
      </c>
      <c r="BT15" s="2">
        <v>3</v>
      </c>
      <c r="BU15" s="2" t="s">
        <v>46</v>
      </c>
      <c r="BV15" s="2">
        <v>5</v>
      </c>
      <c r="BW15" s="2">
        <v>2</v>
      </c>
      <c r="BX15" s="2" t="s">
        <v>45</v>
      </c>
      <c r="BY15" s="2" t="s">
        <v>48</v>
      </c>
      <c r="BZ15" s="2">
        <v>3</v>
      </c>
      <c r="CA15" s="2" t="s">
        <v>48</v>
      </c>
      <c r="CB15" s="2" t="s">
        <v>44</v>
      </c>
      <c r="CC15" s="2" t="s">
        <v>45</v>
      </c>
      <c r="CD15" s="2">
        <v>4</v>
      </c>
      <c r="CE15" s="2" t="s">
        <v>46</v>
      </c>
      <c r="CF15" s="2" t="s">
        <v>46</v>
      </c>
      <c r="CG15" s="11" t="s">
        <v>46</v>
      </c>
      <c r="CH15">
        <v>4</v>
      </c>
      <c r="CI15">
        <v>6</v>
      </c>
      <c r="CJ15">
        <v>5</v>
      </c>
      <c r="CK15">
        <v>6</v>
      </c>
      <c r="CL15">
        <v>5</v>
      </c>
      <c r="CM15">
        <v>5</v>
      </c>
      <c r="CN15">
        <v>6</v>
      </c>
      <c r="CO15">
        <v>5</v>
      </c>
      <c r="CP15">
        <v>7</v>
      </c>
      <c r="CQ15">
        <v>5</v>
      </c>
      <c r="CR15">
        <v>7</v>
      </c>
      <c r="CS15">
        <v>4</v>
      </c>
      <c r="CT15">
        <v>5</v>
      </c>
      <c r="CU15">
        <v>4</v>
      </c>
      <c r="CV15">
        <v>5</v>
      </c>
      <c r="CW15">
        <v>3</v>
      </c>
      <c r="CX15">
        <v>3</v>
      </c>
      <c r="CY15">
        <v>6</v>
      </c>
      <c r="CZ15">
        <v>6</v>
      </c>
      <c r="DA15">
        <v>1</v>
      </c>
      <c r="DB15">
        <v>5</v>
      </c>
      <c r="DC15">
        <v>6</v>
      </c>
      <c r="DD15">
        <v>6</v>
      </c>
      <c r="DE15">
        <v>6</v>
      </c>
      <c r="DF15">
        <v>5</v>
      </c>
      <c r="DG15">
        <v>2</v>
      </c>
      <c r="DH15">
        <v>3</v>
      </c>
      <c r="DI15">
        <v>5</v>
      </c>
      <c r="DJ15">
        <v>5</v>
      </c>
      <c r="DK15">
        <v>4</v>
      </c>
      <c r="DL15" t="s">
        <v>184</v>
      </c>
      <c r="DM15">
        <v>5</v>
      </c>
      <c r="DN15">
        <v>4</v>
      </c>
      <c r="DO15">
        <v>5</v>
      </c>
      <c r="DP15">
        <v>7</v>
      </c>
      <c r="DQ15">
        <v>4</v>
      </c>
      <c r="DR15">
        <v>7</v>
      </c>
      <c r="DS15">
        <v>7</v>
      </c>
      <c r="DT15">
        <v>9</v>
      </c>
      <c r="DU15">
        <v>6</v>
      </c>
      <c r="DV15">
        <v>7</v>
      </c>
      <c r="DW15">
        <v>7</v>
      </c>
      <c r="DX15">
        <v>7</v>
      </c>
      <c r="DY15">
        <v>7</v>
      </c>
      <c r="DZ15">
        <v>8</v>
      </c>
      <c r="EA15">
        <v>7</v>
      </c>
      <c r="EB15">
        <v>2</v>
      </c>
      <c r="EC15">
        <v>6</v>
      </c>
      <c r="ED15">
        <v>3</v>
      </c>
      <c r="EE15">
        <v>6</v>
      </c>
      <c r="EF15">
        <v>3</v>
      </c>
      <c r="EG15">
        <v>8</v>
      </c>
      <c r="EH15">
        <v>4</v>
      </c>
      <c r="EI15">
        <v>7</v>
      </c>
      <c r="EJ15">
        <v>3</v>
      </c>
      <c r="EK15">
        <v>6</v>
      </c>
      <c r="EL15">
        <v>6</v>
      </c>
      <c r="EM15">
        <v>6</v>
      </c>
      <c r="EN15">
        <v>3</v>
      </c>
      <c r="EO15">
        <v>4</v>
      </c>
      <c r="EP15">
        <v>4</v>
      </c>
      <c r="EQ15">
        <v>6</v>
      </c>
      <c r="ER15">
        <v>4</v>
      </c>
      <c r="ES15">
        <v>7</v>
      </c>
      <c r="ET15">
        <v>5</v>
      </c>
      <c r="EU15">
        <v>4</v>
      </c>
      <c r="EV15">
        <v>8</v>
      </c>
      <c r="EW15">
        <v>8</v>
      </c>
      <c r="EX15">
        <v>7</v>
      </c>
      <c r="EY15">
        <v>8</v>
      </c>
      <c r="EZ15">
        <v>2</v>
      </c>
      <c r="FA15">
        <v>4</v>
      </c>
      <c r="FB15">
        <v>2</v>
      </c>
      <c r="FC15">
        <v>6</v>
      </c>
      <c r="FD15">
        <v>3</v>
      </c>
      <c r="FE15">
        <v>4</v>
      </c>
      <c r="FF15">
        <v>8</v>
      </c>
      <c r="FG15">
        <v>6</v>
      </c>
      <c r="FH15">
        <v>7</v>
      </c>
      <c r="FI15" t="s">
        <v>185</v>
      </c>
      <c r="FJ15">
        <v>3</v>
      </c>
      <c r="FK15">
        <f>VLOOKUP(VLOOKUP(FJ15,Index!$E$2:$F60,2,FALSE),Index!$E$9:$F$10,2,FALSE)</f>
        <v>0</v>
      </c>
      <c r="FL15" t="s">
        <v>126</v>
      </c>
      <c r="FM15">
        <v>2</v>
      </c>
      <c r="FN15" t="s">
        <v>126</v>
      </c>
      <c r="FO15" t="s">
        <v>127</v>
      </c>
      <c r="FP15" t="s">
        <v>186</v>
      </c>
      <c r="FQ15" t="s">
        <v>187</v>
      </c>
      <c r="FR15">
        <v>5</v>
      </c>
      <c r="FS15" t="s">
        <v>126</v>
      </c>
      <c r="FT15">
        <v>2</v>
      </c>
      <c r="FU15" t="s">
        <v>188</v>
      </c>
      <c r="FV15">
        <v>4</v>
      </c>
    </row>
    <row r="16" spans="1:178" x14ac:dyDescent="0.2">
      <c r="A16" s="2" t="s">
        <v>444</v>
      </c>
      <c r="B16" s="16">
        <v>45498</v>
      </c>
      <c r="C16" s="16">
        <v>45521</v>
      </c>
      <c r="D16" s="2">
        <f t="shared" si="0"/>
        <v>23</v>
      </c>
      <c r="E16" s="2" t="s">
        <v>19</v>
      </c>
      <c r="F16" s="2">
        <v>1</v>
      </c>
      <c r="G16" s="2" t="s">
        <v>38</v>
      </c>
      <c r="H16" s="2" t="s">
        <v>37</v>
      </c>
      <c r="I16" s="2" t="s">
        <v>42</v>
      </c>
      <c r="J16" s="2" t="s">
        <v>42</v>
      </c>
      <c r="K16" s="2" t="s">
        <v>37</v>
      </c>
      <c r="L16" s="2" t="s">
        <v>39</v>
      </c>
      <c r="M16" s="2" t="s">
        <v>36</v>
      </c>
      <c r="N16" s="2" t="s">
        <v>37</v>
      </c>
      <c r="O16" s="2" t="s">
        <v>37</v>
      </c>
      <c r="P16" s="2" t="s">
        <v>39</v>
      </c>
      <c r="Q16" s="2" t="s">
        <v>40</v>
      </c>
      <c r="R16" s="2" t="s">
        <v>37</v>
      </c>
      <c r="S16" s="2" t="s">
        <v>36</v>
      </c>
      <c r="T16" s="2" t="s">
        <v>42</v>
      </c>
      <c r="U16" s="2" t="s">
        <v>39</v>
      </c>
      <c r="V16" s="2" t="s">
        <v>36</v>
      </c>
      <c r="W16" s="2" t="s">
        <v>36</v>
      </c>
      <c r="X16" s="2" t="s">
        <v>40</v>
      </c>
      <c r="Y16" s="2" t="s">
        <v>36</v>
      </c>
      <c r="Z16" s="2" t="s">
        <v>36</v>
      </c>
      <c r="AA16" s="2" t="s">
        <v>36</v>
      </c>
      <c r="AB16" s="2" t="s">
        <v>36</v>
      </c>
      <c r="AC16" s="2" t="s">
        <v>38</v>
      </c>
      <c r="AD16" s="2" t="s">
        <v>36</v>
      </c>
      <c r="AE16" s="2" t="s">
        <v>36</v>
      </c>
      <c r="AF16" s="2" t="s">
        <v>36</v>
      </c>
      <c r="AG16" s="2" t="s">
        <v>36</v>
      </c>
      <c r="AH16" s="2" t="s">
        <v>36</v>
      </c>
      <c r="AI16" s="2" t="s">
        <v>36</v>
      </c>
      <c r="AJ16" s="2" t="s">
        <v>36</v>
      </c>
      <c r="AK16" s="2" t="s">
        <v>61</v>
      </c>
      <c r="AL16" s="2" t="s">
        <v>45</v>
      </c>
      <c r="AM16" s="2" t="s">
        <v>48</v>
      </c>
      <c r="AN16" s="2">
        <v>2</v>
      </c>
      <c r="AO16" s="2">
        <v>4</v>
      </c>
      <c r="AP16" s="2" t="s">
        <v>44</v>
      </c>
      <c r="AQ16" s="2">
        <v>4</v>
      </c>
      <c r="AR16" s="2" t="s">
        <v>48</v>
      </c>
      <c r="AS16" s="2">
        <v>2</v>
      </c>
      <c r="AT16" s="2">
        <v>4</v>
      </c>
      <c r="AU16" s="2">
        <v>3</v>
      </c>
      <c r="AV16" s="2">
        <v>3</v>
      </c>
      <c r="AW16" s="2" t="s">
        <v>44</v>
      </c>
      <c r="AX16" s="2">
        <v>2</v>
      </c>
      <c r="AY16" s="2">
        <v>3</v>
      </c>
      <c r="AZ16" s="2">
        <v>2</v>
      </c>
      <c r="BA16" s="2" t="s">
        <v>44</v>
      </c>
      <c r="BB16" s="2">
        <v>4</v>
      </c>
      <c r="BC16" s="2" t="s">
        <v>44</v>
      </c>
      <c r="BD16" s="2">
        <v>3</v>
      </c>
      <c r="BE16" s="2" t="s">
        <v>45</v>
      </c>
      <c r="BF16" s="2">
        <v>2</v>
      </c>
      <c r="BG16" s="2">
        <v>4</v>
      </c>
      <c r="BH16" s="2" t="s">
        <v>46</v>
      </c>
      <c r="BI16" s="2" t="s">
        <v>46</v>
      </c>
      <c r="BJ16" s="2">
        <v>2</v>
      </c>
      <c r="BK16" s="2">
        <v>2</v>
      </c>
      <c r="BL16" s="2" t="s">
        <v>48</v>
      </c>
      <c r="BM16" s="2">
        <v>4</v>
      </c>
      <c r="BN16" s="2" t="s">
        <v>46</v>
      </c>
      <c r="BO16" s="2" t="s">
        <v>44</v>
      </c>
      <c r="BP16" s="2">
        <v>2</v>
      </c>
      <c r="BQ16" s="2">
        <v>2</v>
      </c>
      <c r="BR16" s="2">
        <v>2</v>
      </c>
      <c r="BS16" s="2">
        <v>4</v>
      </c>
      <c r="BT16" s="2" t="s">
        <v>44</v>
      </c>
      <c r="BU16" s="2">
        <v>4</v>
      </c>
      <c r="BV16" s="2">
        <v>4</v>
      </c>
      <c r="BW16" s="2">
        <v>4</v>
      </c>
      <c r="BX16" s="2" t="s">
        <v>46</v>
      </c>
      <c r="BY16" s="2" t="s">
        <v>44</v>
      </c>
      <c r="BZ16" s="2">
        <v>2</v>
      </c>
      <c r="CA16" s="2">
        <v>3</v>
      </c>
      <c r="CB16" s="2" t="s">
        <v>45</v>
      </c>
      <c r="CC16" s="2">
        <v>2</v>
      </c>
      <c r="CD16" s="2">
        <v>2</v>
      </c>
      <c r="CE16" s="2">
        <v>4</v>
      </c>
      <c r="CF16" s="2" t="s">
        <v>44</v>
      </c>
      <c r="CG16" s="11">
        <v>4</v>
      </c>
      <c r="CH16">
        <v>4</v>
      </c>
      <c r="CI16">
        <v>2</v>
      </c>
      <c r="CJ16">
        <v>4</v>
      </c>
      <c r="CK16">
        <v>5</v>
      </c>
      <c r="CL16">
        <v>5</v>
      </c>
      <c r="CM16">
        <v>3</v>
      </c>
      <c r="CN16">
        <v>4</v>
      </c>
      <c r="CO16">
        <v>6</v>
      </c>
      <c r="CP16">
        <v>5</v>
      </c>
      <c r="CQ16">
        <v>2</v>
      </c>
      <c r="CR16">
        <v>6</v>
      </c>
      <c r="CS16">
        <v>5</v>
      </c>
      <c r="CT16">
        <v>6</v>
      </c>
      <c r="CU16">
        <v>4</v>
      </c>
      <c r="CV16">
        <v>3</v>
      </c>
      <c r="CW16">
        <v>6</v>
      </c>
      <c r="CX16">
        <v>7</v>
      </c>
      <c r="CY16">
        <v>6</v>
      </c>
      <c r="CZ16">
        <v>6</v>
      </c>
      <c r="DA16">
        <v>6</v>
      </c>
      <c r="DB16">
        <v>5</v>
      </c>
      <c r="DC16">
        <v>6</v>
      </c>
      <c r="DD16">
        <v>5</v>
      </c>
      <c r="DE16">
        <v>6</v>
      </c>
      <c r="DF16">
        <v>6</v>
      </c>
      <c r="DG16">
        <v>6</v>
      </c>
      <c r="DH16">
        <v>5</v>
      </c>
      <c r="DI16">
        <v>6</v>
      </c>
      <c r="DJ16">
        <v>6</v>
      </c>
      <c r="DK16">
        <v>5</v>
      </c>
      <c r="DL16" t="s">
        <v>189</v>
      </c>
      <c r="DM16">
        <v>3</v>
      </c>
      <c r="DN16">
        <v>3</v>
      </c>
      <c r="DO16">
        <v>3</v>
      </c>
      <c r="DP16">
        <v>5</v>
      </c>
      <c r="DQ16">
        <v>6</v>
      </c>
      <c r="DR16">
        <v>7</v>
      </c>
      <c r="DS16">
        <v>7</v>
      </c>
      <c r="DT16">
        <v>3</v>
      </c>
      <c r="DU16">
        <v>8</v>
      </c>
      <c r="DV16">
        <v>7</v>
      </c>
      <c r="DW16">
        <v>7</v>
      </c>
      <c r="DX16">
        <v>7</v>
      </c>
      <c r="DY16">
        <v>6</v>
      </c>
      <c r="DZ16">
        <v>6</v>
      </c>
      <c r="EA16">
        <v>3</v>
      </c>
      <c r="EB16">
        <v>5</v>
      </c>
      <c r="EC16">
        <v>7</v>
      </c>
      <c r="ED16">
        <v>8</v>
      </c>
      <c r="EE16">
        <v>5</v>
      </c>
      <c r="EF16">
        <v>3</v>
      </c>
      <c r="EG16">
        <v>5</v>
      </c>
      <c r="EH16">
        <v>7</v>
      </c>
      <c r="EI16">
        <v>6</v>
      </c>
      <c r="EJ16">
        <v>7</v>
      </c>
      <c r="EK16">
        <v>3</v>
      </c>
      <c r="EL16">
        <v>3</v>
      </c>
      <c r="EM16">
        <v>2</v>
      </c>
      <c r="EN16">
        <v>8</v>
      </c>
      <c r="EO16">
        <v>8</v>
      </c>
      <c r="EP16">
        <v>6</v>
      </c>
      <c r="EQ16">
        <v>7</v>
      </c>
      <c r="ER16">
        <v>4</v>
      </c>
      <c r="ES16">
        <v>5</v>
      </c>
      <c r="ET16">
        <v>5</v>
      </c>
      <c r="EU16">
        <v>7</v>
      </c>
      <c r="EV16">
        <v>7</v>
      </c>
      <c r="EW16">
        <v>6</v>
      </c>
      <c r="EX16">
        <v>5</v>
      </c>
      <c r="EY16">
        <v>7</v>
      </c>
      <c r="EZ16">
        <v>7</v>
      </c>
      <c r="FA16">
        <v>3</v>
      </c>
      <c r="FB16">
        <v>5</v>
      </c>
      <c r="FC16">
        <v>6</v>
      </c>
      <c r="FD16">
        <v>5</v>
      </c>
      <c r="FE16">
        <v>5</v>
      </c>
      <c r="FF16">
        <v>7</v>
      </c>
      <c r="FG16">
        <v>7</v>
      </c>
      <c r="FH16">
        <v>6</v>
      </c>
      <c r="FI16" t="s">
        <v>190</v>
      </c>
      <c r="FJ16">
        <v>3</v>
      </c>
      <c r="FK16">
        <f>VLOOKUP(VLOOKUP(FJ16,Index!$E$2:$F61,2,FALSE),Index!$E$9:$F$10,2,FALSE)</f>
        <v>0</v>
      </c>
      <c r="FL16" t="s">
        <v>126</v>
      </c>
      <c r="FM16">
        <v>2</v>
      </c>
      <c r="FN16" t="s">
        <v>126</v>
      </c>
      <c r="FO16" t="s">
        <v>127</v>
      </c>
      <c r="FP16" t="s">
        <v>191</v>
      </c>
      <c r="FQ16" t="s">
        <v>192</v>
      </c>
      <c r="FR16">
        <v>5</v>
      </c>
      <c r="FS16" t="s">
        <v>126</v>
      </c>
      <c r="FT16">
        <v>2</v>
      </c>
      <c r="FU16" t="s">
        <v>140</v>
      </c>
      <c r="FV16">
        <v>0</v>
      </c>
    </row>
    <row r="17" spans="1:178" x14ac:dyDescent="0.2">
      <c r="A17" s="2" t="s">
        <v>445</v>
      </c>
      <c r="B17" s="16">
        <v>45497</v>
      </c>
      <c r="C17" s="16">
        <v>45521</v>
      </c>
      <c r="D17" s="2">
        <f t="shared" si="0"/>
        <v>24</v>
      </c>
      <c r="E17" s="2" t="s">
        <v>20</v>
      </c>
      <c r="F17" s="2">
        <v>2</v>
      </c>
      <c r="G17" s="2" t="s">
        <v>37</v>
      </c>
      <c r="H17" s="2" t="s">
        <v>36</v>
      </c>
      <c r="I17" s="2" t="s">
        <v>37</v>
      </c>
      <c r="J17" s="2" t="s">
        <v>36</v>
      </c>
      <c r="K17" s="2" t="s">
        <v>36</v>
      </c>
      <c r="L17" s="2" t="s">
        <v>36</v>
      </c>
      <c r="M17" s="2" t="s">
        <v>37</v>
      </c>
      <c r="N17" s="2" t="s">
        <v>40</v>
      </c>
      <c r="O17" s="2" t="s">
        <v>40</v>
      </c>
      <c r="P17" s="2" t="s">
        <v>37</v>
      </c>
      <c r="Q17" s="2" t="s">
        <v>40</v>
      </c>
      <c r="R17" s="2" t="s">
        <v>37</v>
      </c>
      <c r="S17" s="2" t="s">
        <v>36</v>
      </c>
      <c r="T17" s="2" t="s">
        <v>36</v>
      </c>
      <c r="U17" s="2" t="s">
        <v>42</v>
      </c>
      <c r="V17" s="2" t="s">
        <v>37</v>
      </c>
      <c r="W17" s="2" t="s">
        <v>36</v>
      </c>
      <c r="X17" s="2" t="s">
        <v>36</v>
      </c>
      <c r="Y17" s="2" t="s">
        <v>38</v>
      </c>
      <c r="Z17" s="2" t="s">
        <v>42</v>
      </c>
      <c r="AA17" s="2" t="s">
        <v>37</v>
      </c>
      <c r="AB17" s="2" t="s">
        <v>36</v>
      </c>
      <c r="AC17" s="2" t="s">
        <v>38</v>
      </c>
      <c r="AD17" s="2" t="s">
        <v>38</v>
      </c>
      <c r="AE17" s="2" t="s">
        <v>36</v>
      </c>
      <c r="AF17" s="2" t="s">
        <v>36</v>
      </c>
      <c r="AG17" s="2" t="s">
        <v>39</v>
      </c>
      <c r="AH17" s="2" t="s">
        <v>36</v>
      </c>
      <c r="AI17" s="2" t="s">
        <v>37</v>
      </c>
      <c r="AJ17" s="2" t="s">
        <v>38</v>
      </c>
      <c r="AK17" s="2" t="s">
        <v>62</v>
      </c>
      <c r="AL17" s="2" t="s">
        <v>44</v>
      </c>
      <c r="AM17" s="2" t="s">
        <v>44</v>
      </c>
      <c r="AN17" s="2">
        <v>3</v>
      </c>
      <c r="AO17" s="2">
        <v>4</v>
      </c>
      <c r="AP17" s="2" t="s">
        <v>44</v>
      </c>
      <c r="AQ17" s="2" t="s">
        <v>44</v>
      </c>
      <c r="AR17" s="2" t="s">
        <v>44</v>
      </c>
      <c r="AS17" s="2">
        <v>4</v>
      </c>
      <c r="AT17" s="2">
        <v>2</v>
      </c>
      <c r="AU17" s="2" t="s">
        <v>45</v>
      </c>
      <c r="AV17" s="2" t="s">
        <v>45</v>
      </c>
      <c r="AW17" s="2" t="s">
        <v>48</v>
      </c>
      <c r="AX17" s="2" t="s">
        <v>46</v>
      </c>
      <c r="AY17" s="2" t="s">
        <v>46</v>
      </c>
      <c r="AZ17" s="2" t="s">
        <v>46</v>
      </c>
      <c r="BA17" s="2">
        <v>3</v>
      </c>
      <c r="BB17" s="2">
        <v>4</v>
      </c>
      <c r="BC17" s="2">
        <v>2</v>
      </c>
      <c r="BD17" s="2">
        <v>2</v>
      </c>
      <c r="BE17" s="2">
        <v>4</v>
      </c>
      <c r="BF17" s="2">
        <v>2</v>
      </c>
      <c r="BG17" s="2">
        <v>3</v>
      </c>
      <c r="BH17" s="2">
        <v>4</v>
      </c>
      <c r="BI17" s="2" t="s">
        <v>44</v>
      </c>
      <c r="BJ17" s="2" t="s">
        <v>44</v>
      </c>
      <c r="BK17" s="2" t="s">
        <v>44</v>
      </c>
      <c r="BL17" s="2" t="s">
        <v>44</v>
      </c>
      <c r="BM17" s="2">
        <v>2</v>
      </c>
      <c r="BN17" s="2">
        <v>2</v>
      </c>
      <c r="BO17" s="2" t="s">
        <v>44</v>
      </c>
      <c r="BP17" s="2">
        <v>4</v>
      </c>
      <c r="BQ17" s="2">
        <v>4</v>
      </c>
      <c r="BR17" s="2" t="s">
        <v>46</v>
      </c>
      <c r="BS17" s="2">
        <v>1</v>
      </c>
      <c r="BT17" s="2" t="s">
        <v>45</v>
      </c>
      <c r="BU17" s="2">
        <v>1</v>
      </c>
      <c r="BV17" s="2" t="s">
        <v>44</v>
      </c>
      <c r="BW17" s="2" t="s">
        <v>46</v>
      </c>
      <c r="BX17" s="2">
        <v>4</v>
      </c>
      <c r="BY17" s="2" t="s">
        <v>44</v>
      </c>
      <c r="BZ17" s="2">
        <v>3</v>
      </c>
      <c r="CA17" s="2">
        <v>2</v>
      </c>
      <c r="CB17" s="2">
        <v>4</v>
      </c>
      <c r="CC17" s="2" t="s">
        <v>44</v>
      </c>
      <c r="CD17" s="2">
        <v>4</v>
      </c>
      <c r="CE17" s="2" t="s">
        <v>45</v>
      </c>
      <c r="CF17" s="2">
        <v>2</v>
      </c>
      <c r="CG17" s="11" t="s">
        <v>45</v>
      </c>
      <c r="CH17">
        <v>3</v>
      </c>
      <c r="CI17">
        <v>5</v>
      </c>
      <c r="CJ17">
        <v>5</v>
      </c>
      <c r="CK17">
        <v>5</v>
      </c>
      <c r="CL17">
        <v>5</v>
      </c>
      <c r="CM17">
        <v>5</v>
      </c>
      <c r="CN17">
        <v>5</v>
      </c>
      <c r="CO17">
        <v>7</v>
      </c>
      <c r="CP17">
        <v>6</v>
      </c>
      <c r="CQ17">
        <v>6</v>
      </c>
      <c r="CR17">
        <v>7</v>
      </c>
      <c r="CS17">
        <v>5</v>
      </c>
      <c r="CT17">
        <v>4</v>
      </c>
      <c r="CU17">
        <v>5</v>
      </c>
      <c r="CV17">
        <v>5</v>
      </c>
      <c r="CW17">
        <v>5</v>
      </c>
      <c r="CX17">
        <v>5</v>
      </c>
      <c r="CY17">
        <v>5</v>
      </c>
      <c r="CZ17">
        <v>2</v>
      </c>
      <c r="DA17">
        <v>3</v>
      </c>
      <c r="DB17">
        <v>3</v>
      </c>
      <c r="DC17">
        <v>5</v>
      </c>
      <c r="DD17">
        <v>3</v>
      </c>
      <c r="DE17">
        <v>2</v>
      </c>
      <c r="DF17">
        <v>4</v>
      </c>
      <c r="DG17">
        <v>3</v>
      </c>
      <c r="DH17">
        <v>2</v>
      </c>
      <c r="DI17">
        <v>4</v>
      </c>
      <c r="DJ17">
        <v>5</v>
      </c>
      <c r="DK17">
        <v>3</v>
      </c>
      <c r="DL17" t="s">
        <v>193</v>
      </c>
      <c r="DM17">
        <v>4</v>
      </c>
      <c r="DN17">
        <v>3</v>
      </c>
      <c r="DO17">
        <v>3</v>
      </c>
      <c r="DP17">
        <v>7</v>
      </c>
      <c r="DQ17">
        <v>7</v>
      </c>
      <c r="DR17">
        <v>5</v>
      </c>
      <c r="DS17">
        <v>5</v>
      </c>
      <c r="DT17">
        <v>3</v>
      </c>
      <c r="DU17">
        <v>5</v>
      </c>
      <c r="DV17">
        <v>5</v>
      </c>
      <c r="DW17">
        <v>5</v>
      </c>
      <c r="DX17">
        <v>4</v>
      </c>
      <c r="DY17">
        <v>6</v>
      </c>
      <c r="DZ17">
        <v>7</v>
      </c>
      <c r="EA17">
        <v>6</v>
      </c>
      <c r="EB17">
        <v>7</v>
      </c>
      <c r="EC17">
        <v>5</v>
      </c>
      <c r="ED17">
        <v>3</v>
      </c>
      <c r="EE17">
        <v>3</v>
      </c>
      <c r="EF17">
        <v>5</v>
      </c>
      <c r="EG17">
        <v>3</v>
      </c>
      <c r="EH17">
        <v>6</v>
      </c>
      <c r="EI17">
        <v>7</v>
      </c>
      <c r="EJ17">
        <v>6</v>
      </c>
      <c r="EK17">
        <v>6</v>
      </c>
      <c r="EL17">
        <v>5</v>
      </c>
      <c r="EM17">
        <v>7</v>
      </c>
      <c r="EN17">
        <v>3</v>
      </c>
      <c r="EO17">
        <v>5</v>
      </c>
      <c r="EP17">
        <v>4</v>
      </c>
      <c r="EQ17">
        <v>5</v>
      </c>
      <c r="ER17">
        <v>8</v>
      </c>
      <c r="ES17">
        <v>7</v>
      </c>
      <c r="ET17">
        <v>1</v>
      </c>
      <c r="EU17">
        <v>2</v>
      </c>
      <c r="EV17">
        <v>1</v>
      </c>
      <c r="EW17">
        <v>6</v>
      </c>
      <c r="EX17">
        <v>6</v>
      </c>
      <c r="EY17">
        <v>6</v>
      </c>
      <c r="EZ17">
        <v>3</v>
      </c>
      <c r="FA17">
        <v>4</v>
      </c>
      <c r="FB17">
        <v>3</v>
      </c>
      <c r="FC17">
        <v>6</v>
      </c>
      <c r="FD17">
        <v>6</v>
      </c>
      <c r="FE17">
        <v>6</v>
      </c>
      <c r="FF17">
        <v>4</v>
      </c>
      <c r="FG17">
        <v>3</v>
      </c>
      <c r="FH17">
        <v>1</v>
      </c>
      <c r="FI17" t="s">
        <v>194</v>
      </c>
      <c r="FJ17">
        <v>3</v>
      </c>
      <c r="FK17">
        <f>VLOOKUP(VLOOKUP(FJ17,Index!$E$2:$F62,2,FALSE),Index!$E$9:$F$10,2,FALSE)</f>
        <v>0</v>
      </c>
      <c r="FL17" t="s">
        <v>126</v>
      </c>
      <c r="FM17">
        <v>2</v>
      </c>
      <c r="FN17" t="s">
        <v>126</v>
      </c>
      <c r="FO17" t="s">
        <v>127</v>
      </c>
      <c r="FP17" t="s">
        <v>195</v>
      </c>
      <c r="FQ17" t="s">
        <v>196</v>
      </c>
      <c r="FR17">
        <v>5</v>
      </c>
      <c r="FS17" t="s">
        <v>126</v>
      </c>
      <c r="FT17">
        <v>1</v>
      </c>
      <c r="FU17" t="s">
        <v>197</v>
      </c>
      <c r="FV17">
        <v>2</v>
      </c>
    </row>
    <row r="18" spans="1:178" x14ac:dyDescent="0.2">
      <c r="A18" s="2" t="s">
        <v>446</v>
      </c>
      <c r="B18" s="16">
        <v>45505</v>
      </c>
      <c r="C18" s="16">
        <v>45521</v>
      </c>
      <c r="D18" s="2">
        <f t="shared" si="0"/>
        <v>16</v>
      </c>
      <c r="E18" s="2" t="s">
        <v>21</v>
      </c>
      <c r="F18" s="2">
        <v>0</v>
      </c>
      <c r="G18" s="2" t="s">
        <v>40</v>
      </c>
      <c r="H18" s="2" t="s">
        <v>39</v>
      </c>
      <c r="I18" s="2" t="s">
        <v>37</v>
      </c>
      <c r="J18" s="2" t="s">
        <v>36</v>
      </c>
      <c r="K18" s="2" t="s">
        <v>36</v>
      </c>
      <c r="L18" s="2" t="s">
        <v>40</v>
      </c>
      <c r="M18" s="2" t="s">
        <v>42</v>
      </c>
      <c r="N18" s="2" t="s">
        <v>38</v>
      </c>
      <c r="O18" s="2" t="s">
        <v>36</v>
      </c>
      <c r="P18" s="2" t="s">
        <v>50</v>
      </c>
      <c r="Q18" s="2" t="s">
        <v>36</v>
      </c>
      <c r="R18" s="2" t="s">
        <v>36</v>
      </c>
      <c r="S18" s="2" t="s">
        <v>40</v>
      </c>
      <c r="T18" s="2" t="s">
        <v>36</v>
      </c>
      <c r="U18" s="2" t="s">
        <v>50</v>
      </c>
      <c r="V18" s="2" t="s">
        <v>40</v>
      </c>
      <c r="W18" s="2" t="s">
        <v>37</v>
      </c>
      <c r="X18" s="2" t="s">
        <v>37</v>
      </c>
      <c r="Y18" s="2" t="s">
        <v>36</v>
      </c>
      <c r="Z18" s="2" t="s">
        <v>37</v>
      </c>
      <c r="AA18" s="2" t="s">
        <v>39</v>
      </c>
      <c r="AB18" s="2" t="s">
        <v>36</v>
      </c>
      <c r="AC18" s="2" t="s">
        <v>39</v>
      </c>
      <c r="AD18" s="2" t="s">
        <v>36</v>
      </c>
      <c r="AE18" s="2" t="s">
        <v>39</v>
      </c>
      <c r="AF18" s="2" t="s">
        <v>36</v>
      </c>
      <c r="AG18" s="2" t="s">
        <v>42</v>
      </c>
      <c r="AH18" s="2" t="s">
        <v>38</v>
      </c>
      <c r="AI18" s="2" t="s">
        <v>40</v>
      </c>
      <c r="AJ18" s="2" t="s">
        <v>36</v>
      </c>
      <c r="AK18" s="2" t="s">
        <v>63</v>
      </c>
      <c r="AL18" s="2">
        <v>5</v>
      </c>
      <c r="AM18" s="2" t="s">
        <v>46</v>
      </c>
      <c r="AN18" s="2" t="s">
        <v>46</v>
      </c>
      <c r="AO18" s="2">
        <v>1</v>
      </c>
      <c r="AP18" s="2" t="s">
        <v>48</v>
      </c>
      <c r="AQ18" s="2" t="s">
        <v>48</v>
      </c>
      <c r="AR18" s="2" t="s">
        <v>46</v>
      </c>
      <c r="AS18" s="2">
        <v>4</v>
      </c>
      <c r="AT18" s="2">
        <v>2</v>
      </c>
      <c r="AU18" s="2">
        <v>2</v>
      </c>
      <c r="AV18" s="2">
        <v>1</v>
      </c>
      <c r="AW18" s="2" t="s">
        <v>48</v>
      </c>
      <c r="AX18" s="2">
        <v>4</v>
      </c>
      <c r="AY18" s="2" t="s">
        <v>46</v>
      </c>
      <c r="AZ18" s="2">
        <v>4</v>
      </c>
      <c r="BA18" s="2" t="s">
        <v>44</v>
      </c>
      <c r="BB18" s="2" t="s">
        <v>44</v>
      </c>
      <c r="BC18" s="2" t="s">
        <v>44</v>
      </c>
      <c r="BD18" s="2" t="s">
        <v>46</v>
      </c>
      <c r="BE18" s="2">
        <v>1</v>
      </c>
      <c r="BF18" s="2" t="s">
        <v>44</v>
      </c>
      <c r="BG18" s="2">
        <v>4</v>
      </c>
      <c r="BH18" s="2">
        <v>4</v>
      </c>
      <c r="BI18" s="2" t="s">
        <v>48</v>
      </c>
      <c r="BJ18" s="2">
        <v>2</v>
      </c>
      <c r="BK18" s="2">
        <v>1</v>
      </c>
      <c r="BL18" s="2">
        <v>1</v>
      </c>
      <c r="BM18" s="2">
        <v>5</v>
      </c>
      <c r="BN18" s="2">
        <v>5</v>
      </c>
      <c r="BO18" s="2">
        <v>4</v>
      </c>
      <c r="BP18" s="2" t="s">
        <v>46</v>
      </c>
      <c r="BQ18" s="2">
        <v>4</v>
      </c>
      <c r="BR18" s="2" t="s">
        <v>46</v>
      </c>
      <c r="BS18" s="2">
        <v>2</v>
      </c>
      <c r="BT18" s="2">
        <v>2</v>
      </c>
      <c r="BU18" s="2" t="s">
        <v>48</v>
      </c>
      <c r="BV18" s="2">
        <v>3</v>
      </c>
      <c r="BW18" s="2" t="s">
        <v>46</v>
      </c>
      <c r="BX18" s="2">
        <v>4</v>
      </c>
      <c r="BY18" s="2">
        <v>4</v>
      </c>
      <c r="BZ18" s="2" t="s">
        <v>44</v>
      </c>
      <c r="CA18" s="2">
        <v>4</v>
      </c>
      <c r="CB18" s="2">
        <v>4</v>
      </c>
      <c r="CC18" s="2" t="s">
        <v>44</v>
      </c>
      <c r="CD18" s="2" t="s">
        <v>46</v>
      </c>
      <c r="CE18" s="2" t="s">
        <v>46</v>
      </c>
      <c r="CF18" s="2" t="s">
        <v>46</v>
      </c>
      <c r="CG18" s="11">
        <v>2</v>
      </c>
      <c r="CH18">
        <v>6</v>
      </c>
      <c r="CI18">
        <v>4</v>
      </c>
      <c r="CJ18">
        <v>5</v>
      </c>
      <c r="CK18">
        <v>6</v>
      </c>
      <c r="CL18">
        <v>6</v>
      </c>
      <c r="CM18">
        <v>7</v>
      </c>
      <c r="CN18">
        <v>4</v>
      </c>
      <c r="CO18">
        <v>2</v>
      </c>
      <c r="CP18">
        <v>6</v>
      </c>
      <c r="CQ18">
        <v>1</v>
      </c>
      <c r="CR18">
        <v>5</v>
      </c>
      <c r="CS18">
        <v>3</v>
      </c>
      <c r="CT18">
        <v>6</v>
      </c>
      <c r="CU18">
        <v>6</v>
      </c>
      <c r="CV18">
        <v>2</v>
      </c>
      <c r="CW18">
        <v>5</v>
      </c>
      <c r="CX18">
        <v>6</v>
      </c>
      <c r="CY18">
        <v>6</v>
      </c>
      <c r="CZ18">
        <v>4</v>
      </c>
      <c r="DA18">
        <v>5</v>
      </c>
      <c r="DB18">
        <v>2</v>
      </c>
      <c r="DC18">
        <v>6</v>
      </c>
      <c r="DD18">
        <v>2</v>
      </c>
      <c r="DE18">
        <v>5</v>
      </c>
      <c r="DF18">
        <v>2</v>
      </c>
      <c r="DG18">
        <v>3</v>
      </c>
      <c r="DH18">
        <v>5</v>
      </c>
      <c r="DI18">
        <v>6</v>
      </c>
      <c r="DJ18">
        <v>6</v>
      </c>
      <c r="DK18">
        <v>4</v>
      </c>
      <c r="DL18" t="s">
        <v>198</v>
      </c>
      <c r="DM18">
        <v>7</v>
      </c>
      <c r="DN18">
        <v>7</v>
      </c>
      <c r="DO18">
        <v>6</v>
      </c>
      <c r="DP18">
        <v>3</v>
      </c>
      <c r="DQ18">
        <v>2</v>
      </c>
      <c r="DR18">
        <v>3</v>
      </c>
      <c r="DS18">
        <v>8</v>
      </c>
      <c r="DT18">
        <v>7</v>
      </c>
      <c r="DU18">
        <v>2</v>
      </c>
      <c r="DV18">
        <v>3</v>
      </c>
      <c r="DW18">
        <v>2</v>
      </c>
      <c r="DX18">
        <v>2</v>
      </c>
      <c r="DY18">
        <v>5</v>
      </c>
      <c r="DZ18">
        <v>7</v>
      </c>
      <c r="EA18">
        <v>7</v>
      </c>
      <c r="EB18">
        <v>7</v>
      </c>
      <c r="EC18">
        <v>6</v>
      </c>
      <c r="ED18">
        <v>3</v>
      </c>
      <c r="EE18">
        <v>2</v>
      </c>
      <c r="EF18">
        <v>2</v>
      </c>
      <c r="EG18">
        <v>7</v>
      </c>
      <c r="EH18">
        <v>8</v>
      </c>
      <c r="EI18">
        <v>7</v>
      </c>
      <c r="EJ18">
        <v>2</v>
      </c>
      <c r="EK18">
        <v>2</v>
      </c>
      <c r="EL18">
        <v>1</v>
      </c>
      <c r="EM18">
        <v>2</v>
      </c>
      <c r="EN18">
        <v>8</v>
      </c>
      <c r="EO18">
        <v>9</v>
      </c>
      <c r="EP18">
        <v>7</v>
      </c>
      <c r="EQ18">
        <v>7</v>
      </c>
      <c r="ER18">
        <v>8</v>
      </c>
      <c r="ES18">
        <v>7</v>
      </c>
      <c r="ET18">
        <v>3</v>
      </c>
      <c r="EU18">
        <v>2</v>
      </c>
      <c r="EV18">
        <v>2</v>
      </c>
      <c r="EW18">
        <v>3</v>
      </c>
      <c r="EX18">
        <v>2</v>
      </c>
      <c r="EY18">
        <v>5</v>
      </c>
      <c r="EZ18">
        <v>7</v>
      </c>
      <c r="FA18">
        <v>8</v>
      </c>
      <c r="FB18">
        <v>7</v>
      </c>
      <c r="FC18">
        <v>5</v>
      </c>
      <c r="FD18">
        <v>4</v>
      </c>
      <c r="FE18">
        <v>7</v>
      </c>
      <c r="FF18">
        <v>8</v>
      </c>
      <c r="FG18">
        <v>7</v>
      </c>
      <c r="FH18">
        <v>2</v>
      </c>
      <c r="FI18" t="s">
        <v>199</v>
      </c>
      <c r="FJ18">
        <v>4</v>
      </c>
      <c r="FK18">
        <f>VLOOKUP(VLOOKUP(FJ18,Index!$E$2:$F63,2,FALSE),Index!$E$9:$F$10,2,FALSE)</f>
        <v>1</v>
      </c>
      <c r="FL18" t="s">
        <v>126</v>
      </c>
      <c r="FM18">
        <v>2</v>
      </c>
      <c r="FN18" t="s">
        <v>126</v>
      </c>
      <c r="FO18" t="s">
        <v>127</v>
      </c>
      <c r="FP18" t="s">
        <v>200</v>
      </c>
      <c r="FQ18" t="s">
        <v>201</v>
      </c>
      <c r="FR18">
        <v>4</v>
      </c>
      <c r="FS18" t="s">
        <v>126</v>
      </c>
      <c r="FT18">
        <v>3</v>
      </c>
      <c r="FU18" t="s">
        <v>202</v>
      </c>
      <c r="FV18">
        <v>9</v>
      </c>
    </row>
    <row r="19" spans="1:178" x14ac:dyDescent="0.2">
      <c r="A19" s="2" t="s">
        <v>447</v>
      </c>
      <c r="B19" s="16">
        <v>45501</v>
      </c>
      <c r="C19" s="16">
        <v>45523</v>
      </c>
      <c r="D19" s="2">
        <f t="shared" si="0"/>
        <v>22</v>
      </c>
      <c r="E19" s="2" t="s">
        <v>22</v>
      </c>
      <c r="F19" s="2">
        <v>2</v>
      </c>
      <c r="G19" s="2" t="s">
        <v>36</v>
      </c>
      <c r="H19" s="2" t="s">
        <v>40</v>
      </c>
      <c r="I19" s="2" t="s">
        <v>40</v>
      </c>
      <c r="J19" s="2" t="s">
        <v>40</v>
      </c>
      <c r="K19" s="2" t="s">
        <v>40</v>
      </c>
      <c r="L19" s="2" t="s">
        <v>36</v>
      </c>
      <c r="M19" s="2" t="s">
        <v>40</v>
      </c>
      <c r="N19" s="2" t="s">
        <v>36</v>
      </c>
      <c r="O19" s="2" t="s">
        <v>36</v>
      </c>
      <c r="P19" s="2" t="s">
        <v>40</v>
      </c>
      <c r="Q19" s="2" t="s">
        <v>40</v>
      </c>
      <c r="R19" s="2" t="s">
        <v>40</v>
      </c>
      <c r="S19" s="2" t="s">
        <v>40</v>
      </c>
      <c r="T19" s="2" t="s">
        <v>36</v>
      </c>
      <c r="U19" s="2" t="s">
        <v>40</v>
      </c>
      <c r="V19" s="2" t="s">
        <v>40</v>
      </c>
      <c r="W19" s="2" t="s">
        <v>36</v>
      </c>
      <c r="X19" s="2" t="s">
        <v>40</v>
      </c>
      <c r="Y19" s="2" t="s">
        <v>36</v>
      </c>
      <c r="Z19" s="2" t="s">
        <v>36</v>
      </c>
      <c r="AA19" s="2" t="s">
        <v>36</v>
      </c>
      <c r="AB19" s="2" t="s">
        <v>36</v>
      </c>
      <c r="AC19" s="2" t="s">
        <v>42</v>
      </c>
      <c r="AD19" s="2" t="s">
        <v>40</v>
      </c>
      <c r="AE19" s="2" t="s">
        <v>37</v>
      </c>
      <c r="AF19" s="2" t="s">
        <v>40</v>
      </c>
      <c r="AG19" s="2" t="s">
        <v>37</v>
      </c>
      <c r="AH19" s="2" t="s">
        <v>36</v>
      </c>
      <c r="AI19" s="2" t="s">
        <v>40</v>
      </c>
      <c r="AJ19" s="2" t="s">
        <v>42</v>
      </c>
      <c r="AK19" s="2" t="s">
        <v>64</v>
      </c>
      <c r="AL19" s="2" t="s">
        <v>46</v>
      </c>
      <c r="AM19" s="2">
        <v>5</v>
      </c>
      <c r="AN19" s="2">
        <v>4</v>
      </c>
      <c r="AO19" s="2">
        <v>4</v>
      </c>
      <c r="AP19" s="2" t="s">
        <v>46</v>
      </c>
      <c r="AQ19" s="2">
        <v>4</v>
      </c>
      <c r="AR19" s="2">
        <v>4</v>
      </c>
      <c r="AS19" s="2">
        <v>4</v>
      </c>
      <c r="AT19" s="2" t="s">
        <v>44</v>
      </c>
      <c r="AU19" s="2">
        <v>4</v>
      </c>
      <c r="AV19" s="2">
        <v>4</v>
      </c>
      <c r="AW19" s="2">
        <v>4</v>
      </c>
      <c r="AX19" s="2" t="s">
        <v>46</v>
      </c>
      <c r="AY19" s="2">
        <v>5</v>
      </c>
      <c r="AZ19" s="2" t="s">
        <v>46</v>
      </c>
      <c r="BA19" s="2">
        <v>3</v>
      </c>
      <c r="BB19" s="2">
        <v>4</v>
      </c>
      <c r="BC19" s="2">
        <v>4</v>
      </c>
      <c r="BD19" s="2">
        <v>4</v>
      </c>
      <c r="BE19" s="2">
        <v>4</v>
      </c>
      <c r="BF19" s="2" t="s">
        <v>46</v>
      </c>
      <c r="BG19" s="2" t="s">
        <v>46</v>
      </c>
      <c r="BH19" s="2" t="s">
        <v>46</v>
      </c>
      <c r="BI19" s="2">
        <v>5</v>
      </c>
      <c r="BJ19" s="2" t="s">
        <v>46</v>
      </c>
      <c r="BK19" s="2">
        <v>5</v>
      </c>
      <c r="BL19" s="2" t="s">
        <v>46</v>
      </c>
      <c r="BM19" s="2">
        <v>4</v>
      </c>
      <c r="BN19" s="2">
        <v>4</v>
      </c>
      <c r="BO19" s="2">
        <v>5</v>
      </c>
      <c r="BP19" s="2">
        <v>5</v>
      </c>
      <c r="BQ19" s="2" t="s">
        <v>46</v>
      </c>
      <c r="BR19" s="2" t="s">
        <v>46</v>
      </c>
      <c r="BS19" s="2">
        <v>4</v>
      </c>
      <c r="BT19" s="2">
        <v>4</v>
      </c>
      <c r="BU19" s="2">
        <v>4</v>
      </c>
      <c r="BV19" s="2">
        <v>5</v>
      </c>
      <c r="BW19" s="2">
        <v>5</v>
      </c>
      <c r="BX19" s="2">
        <v>5</v>
      </c>
      <c r="BY19" s="2">
        <v>4</v>
      </c>
      <c r="BZ19" s="2">
        <v>3</v>
      </c>
      <c r="CA19" s="2" t="s">
        <v>48</v>
      </c>
      <c r="CB19" s="2">
        <v>4</v>
      </c>
      <c r="CC19" s="2">
        <v>4</v>
      </c>
      <c r="CD19" s="2" t="s">
        <v>46</v>
      </c>
      <c r="CE19" s="2">
        <v>4</v>
      </c>
      <c r="CF19" s="2">
        <v>4</v>
      </c>
      <c r="CG19" s="11">
        <v>4</v>
      </c>
      <c r="CH19">
        <v>6</v>
      </c>
      <c r="CI19">
        <v>6</v>
      </c>
      <c r="CJ19">
        <v>6</v>
      </c>
      <c r="CK19">
        <v>7</v>
      </c>
      <c r="CL19">
        <v>5</v>
      </c>
      <c r="CM19">
        <v>4</v>
      </c>
      <c r="CN19">
        <v>6</v>
      </c>
      <c r="CO19">
        <v>4</v>
      </c>
      <c r="CP19">
        <v>5</v>
      </c>
      <c r="CQ19">
        <v>5</v>
      </c>
      <c r="CR19">
        <v>7</v>
      </c>
      <c r="CS19">
        <v>6</v>
      </c>
      <c r="CT19">
        <v>6</v>
      </c>
      <c r="CU19">
        <v>6</v>
      </c>
      <c r="CV19">
        <v>6</v>
      </c>
      <c r="CW19">
        <v>5</v>
      </c>
      <c r="CX19">
        <v>6</v>
      </c>
      <c r="CY19">
        <v>7</v>
      </c>
      <c r="CZ19">
        <v>5</v>
      </c>
      <c r="DA19">
        <v>4</v>
      </c>
      <c r="DB19">
        <v>5</v>
      </c>
      <c r="DC19">
        <v>6</v>
      </c>
      <c r="DD19">
        <v>3</v>
      </c>
      <c r="DE19">
        <v>6</v>
      </c>
      <c r="DF19">
        <v>4</v>
      </c>
      <c r="DG19">
        <v>6</v>
      </c>
      <c r="DH19">
        <v>3</v>
      </c>
      <c r="DI19">
        <v>6</v>
      </c>
      <c r="DJ19">
        <v>6</v>
      </c>
      <c r="DK19">
        <v>4</v>
      </c>
      <c r="DL19" t="s">
        <v>203</v>
      </c>
      <c r="DM19">
        <v>5</v>
      </c>
      <c r="DN19">
        <v>7</v>
      </c>
      <c r="DO19">
        <v>7</v>
      </c>
      <c r="DP19">
        <v>6</v>
      </c>
      <c r="DQ19">
        <v>5</v>
      </c>
      <c r="DR19">
        <v>5</v>
      </c>
      <c r="DS19">
        <v>5</v>
      </c>
      <c r="DT19">
        <v>5</v>
      </c>
      <c r="DU19">
        <v>6</v>
      </c>
      <c r="DV19">
        <v>5</v>
      </c>
      <c r="DW19">
        <v>6</v>
      </c>
      <c r="DX19">
        <v>9</v>
      </c>
      <c r="DY19">
        <v>7</v>
      </c>
      <c r="DZ19">
        <v>8</v>
      </c>
      <c r="EA19">
        <v>9</v>
      </c>
      <c r="EB19">
        <v>2</v>
      </c>
      <c r="EC19">
        <v>7</v>
      </c>
      <c r="ED19">
        <v>5</v>
      </c>
      <c r="EE19">
        <v>3</v>
      </c>
      <c r="EF19">
        <v>5</v>
      </c>
      <c r="EG19">
        <v>3</v>
      </c>
      <c r="EH19">
        <v>9</v>
      </c>
      <c r="EI19">
        <v>9</v>
      </c>
      <c r="EJ19">
        <v>9</v>
      </c>
      <c r="EK19">
        <v>7</v>
      </c>
      <c r="EL19">
        <v>7</v>
      </c>
      <c r="EM19">
        <v>6</v>
      </c>
      <c r="EN19">
        <v>3</v>
      </c>
      <c r="EO19">
        <v>5</v>
      </c>
      <c r="EP19">
        <v>5</v>
      </c>
      <c r="EQ19">
        <v>9</v>
      </c>
      <c r="ER19">
        <v>8</v>
      </c>
      <c r="ES19">
        <v>9</v>
      </c>
      <c r="ET19">
        <v>2</v>
      </c>
      <c r="EU19">
        <v>5</v>
      </c>
      <c r="EV19">
        <v>3</v>
      </c>
      <c r="EW19">
        <v>9</v>
      </c>
      <c r="EX19">
        <v>9</v>
      </c>
      <c r="EY19">
        <v>9</v>
      </c>
      <c r="EZ19">
        <v>2</v>
      </c>
      <c r="FA19">
        <v>2</v>
      </c>
      <c r="FB19">
        <v>3</v>
      </c>
      <c r="FC19">
        <v>7</v>
      </c>
      <c r="FD19">
        <v>5</v>
      </c>
      <c r="FE19">
        <v>6</v>
      </c>
      <c r="FF19">
        <v>7</v>
      </c>
      <c r="FG19">
        <v>7</v>
      </c>
      <c r="FH19">
        <v>6</v>
      </c>
      <c r="FI19" t="s">
        <v>176</v>
      </c>
      <c r="FJ19">
        <v>3</v>
      </c>
      <c r="FK19">
        <f>VLOOKUP(VLOOKUP(FJ19,Index!$E$2:$F64,2,FALSE),Index!$E$9:$F$10,2,FALSE)</f>
        <v>0</v>
      </c>
      <c r="FL19" t="s">
        <v>126</v>
      </c>
      <c r="FM19">
        <v>2</v>
      </c>
      <c r="FN19" t="s">
        <v>126</v>
      </c>
      <c r="FO19" t="s">
        <v>127</v>
      </c>
      <c r="FP19" t="s">
        <v>128</v>
      </c>
      <c r="FQ19" t="s">
        <v>204</v>
      </c>
      <c r="FR19">
        <v>5</v>
      </c>
      <c r="FS19" t="s">
        <v>126</v>
      </c>
      <c r="FT19">
        <v>1</v>
      </c>
      <c r="FU19" t="s">
        <v>140</v>
      </c>
      <c r="FV19">
        <v>0</v>
      </c>
    </row>
    <row r="20" spans="1:178" x14ac:dyDescent="0.2">
      <c r="A20" s="2" t="s">
        <v>448</v>
      </c>
      <c r="B20" s="16">
        <v>45498</v>
      </c>
      <c r="C20" s="16">
        <v>45523</v>
      </c>
      <c r="D20" s="2">
        <f t="shared" si="0"/>
        <v>25</v>
      </c>
      <c r="E20" s="2" t="s">
        <v>23</v>
      </c>
      <c r="F20" s="2">
        <v>1</v>
      </c>
      <c r="G20" s="2" t="s">
        <v>36</v>
      </c>
      <c r="H20" s="2" t="s">
        <v>42</v>
      </c>
      <c r="I20" s="2" t="s">
        <v>36</v>
      </c>
      <c r="J20" s="2" t="s">
        <v>36</v>
      </c>
      <c r="K20" s="2" t="s">
        <v>39</v>
      </c>
      <c r="L20" s="2" t="s">
        <v>40</v>
      </c>
      <c r="M20" s="2" t="s">
        <v>40</v>
      </c>
      <c r="N20" s="2" t="s">
        <v>37</v>
      </c>
      <c r="O20" s="2" t="s">
        <v>39</v>
      </c>
      <c r="P20" s="2" t="s">
        <v>40</v>
      </c>
      <c r="Q20" s="2" t="s">
        <v>36</v>
      </c>
      <c r="R20" s="2" t="s">
        <v>42</v>
      </c>
      <c r="S20" s="2" t="s">
        <v>36</v>
      </c>
      <c r="T20" s="2" t="s">
        <v>36</v>
      </c>
      <c r="U20" s="2" t="s">
        <v>40</v>
      </c>
      <c r="V20" s="2" t="s">
        <v>40</v>
      </c>
      <c r="W20" s="2" t="s">
        <v>36</v>
      </c>
      <c r="X20" s="2" t="s">
        <v>36</v>
      </c>
      <c r="Y20" s="2" t="s">
        <v>40</v>
      </c>
      <c r="Z20" s="2" t="s">
        <v>42</v>
      </c>
      <c r="AA20" s="2" t="s">
        <v>36</v>
      </c>
      <c r="AB20" s="2" t="s">
        <v>36</v>
      </c>
      <c r="AC20" s="2" t="s">
        <v>42</v>
      </c>
      <c r="AD20" s="2" t="s">
        <v>40</v>
      </c>
      <c r="AE20" s="2" t="s">
        <v>36</v>
      </c>
      <c r="AF20" s="2" t="s">
        <v>40</v>
      </c>
      <c r="AG20" s="2" t="s">
        <v>39</v>
      </c>
      <c r="AH20" s="2" t="s">
        <v>36</v>
      </c>
      <c r="AI20" s="2" t="s">
        <v>40</v>
      </c>
      <c r="AJ20" s="2" t="s">
        <v>40</v>
      </c>
      <c r="AK20" s="2" t="s">
        <v>65</v>
      </c>
      <c r="AL20" s="2" t="s">
        <v>45</v>
      </c>
      <c r="AM20" s="2">
        <v>5</v>
      </c>
      <c r="AN20" s="2">
        <v>3</v>
      </c>
      <c r="AO20" s="2">
        <v>5</v>
      </c>
      <c r="AP20" s="2" t="s">
        <v>45</v>
      </c>
      <c r="AQ20" s="2">
        <v>5</v>
      </c>
      <c r="AR20" s="2">
        <v>1</v>
      </c>
      <c r="AS20" s="2">
        <v>1</v>
      </c>
      <c r="AT20" s="2">
        <v>5</v>
      </c>
      <c r="AU20" s="2" t="s">
        <v>45</v>
      </c>
      <c r="AV20" s="2">
        <v>5</v>
      </c>
      <c r="AW20" s="2">
        <v>5</v>
      </c>
      <c r="AX20" s="2" t="s">
        <v>45</v>
      </c>
      <c r="AY20" s="2">
        <v>1</v>
      </c>
      <c r="AZ20" s="2">
        <v>1</v>
      </c>
      <c r="BA20" s="2">
        <v>4</v>
      </c>
      <c r="BB20" s="2">
        <v>5</v>
      </c>
      <c r="BC20" s="2">
        <v>5</v>
      </c>
      <c r="BD20" s="2">
        <v>5</v>
      </c>
      <c r="BE20" s="2" t="s">
        <v>45</v>
      </c>
      <c r="BF20" s="2">
        <v>1</v>
      </c>
      <c r="BG20" s="2">
        <v>5</v>
      </c>
      <c r="BH20" s="2">
        <v>1</v>
      </c>
      <c r="BI20" s="2">
        <v>1</v>
      </c>
      <c r="BJ20" s="2">
        <v>5</v>
      </c>
      <c r="BK20" s="2">
        <v>5</v>
      </c>
      <c r="BL20" s="2">
        <v>5</v>
      </c>
      <c r="BM20" s="2">
        <v>1</v>
      </c>
      <c r="BN20" s="2">
        <v>1</v>
      </c>
      <c r="BO20" s="2">
        <v>1</v>
      </c>
      <c r="BP20" s="2">
        <v>5</v>
      </c>
      <c r="BQ20" s="2">
        <v>5</v>
      </c>
      <c r="BR20" s="2" t="s">
        <v>45</v>
      </c>
      <c r="BS20" s="2">
        <v>3</v>
      </c>
      <c r="BT20" s="2">
        <v>5</v>
      </c>
      <c r="BU20" s="2" t="s">
        <v>45</v>
      </c>
      <c r="BV20" s="2">
        <v>5</v>
      </c>
      <c r="BW20" s="2">
        <v>5</v>
      </c>
      <c r="BX20" s="2">
        <v>5</v>
      </c>
      <c r="BY20" s="2">
        <v>1</v>
      </c>
      <c r="BZ20" s="2">
        <v>5</v>
      </c>
      <c r="CA20" s="2">
        <v>1</v>
      </c>
      <c r="CB20" s="2">
        <v>5</v>
      </c>
      <c r="CC20" s="2">
        <v>3</v>
      </c>
      <c r="CD20" s="2">
        <v>1</v>
      </c>
      <c r="CE20" s="2">
        <v>5</v>
      </c>
      <c r="CF20" s="2">
        <v>5</v>
      </c>
      <c r="CG20" s="11">
        <v>5</v>
      </c>
      <c r="CH20">
        <v>2</v>
      </c>
      <c r="CI20">
        <v>5</v>
      </c>
      <c r="CJ20">
        <v>4</v>
      </c>
      <c r="CK20">
        <v>5</v>
      </c>
      <c r="CL20">
        <v>2</v>
      </c>
      <c r="CM20">
        <v>6</v>
      </c>
      <c r="CN20">
        <v>6</v>
      </c>
      <c r="CO20">
        <v>4</v>
      </c>
      <c r="CP20">
        <v>2</v>
      </c>
      <c r="CQ20">
        <v>6</v>
      </c>
      <c r="CR20">
        <v>6</v>
      </c>
      <c r="CS20">
        <v>4</v>
      </c>
      <c r="CT20">
        <v>5</v>
      </c>
      <c r="CU20">
        <v>6</v>
      </c>
      <c r="CV20">
        <v>6</v>
      </c>
      <c r="CW20">
        <v>6</v>
      </c>
      <c r="CX20">
        <v>6</v>
      </c>
      <c r="CY20">
        <v>6</v>
      </c>
      <c r="CZ20">
        <v>6</v>
      </c>
      <c r="DA20">
        <v>4</v>
      </c>
      <c r="DB20">
        <v>6</v>
      </c>
      <c r="DC20">
        <v>6</v>
      </c>
      <c r="DD20">
        <v>5</v>
      </c>
      <c r="DE20">
        <v>6</v>
      </c>
      <c r="DF20">
        <v>4</v>
      </c>
      <c r="DG20">
        <v>6</v>
      </c>
      <c r="DH20">
        <v>2</v>
      </c>
      <c r="DI20">
        <v>6</v>
      </c>
      <c r="DJ20">
        <v>6</v>
      </c>
      <c r="DK20">
        <v>6</v>
      </c>
      <c r="DL20" t="s">
        <v>205</v>
      </c>
      <c r="DM20">
        <v>1</v>
      </c>
      <c r="DN20">
        <v>1</v>
      </c>
      <c r="DO20">
        <v>5</v>
      </c>
      <c r="DP20">
        <v>8</v>
      </c>
      <c r="DQ20">
        <v>5</v>
      </c>
      <c r="DR20">
        <v>9</v>
      </c>
      <c r="DS20">
        <v>5</v>
      </c>
      <c r="DT20">
        <v>2</v>
      </c>
      <c r="DU20">
        <v>6</v>
      </c>
      <c r="DV20">
        <v>5</v>
      </c>
      <c r="DW20">
        <v>5</v>
      </c>
      <c r="DX20">
        <v>5</v>
      </c>
      <c r="DY20">
        <v>7</v>
      </c>
      <c r="DZ20">
        <v>3</v>
      </c>
      <c r="EA20">
        <v>7</v>
      </c>
      <c r="EB20">
        <v>7</v>
      </c>
      <c r="EC20">
        <v>5</v>
      </c>
      <c r="ED20">
        <v>9</v>
      </c>
      <c r="EE20">
        <v>9</v>
      </c>
      <c r="EF20">
        <v>1</v>
      </c>
      <c r="EG20">
        <v>1</v>
      </c>
      <c r="EH20">
        <v>9</v>
      </c>
      <c r="EI20">
        <v>3</v>
      </c>
      <c r="EJ20">
        <v>3</v>
      </c>
      <c r="EK20">
        <v>9</v>
      </c>
      <c r="EL20">
        <v>9</v>
      </c>
      <c r="EM20">
        <v>9</v>
      </c>
      <c r="EN20">
        <v>1</v>
      </c>
      <c r="EO20">
        <v>1</v>
      </c>
      <c r="EP20">
        <v>5</v>
      </c>
      <c r="EQ20">
        <v>1</v>
      </c>
      <c r="ER20">
        <v>9</v>
      </c>
      <c r="ES20">
        <v>9</v>
      </c>
      <c r="ET20">
        <v>1</v>
      </c>
      <c r="EU20">
        <v>1</v>
      </c>
      <c r="EV20">
        <v>1</v>
      </c>
      <c r="EW20">
        <v>9</v>
      </c>
      <c r="EX20">
        <v>9</v>
      </c>
      <c r="EY20">
        <v>9</v>
      </c>
      <c r="EZ20">
        <v>5</v>
      </c>
      <c r="FA20">
        <v>1</v>
      </c>
      <c r="FB20">
        <v>1</v>
      </c>
      <c r="FC20">
        <v>5</v>
      </c>
      <c r="FD20">
        <v>2</v>
      </c>
      <c r="FE20">
        <v>5</v>
      </c>
      <c r="FF20">
        <v>9</v>
      </c>
      <c r="FG20">
        <v>9</v>
      </c>
      <c r="FH20">
        <v>2</v>
      </c>
      <c r="FI20" t="s">
        <v>180</v>
      </c>
      <c r="FJ20">
        <v>3</v>
      </c>
      <c r="FK20">
        <f>VLOOKUP(VLOOKUP(FJ20,Index!$E$2:$F65,2,FALSE),Index!$E$9:$F$10,2,FALSE)</f>
        <v>0</v>
      </c>
      <c r="FL20" t="s">
        <v>126</v>
      </c>
      <c r="FM20">
        <v>2</v>
      </c>
      <c r="FN20" t="s">
        <v>126</v>
      </c>
      <c r="FO20" t="s">
        <v>127</v>
      </c>
      <c r="FP20" t="s">
        <v>206</v>
      </c>
      <c r="FQ20" t="s">
        <v>207</v>
      </c>
      <c r="FR20">
        <v>5</v>
      </c>
      <c r="FS20" t="s">
        <v>126</v>
      </c>
      <c r="FT20">
        <v>2</v>
      </c>
      <c r="FU20" t="s">
        <v>140</v>
      </c>
      <c r="FV20">
        <v>0</v>
      </c>
    </row>
    <row r="21" spans="1:178" x14ac:dyDescent="0.2">
      <c r="A21" s="2" t="s">
        <v>449</v>
      </c>
      <c r="B21" s="16">
        <v>45502</v>
      </c>
      <c r="C21" s="16">
        <v>45524</v>
      </c>
      <c r="D21" s="2">
        <f t="shared" si="0"/>
        <v>22</v>
      </c>
      <c r="E21" s="2" t="s">
        <v>24</v>
      </c>
      <c r="F21" s="2">
        <v>0</v>
      </c>
      <c r="G21" s="2" t="s">
        <v>37</v>
      </c>
      <c r="H21" s="2" t="s">
        <v>36</v>
      </c>
      <c r="I21" s="2" t="s">
        <v>42</v>
      </c>
      <c r="J21" s="2" t="s">
        <v>36</v>
      </c>
      <c r="K21" s="2" t="s">
        <v>36</v>
      </c>
      <c r="L21" s="2" t="s">
        <v>36</v>
      </c>
      <c r="M21" s="2" t="s">
        <v>42</v>
      </c>
      <c r="N21" s="2" t="s">
        <v>36</v>
      </c>
      <c r="O21" s="2" t="s">
        <v>37</v>
      </c>
      <c r="P21" s="2" t="s">
        <v>42</v>
      </c>
      <c r="Q21" s="2" t="s">
        <v>36</v>
      </c>
      <c r="R21" s="2" t="s">
        <v>36</v>
      </c>
      <c r="S21" s="2" t="s">
        <v>40</v>
      </c>
      <c r="T21" s="2" t="s">
        <v>40</v>
      </c>
      <c r="U21" s="2" t="s">
        <v>36</v>
      </c>
      <c r="V21" s="2" t="s">
        <v>36</v>
      </c>
      <c r="W21" s="2" t="s">
        <v>36</v>
      </c>
      <c r="X21" s="2" t="s">
        <v>40</v>
      </c>
      <c r="Y21" s="2" t="s">
        <v>36</v>
      </c>
      <c r="Z21" s="2" t="s">
        <v>42</v>
      </c>
      <c r="AA21" s="2" t="s">
        <v>36</v>
      </c>
      <c r="AB21" s="2" t="s">
        <v>36</v>
      </c>
      <c r="AC21" s="2" t="s">
        <v>42</v>
      </c>
      <c r="AD21" s="2" t="s">
        <v>37</v>
      </c>
      <c r="AE21" s="2" t="s">
        <v>37</v>
      </c>
      <c r="AF21" s="2" t="s">
        <v>36</v>
      </c>
      <c r="AG21" s="2" t="s">
        <v>37</v>
      </c>
      <c r="AH21" s="2" t="s">
        <v>36</v>
      </c>
      <c r="AI21" s="2" t="s">
        <v>36</v>
      </c>
      <c r="AJ21" s="2" t="s">
        <v>36</v>
      </c>
      <c r="AK21" s="2" t="s">
        <v>66</v>
      </c>
      <c r="AL21" s="2">
        <v>3</v>
      </c>
      <c r="AM21" s="2">
        <v>3</v>
      </c>
      <c r="AN21" s="2">
        <v>3</v>
      </c>
      <c r="AO21" s="2">
        <v>4</v>
      </c>
      <c r="AP21" s="2">
        <v>4</v>
      </c>
      <c r="AQ21" s="2">
        <v>4</v>
      </c>
      <c r="AR21" s="2">
        <v>3</v>
      </c>
      <c r="AS21" s="2">
        <v>3</v>
      </c>
      <c r="AT21" s="2" t="s">
        <v>46</v>
      </c>
      <c r="AU21" s="2" t="s">
        <v>46</v>
      </c>
      <c r="AV21" s="2" t="s">
        <v>46</v>
      </c>
      <c r="AW21" s="2" t="s">
        <v>46</v>
      </c>
      <c r="AX21" s="2">
        <v>3</v>
      </c>
      <c r="AY21" s="2" t="s">
        <v>46</v>
      </c>
      <c r="AZ21" s="2">
        <v>4</v>
      </c>
      <c r="BA21" s="2" t="s">
        <v>46</v>
      </c>
      <c r="BB21" s="2">
        <v>4</v>
      </c>
      <c r="BC21" s="2">
        <v>4</v>
      </c>
      <c r="BD21" s="2" t="s">
        <v>46</v>
      </c>
      <c r="BE21" s="2" t="s">
        <v>44</v>
      </c>
      <c r="BF21" s="2">
        <v>3</v>
      </c>
      <c r="BG21" s="2" t="s">
        <v>44</v>
      </c>
      <c r="BH21" s="2" t="s">
        <v>44</v>
      </c>
      <c r="BI21" s="2">
        <v>3</v>
      </c>
      <c r="BJ21" s="2">
        <v>4</v>
      </c>
      <c r="BK21" s="2" t="s">
        <v>46</v>
      </c>
      <c r="BL21" s="2">
        <v>3</v>
      </c>
      <c r="BM21" s="2" t="s">
        <v>44</v>
      </c>
      <c r="BN21" s="2">
        <v>4</v>
      </c>
      <c r="BO21" s="2" t="s">
        <v>44</v>
      </c>
      <c r="BP21" s="2" t="s">
        <v>44</v>
      </c>
      <c r="BQ21" s="2" t="s">
        <v>46</v>
      </c>
      <c r="BR21" s="2">
        <v>4</v>
      </c>
      <c r="BS21" s="2">
        <v>4</v>
      </c>
      <c r="BT21" s="2">
        <v>3</v>
      </c>
      <c r="BU21" s="2">
        <v>4</v>
      </c>
      <c r="BV21" s="2" t="s">
        <v>46</v>
      </c>
      <c r="BW21" s="2" t="s">
        <v>46</v>
      </c>
      <c r="BX21" s="2" t="s">
        <v>46</v>
      </c>
      <c r="BY21" s="2" t="s">
        <v>44</v>
      </c>
      <c r="BZ21" s="2">
        <v>3</v>
      </c>
      <c r="CA21" s="2" t="s">
        <v>44</v>
      </c>
      <c r="CB21" s="2">
        <v>4</v>
      </c>
      <c r="CC21" s="2" t="s">
        <v>45</v>
      </c>
      <c r="CD21" s="2" t="s">
        <v>44</v>
      </c>
      <c r="CE21" s="2" t="s">
        <v>46</v>
      </c>
      <c r="CF21" s="2">
        <v>3</v>
      </c>
      <c r="CG21" s="11">
        <v>5</v>
      </c>
      <c r="CH21">
        <v>5</v>
      </c>
      <c r="CI21">
        <v>4</v>
      </c>
      <c r="CJ21">
        <v>4</v>
      </c>
      <c r="CK21">
        <v>7</v>
      </c>
      <c r="CL21">
        <v>6</v>
      </c>
      <c r="CM21">
        <v>5</v>
      </c>
      <c r="CN21">
        <v>3</v>
      </c>
      <c r="CO21">
        <v>5</v>
      </c>
      <c r="CP21">
        <v>4</v>
      </c>
      <c r="CQ21">
        <v>5</v>
      </c>
      <c r="CR21">
        <v>6</v>
      </c>
      <c r="CS21">
        <v>6</v>
      </c>
      <c r="CT21">
        <v>7</v>
      </c>
      <c r="CU21">
        <v>5</v>
      </c>
      <c r="CV21">
        <v>4</v>
      </c>
      <c r="CW21">
        <v>6</v>
      </c>
      <c r="CX21">
        <v>5</v>
      </c>
      <c r="CY21">
        <v>7</v>
      </c>
      <c r="CZ21">
        <v>6</v>
      </c>
      <c r="DA21">
        <v>6</v>
      </c>
      <c r="DB21">
        <v>7</v>
      </c>
      <c r="DC21">
        <v>6</v>
      </c>
      <c r="DD21">
        <v>6</v>
      </c>
      <c r="DE21">
        <v>6</v>
      </c>
      <c r="DF21">
        <v>4</v>
      </c>
      <c r="DG21">
        <v>6</v>
      </c>
      <c r="DH21">
        <v>6</v>
      </c>
      <c r="DI21">
        <v>6</v>
      </c>
      <c r="DJ21">
        <v>6</v>
      </c>
      <c r="DK21">
        <v>6</v>
      </c>
      <c r="DL21" t="s">
        <v>208</v>
      </c>
      <c r="DM21">
        <v>7</v>
      </c>
      <c r="DN21">
        <v>5</v>
      </c>
      <c r="DO21">
        <v>6</v>
      </c>
      <c r="DP21">
        <v>5</v>
      </c>
      <c r="DQ21">
        <v>7</v>
      </c>
      <c r="DR21">
        <v>5</v>
      </c>
      <c r="DS21">
        <v>8</v>
      </c>
      <c r="DT21">
        <v>3</v>
      </c>
      <c r="DU21">
        <v>8</v>
      </c>
      <c r="DV21">
        <v>8</v>
      </c>
      <c r="DW21">
        <v>8</v>
      </c>
      <c r="DX21">
        <v>8</v>
      </c>
      <c r="DY21">
        <v>8</v>
      </c>
      <c r="DZ21">
        <v>8</v>
      </c>
      <c r="EA21">
        <v>8</v>
      </c>
      <c r="EB21">
        <v>8</v>
      </c>
      <c r="EC21">
        <v>7</v>
      </c>
      <c r="ED21">
        <v>5</v>
      </c>
      <c r="EE21">
        <v>4</v>
      </c>
      <c r="EF21">
        <v>8</v>
      </c>
      <c r="EG21">
        <v>7</v>
      </c>
      <c r="EH21">
        <v>8</v>
      </c>
      <c r="EI21">
        <v>5</v>
      </c>
      <c r="EJ21">
        <v>3</v>
      </c>
      <c r="EK21">
        <v>7</v>
      </c>
      <c r="EL21">
        <v>5</v>
      </c>
      <c r="EM21">
        <v>7</v>
      </c>
      <c r="EN21">
        <v>7</v>
      </c>
      <c r="EO21">
        <v>8</v>
      </c>
      <c r="EP21">
        <v>5</v>
      </c>
      <c r="EQ21">
        <v>7</v>
      </c>
      <c r="ER21">
        <v>6</v>
      </c>
      <c r="ES21">
        <v>7</v>
      </c>
      <c r="ET21">
        <v>6</v>
      </c>
      <c r="EU21">
        <v>7</v>
      </c>
      <c r="EV21">
        <v>6</v>
      </c>
      <c r="EW21">
        <v>7</v>
      </c>
      <c r="EX21">
        <v>8</v>
      </c>
      <c r="EY21">
        <v>9</v>
      </c>
      <c r="EZ21">
        <v>7</v>
      </c>
      <c r="FA21">
        <v>5</v>
      </c>
      <c r="FB21">
        <v>3</v>
      </c>
      <c r="FC21">
        <v>3</v>
      </c>
      <c r="FD21">
        <v>4</v>
      </c>
      <c r="FE21">
        <v>6</v>
      </c>
      <c r="FF21">
        <v>8</v>
      </c>
      <c r="FG21">
        <v>6</v>
      </c>
      <c r="FH21">
        <v>8</v>
      </c>
      <c r="FI21" t="s">
        <v>209</v>
      </c>
      <c r="FJ21">
        <v>3</v>
      </c>
      <c r="FK21">
        <f>VLOOKUP(VLOOKUP(FJ21,Index!$E$2:$F66,2,FALSE),Index!$E$9:$F$10,2,FALSE)</f>
        <v>0</v>
      </c>
      <c r="FL21" t="s">
        <v>126</v>
      </c>
      <c r="FM21">
        <v>2</v>
      </c>
      <c r="FN21" t="s">
        <v>126</v>
      </c>
      <c r="FO21" t="s">
        <v>127</v>
      </c>
      <c r="FP21" t="s">
        <v>147</v>
      </c>
      <c r="FQ21" t="s">
        <v>210</v>
      </c>
      <c r="FR21">
        <v>4</v>
      </c>
      <c r="FS21" t="s">
        <v>126</v>
      </c>
      <c r="FT21">
        <v>2</v>
      </c>
      <c r="FU21" t="s">
        <v>140</v>
      </c>
      <c r="FV21">
        <v>0</v>
      </c>
    </row>
    <row r="22" spans="1:178" x14ac:dyDescent="0.2">
      <c r="A22" s="2" t="s">
        <v>450</v>
      </c>
      <c r="B22" s="16">
        <v>45523</v>
      </c>
      <c r="C22" s="16">
        <v>45524</v>
      </c>
      <c r="D22" s="2">
        <f t="shared" si="0"/>
        <v>1</v>
      </c>
      <c r="E22" s="2" t="s">
        <v>25</v>
      </c>
      <c r="F22" s="2">
        <v>0</v>
      </c>
      <c r="G22" s="2" t="s">
        <v>38</v>
      </c>
      <c r="H22" s="2" t="s">
        <v>38</v>
      </c>
      <c r="I22" s="2" t="s">
        <v>38</v>
      </c>
      <c r="J22" s="2" t="s">
        <v>40</v>
      </c>
      <c r="K22" s="2" t="s">
        <v>42</v>
      </c>
      <c r="L22" s="2" t="s">
        <v>38</v>
      </c>
      <c r="M22" s="2" t="s">
        <v>39</v>
      </c>
      <c r="N22" s="2" t="s">
        <v>37</v>
      </c>
      <c r="O22" s="2" t="s">
        <v>38</v>
      </c>
      <c r="P22" s="2" t="s">
        <v>39</v>
      </c>
      <c r="Q22" s="2" t="s">
        <v>39</v>
      </c>
      <c r="R22" s="2" t="s">
        <v>38</v>
      </c>
      <c r="S22" s="2" t="s">
        <v>36</v>
      </c>
      <c r="T22" s="2" t="s">
        <v>36</v>
      </c>
      <c r="U22" s="2" t="s">
        <v>42</v>
      </c>
      <c r="V22" s="2" t="s">
        <v>40</v>
      </c>
      <c r="W22" s="2" t="s">
        <v>37</v>
      </c>
      <c r="X22" s="2" t="s">
        <v>40</v>
      </c>
      <c r="Y22" s="2" t="s">
        <v>36</v>
      </c>
      <c r="Z22" s="2" t="s">
        <v>38</v>
      </c>
      <c r="AA22" s="2" t="s">
        <v>36</v>
      </c>
      <c r="AB22" s="2" t="s">
        <v>36</v>
      </c>
      <c r="AC22" s="2" t="s">
        <v>37</v>
      </c>
      <c r="AD22" s="2" t="s">
        <v>39</v>
      </c>
      <c r="AE22" s="2" t="s">
        <v>40</v>
      </c>
      <c r="AF22" s="2" t="s">
        <v>37</v>
      </c>
      <c r="AG22" s="2" t="s">
        <v>50</v>
      </c>
      <c r="AH22" s="2" t="s">
        <v>42</v>
      </c>
      <c r="AI22" s="2" t="s">
        <v>40</v>
      </c>
      <c r="AJ22" s="2" t="s">
        <v>40</v>
      </c>
      <c r="AK22" s="2" t="s">
        <v>67</v>
      </c>
      <c r="AL22" s="2">
        <v>3</v>
      </c>
      <c r="AM22" s="2" t="s">
        <v>45</v>
      </c>
      <c r="AN22" s="2" t="s">
        <v>45</v>
      </c>
      <c r="AO22" s="2" t="s">
        <v>44</v>
      </c>
      <c r="AP22" s="2">
        <v>1</v>
      </c>
      <c r="AQ22" s="2" t="s">
        <v>44</v>
      </c>
      <c r="AR22" s="2" t="s">
        <v>44</v>
      </c>
      <c r="AS22" s="2">
        <v>1</v>
      </c>
      <c r="AT22" s="2" t="s">
        <v>45</v>
      </c>
      <c r="AU22" s="2" t="s">
        <v>45</v>
      </c>
      <c r="AV22" s="2">
        <v>3</v>
      </c>
      <c r="AW22" s="2">
        <v>1</v>
      </c>
      <c r="AX22" s="2">
        <v>3</v>
      </c>
      <c r="AY22" s="2">
        <v>3</v>
      </c>
      <c r="AZ22" s="2">
        <v>3</v>
      </c>
      <c r="BA22" s="2" t="s">
        <v>45</v>
      </c>
      <c r="BB22" s="2" t="s">
        <v>44</v>
      </c>
      <c r="BC22" s="2">
        <v>2</v>
      </c>
      <c r="BD22" s="2" t="s">
        <v>48</v>
      </c>
      <c r="BE22" s="2">
        <v>3</v>
      </c>
      <c r="BF22" s="2" t="s">
        <v>44</v>
      </c>
      <c r="BG22" s="2">
        <v>4</v>
      </c>
      <c r="BH22" s="2">
        <v>5</v>
      </c>
      <c r="BI22" s="2" t="s">
        <v>45</v>
      </c>
      <c r="BJ22" s="2" t="s">
        <v>45</v>
      </c>
      <c r="BK22" s="2">
        <v>5</v>
      </c>
      <c r="BL22" s="2">
        <v>1</v>
      </c>
      <c r="BM22" s="2" t="s">
        <v>44</v>
      </c>
      <c r="BN22" s="2">
        <v>3</v>
      </c>
      <c r="BO22" s="2" t="s">
        <v>46</v>
      </c>
      <c r="BP22" s="2">
        <v>1</v>
      </c>
      <c r="BQ22" s="2">
        <v>1</v>
      </c>
      <c r="BR22" s="2">
        <v>4</v>
      </c>
      <c r="BS22" s="2">
        <v>1</v>
      </c>
      <c r="BT22" s="2" t="s">
        <v>44</v>
      </c>
      <c r="BU22" s="2">
        <v>1</v>
      </c>
      <c r="BV22" s="2">
        <v>5</v>
      </c>
      <c r="BW22" s="2">
        <v>5</v>
      </c>
      <c r="BX22" s="2" t="s">
        <v>44</v>
      </c>
      <c r="BY22" s="2" t="s">
        <v>48</v>
      </c>
      <c r="BZ22" s="2">
        <v>4</v>
      </c>
      <c r="CA22" s="2">
        <v>1</v>
      </c>
      <c r="CB22" s="2">
        <v>2</v>
      </c>
      <c r="CC22" s="2">
        <v>4</v>
      </c>
      <c r="CD22" s="2">
        <v>1</v>
      </c>
      <c r="CE22" s="2">
        <v>3</v>
      </c>
      <c r="CF22" s="2">
        <v>2</v>
      </c>
      <c r="CG22" s="11" t="s">
        <v>46</v>
      </c>
      <c r="CH22">
        <v>2</v>
      </c>
      <c r="CI22">
        <v>6</v>
      </c>
      <c r="CJ22">
        <v>6</v>
      </c>
      <c r="CK22">
        <v>7</v>
      </c>
      <c r="CL22">
        <v>7</v>
      </c>
      <c r="CM22">
        <v>4</v>
      </c>
      <c r="CN22">
        <v>2</v>
      </c>
      <c r="CO22">
        <v>6</v>
      </c>
      <c r="CP22">
        <v>2</v>
      </c>
      <c r="CQ22">
        <v>1</v>
      </c>
      <c r="CR22">
        <v>1</v>
      </c>
      <c r="CS22">
        <v>2</v>
      </c>
      <c r="CT22">
        <v>7</v>
      </c>
      <c r="CU22">
        <v>6</v>
      </c>
      <c r="CV22">
        <v>2</v>
      </c>
      <c r="CW22">
        <v>7</v>
      </c>
      <c r="CX22">
        <v>6</v>
      </c>
      <c r="CY22">
        <v>7</v>
      </c>
      <c r="CZ22">
        <v>5</v>
      </c>
      <c r="DA22">
        <v>3</v>
      </c>
      <c r="DB22">
        <v>1</v>
      </c>
      <c r="DC22">
        <v>5</v>
      </c>
      <c r="DD22">
        <v>3</v>
      </c>
      <c r="DE22">
        <v>4</v>
      </c>
      <c r="DF22">
        <v>7</v>
      </c>
      <c r="DG22">
        <v>6</v>
      </c>
      <c r="DH22">
        <v>4</v>
      </c>
      <c r="DI22">
        <v>4</v>
      </c>
      <c r="DJ22">
        <v>7</v>
      </c>
      <c r="DK22">
        <v>6</v>
      </c>
      <c r="DL22" t="s">
        <v>211</v>
      </c>
      <c r="DM22">
        <v>1</v>
      </c>
      <c r="DN22">
        <v>1</v>
      </c>
      <c r="DO22">
        <v>1</v>
      </c>
      <c r="DP22">
        <v>9</v>
      </c>
      <c r="DQ22">
        <v>1</v>
      </c>
      <c r="DR22">
        <v>7</v>
      </c>
      <c r="DS22">
        <v>7</v>
      </c>
      <c r="DT22">
        <v>1</v>
      </c>
      <c r="DU22">
        <v>4</v>
      </c>
      <c r="DV22">
        <v>7</v>
      </c>
      <c r="DW22">
        <v>4</v>
      </c>
      <c r="DX22">
        <v>4</v>
      </c>
      <c r="DY22">
        <v>2</v>
      </c>
      <c r="DZ22">
        <v>4</v>
      </c>
      <c r="EA22">
        <v>6</v>
      </c>
      <c r="EB22">
        <v>2</v>
      </c>
      <c r="EC22">
        <v>6</v>
      </c>
      <c r="ED22">
        <v>7</v>
      </c>
      <c r="EE22">
        <v>5</v>
      </c>
      <c r="EF22">
        <v>3</v>
      </c>
      <c r="EG22">
        <v>3</v>
      </c>
      <c r="EH22">
        <v>8</v>
      </c>
      <c r="EI22">
        <v>7</v>
      </c>
      <c r="EJ22">
        <v>6</v>
      </c>
      <c r="EK22">
        <v>1</v>
      </c>
      <c r="EL22">
        <v>1</v>
      </c>
      <c r="EM22">
        <v>1</v>
      </c>
      <c r="EN22">
        <v>9</v>
      </c>
      <c r="EO22">
        <v>9</v>
      </c>
      <c r="EP22">
        <v>8</v>
      </c>
      <c r="EQ22">
        <v>5</v>
      </c>
      <c r="ER22">
        <v>9</v>
      </c>
      <c r="ES22">
        <v>3</v>
      </c>
      <c r="ET22">
        <v>1</v>
      </c>
      <c r="EU22">
        <v>5</v>
      </c>
      <c r="EV22">
        <v>1</v>
      </c>
      <c r="EW22">
        <v>8</v>
      </c>
      <c r="EX22">
        <v>8</v>
      </c>
      <c r="EY22">
        <v>8</v>
      </c>
      <c r="EZ22">
        <v>6</v>
      </c>
      <c r="FA22">
        <v>2</v>
      </c>
      <c r="FB22">
        <v>2</v>
      </c>
      <c r="FC22">
        <v>5</v>
      </c>
      <c r="FD22">
        <v>6</v>
      </c>
      <c r="FE22">
        <v>1</v>
      </c>
      <c r="FF22">
        <v>7</v>
      </c>
      <c r="FG22">
        <v>6</v>
      </c>
      <c r="FH22">
        <v>9</v>
      </c>
      <c r="FI22" t="s">
        <v>176</v>
      </c>
      <c r="FJ22">
        <v>3</v>
      </c>
      <c r="FK22">
        <f>VLOOKUP(VLOOKUP(FJ22,Index!$E$2:$F67,2,FALSE),Index!$E$9:$F$10,2,FALSE)</f>
        <v>0</v>
      </c>
      <c r="FL22" t="s">
        <v>126</v>
      </c>
      <c r="FM22">
        <v>2</v>
      </c>
      <c r="FN22" t="s">
        <v>126</v>
      </c>
      <c r="FO22" t="s">
        <v>127</v>
      </c>
      <c r="FP22" t="s">
        <v>212</v>
      </c>
      <c r="FQ22" t="s">
        <v>213</v>
      </c>
      <c r="FR22">
        <v>5</v>
      </c>
      <c r="FS22" t="s">
        <v>126</v>
      </c>
      <c r="FT22">
        <v>2</v>
      </c>
      <c r="FU22" t="s">
        <v>140</v>
      </c>
      <c r="FV22">
        <v>0</v>
      </c>
    </row>
    <row r="23" spans="1:178" x14ac:dyDescent="0.2">
      <c r="A23" s="2" t="s">
        <v>451</v>
      </c>
      <c r="B23" s="16">
        <v>45497</v>
      </c>
      <c r="C23" s="16">
        <v>45525</v>
      </c>
      <c r="D23" s="2">
        <f t="shared" si="0"/>
        <v>28</v>
      </c>
      <c r="E23" s="2" t="s">
        <v>26</v>
      </c>
      <c r="F23" s="2">
        <v>2</v>
      </c>
      <c r="G23" s="2" t="s">
        <v>36</v>
      </c>
      <c r="H23" s="2" t="s">
        <v>40</v>
      </c>
      <c r="I23" s="2" t="s">
        <v>37</v>
      </c>
      <c r="J23" s="2" t="s">
        <v>36</v>
      </c>
      <c r="K23" s="2" t="s">
        <v>42</v>
      </c>
      <c r="L23" s="2" t="s">
        <v>36</v>
      </c>
      <c r="M23" s="2" t="s">
        <v>37</v>
      </c>
      <c r="N23" s="2" t="s">
        <v>36</v>
      </c>
      <c r="O23" s="2" t="s">
        <v>36</v>
      </c>
      <c r="P23" s="2" t="s">
        <v>37</v>
      </c>
      <c r="Q23" s="2" t="s">
        <v>40</v>
      </c>
      <c r="R23" s="2" t="s">
        <v>38</v>
      </c>
      <c r="S23" s="2" t="s">
        <v>40</v>
      </c>
      <c r="T23" s="2" t="s">
        <v>36</v>
      </c>
      <c r="U23" s="2" t="s">
        <v>42</v>
      </c>
      <c r="V23" s="2" t="s">
        <v>37</v>
      </c>
      <c r="W23" s="2" t="s">
        <v>36</v>
      </c>
      <c r="X23" s="2" t="s">
        <v>36</v>
      </c>
      <c r="Y23" s="2" t="s">
        <v>36</v>
      </c>
      <c r="Z23" s="2" t="s">
        <v>37</v>
      </c>
      <c r="AA23" s="2" t="s">
        <v>36</v>
      </c>
      <c r="AB23" s="2" t="s">
        <v>37</v>
      </c>
      <c r="AC23" s="2" t="s">
        <v>38</v>
      </c>
      <c r="AD23" s="2" t="s">
        <v>36</v>
      </c>
      <c r="AE23" s="2" t="s">
        <v>36</v>
      </c>
      <c r="AF23" s="2" t="s">
        <v>38</v>
      </c>
      <c r="AG23" s="2" t="s">
        <v>36</v>
      </c>
      <c r="AH23" s="2" t="s">
        <v>36</v>
      </c>
      <c r="AI23" s="2" t="s">
        <v>37</v>
      </c>
      <c r="AJ23" s="2" t="s">
        <v>37</v>
      </c>
      <c r="AK23" s="2" t="s">
        <v>68</v>
      </c>
      <c r="AL23" s="2">
        <v>4</v>
      </c>
      <c r="AM23" s="2" t="s">
        <v>46</v>
      </c>
      <c r="AN23" s="2">
        <v>4</v>
      </c>
      <c r="AO23" s="2" t="s">
        <v>44</v>
      </c>
      <c r="AP23" s="2" t="s">
        <v>46</v>
      </c>
      <c r="AQ23" s="2" t="s">
        <v>45</v>
      </c>
      <c r="AR23" s="2" t="s">
        <v>45</v>
      </c>
      <c r="AS23" s="2" t="s">
        <v>45</v>
      </c>
      <c r="AT23" s="2" t="s">
        <v>46</v>
      </c>
      <c r="AU23" s="2">
        <v>4</v>
      </c>
      <c r="AV23" s="2" t="s">
        <v>46</v>
      </c>
      <c r="AW23" s="2" t="s">
        <v>46</v>
      </c>
      <c r="AX23" s="2" t="s">
        <v>44</v>
      </c>
      <c r="AY23" s="2">
        <v>3</v>
      </c>
      <c r="AZ23" s="2" t="s">
        <v>44</v>
      </c>
      <c r="BA23" s="2">
        <v>4</v>
      </c>
      <c r="BB23" s="2">
        <v>4</v>
      </c>
      <c r="BC23" s="2">
        <v>3</v>
      </c>
      <c r="BD23" s="2">
        <v>3</v>
      </c>
      <c r="BE23" s="2" t="s">
        <v>44</v>
      </c>
      <c r="BF23" s="2" t="s">
        <v>44</v>
      </c>
      <c r="BG23" s="2" t="s">
        <v>46</v>
      </c>
      <c r="BH23" s="2">
        <v>4</v>
      </c>
      <c r="BI23" s="2">
        <v>4</v>
      </c>
      <c r="BJ23" s="2" t="s">
        <v>46</v>
      </c>
      <c r="BK23" s="2" t="s">
        <v>46</v>
      </c>
      <c r="BL23" s="2" t="s">
        <v>44</v>
      </c>
      <c r="BM23" s="2">
        <v>4</v>
      </c>
      <c r="BN23" s="2" t="s">
        <v>46</v>
      </c>
      <c r="BO23" s="2" t="s">
        <v>46</v>
      </c>
      <c r="BP23" s="2" t="s">
        <v>46</v>
      </c>
      <c r="BQ23" s="2">
        <v>3</v>
      </c>
      <c r="BR23" s="2" t="s">
        <v>44</v>
      </c>
      <c r="BS23" s="2" t="s">
        <v>46</v>
      </c>
      <c r="BT23" s="2" t="s">
        <v>46</v>
      </c>
      <c r="BU23" s="2" t="s">
        <v>46</v>
      </c>
      <c r="BV23" s="2">
        <v>3</v>
      </c>
      <c r="BW23" s="2">
        <v>5</v>
      </c>
      <c r="BX23" s="2" t="s">
        <v>46</v>
      </c>
      <c r="BY23" s="2" t="s">
        <v>46</v>
      </c>
      <c r="BZ23" s="2">
        <v>4</v>
      </c>
      <c r="CA23" s="2" t="s">
        <v>46</v>
      </c>
      <c r="CB23" s="2" t="s">
        <v>45</v>
      </c>
      <c r="CC23" s="2">
        <v>2</v>
      </c>
      <c r="CD23" s="2" t="s">
        <v>44</v>
      </c>
      <c r="CE23" s="2" t="s">
        <v>46</v>
      </c>
      <c r="CF23" s="2">
        <v>3</v>
      </c>
      <c r="CG23" s="11">
        <v>5</v>
      </c>
      <c r="CH23">
        <v>6</v>
      </c>
      <c r="CI23">
        <v>6</v>
      </c>
      <c r="CJ23">
        <v>4</v>
      </c>
      <c r="CK23">
        <v>5</v>
      </c>
      <c r="CL23">
        <v>5</v>
      </c>
      <c r="CM23">
        <v>6</v>
      </c>
      <c r="CN23">
        <v>5</v>
      </c>
      <c r="CO23">
        <v>5</v>
      </c>
      <c r="CP23">
        <v>6</v>
      </c>
      <c r="CQ23">
        <v>4</v>
      </c>
      <c r="CR23">
        <v>6</v>
      </c>
      <c r="CS23">
        <v>6</v>
      </c>
      <c r="CT23">
        <v>6</v>
      </c>
      <c r="CU23">
        <v>6</v>
      </c>
      <c r="CV23">
        <v>5</v>
      </c>
      <c r="CW23">
        <v>5</v>
      </c>
      <c r="CX23">
        <v>6</v>
      </c>
      <c r="CY23">
        <v>6</v>
      </c>
      <c r="CZ23">
        <v>6</v>
      </c>
      <c r="DA23">
        <v>5</v>
      </c>
      <c r="DB23">
        <v>6</v>
      </c>
      <c r="DC23">
        <v>6</v>
      </c>
      <c r="DD23">
        <v>3</v>
      </c>
      <c r="DE23">
        <v>6</v>
      </c>
      <c r="DF23">
        <v>4</v>
      </c>
      <c r="DG23">
        <v>5</v>
      </c>
      <c r="DH23">
        <v>6</v>
      </c>
      <c r="DI23">
        <v>6</v>
      </c>
      <c r="DJ23">
        <v>5</v>
      </c>
      <c r="DK23">
        <v>5</v>
      </c>
      <c r="DL23" t="s">
        <v>214</v>
      </c>
      <c r="DM23">
        <v>5</v>
      </c>
      <c r="DN23">
        <v>7</v>
      </c>
      <c r="DO23">
        <v>7</v>
      </c>
      <c r="DP23">
        <v>5</v>
      </c>
      <c r="DQ23">
        <v>4</v>
      </c>
      <c r="DR23">
        <v>6</v>
      </c>
      <c r="DS23">
        <v>4</v>
      </c>
      <c r="DT23">
        <v>4</v>
      </c>
      <c r="DU23">
        <v>7</v>
      </c>
      <c r="DV23">
        <v>6</v>
      </c>
      <c r="DW23">
        <v>7</v>
      </c>
      <c r="DX23">
        <v>7</v>
      </c>
      <c r="DY23">
        <v>6</v>
      </c>
      <c r="DZ23">
        <v>5</v>
      </c>
      <c r="EA23">
        <v>7</v>
      </c>
      <c r="EB23">
        <v>7</v>
      </c>
      <c r="EC23">
        <v>6</v>
      </c>
      <c r="ED23">
        <v>5</v>
      </c>
      <c r="EE23">
        <v>5</v>
      </c>
      <c r="EF23">
        <v>5</v>
      </c>
      <c r="EG23">
        <v>4</v>
      </c>
      <c r="EH23">
        <v>7</v>
      </c>
      <c r="EI23">
        <v>6</v>
      </c>
      <c r="EJ23">
        <v>5</v>
      </c>
      <c r="EK23">
        <v>5</v>
      </c>
      <c r="EL23">
        <v>7</v>
      </c>
      <c r="EM23">
        <v>5</v>
      </c>
      <c r="EN23">
        <v>5</v>
      </c>
      <c r="EO23">
        <v>4</v>
      </c>
      <c r="EP23">
        <v>5</v>
      </c>
      <c r="EQ23">
        <v>5</v>
      </c>
      <c r="ER23">
        <v>2</v>
      </c>
      <c r="ES23">
        <v>4</v>
      </c>
      <c r="ET23">
        <v>7</v>
      </c>
      <c r="EU23">
        <v>6</v>
      </c>
      <c r="EV23">
        <v>7</v>
      </c>
      <c r="EW23">
        <v>7</v>
      </c>
      <c r="EX23">
        <v>6</v>
      </c>
      <c r="EY23">
        <v>4</v>
      </c>
      <c r="EZ23">
        <v>7</v>
      </c>
      <c r="FA23">
        <v>4</v>
      </c>
      <c r="FB23">
        <v>7</v>
      </c>
      <c r="FC23">
        <v>4</v>
      </c>
      <c r="FD23">
        <v>4</v>
      </c>
      <c r="FE23">
        <v>4</v>
      </c>
      <c r="FF23">
        <v>7</v>
      </c>
      <c r="FG23">
        <v>6</v>
      </c>
      <c r="FH23">
        <v>7</v>
      </c>
      <c r="FI23" t="s">
        <v>215</v>
      </c>
      <c r="FJ23">
        <v>3</v>
      </c>
      <c r="FK23">
        <f>VLOOKUP(VLOOKUP(FJ23,Index!$E$2:$F68,2,FALSE),Index!$E$9:$F$10,2,FALSE)</f>
        <v>0</v>
      </c>
      <c r="FL23" t="s">
        <v>126</v>
      </c>
      <c r="FM23">
        <v>2</v>
      </c>
      <c r="FN23" t="s">
        <v>126</v>
      </c>
      <c r="FO23" t="s">
        <v>151</v>
      </c>
      <c r="FP23" t="s">
        <v>152</v>
      </c>
      <c r="FQ23" t="s">
        <v>216</v>
      </c>
      <c r="FR23">
        <v>5</v>
      </c>
      <c r="FS23" t="s">
        <v>126</v>
      </c>
      <c r="FT23">
        <v>2</v>
      </c>
      <c r="FU23" t="s">
        <v>174</v>
      </c>
      <c r="FV23">
        <v>3</v>
      </c>
    </row>
    <row r="24" spans="1:178" x14ac:dyDescent="0.2">
      <c r="A24" s="2" t="s">
        <v>452</v>
      </c>
      <c r="B24" s="16">
        <v>45498</v>
      </c>
      <c r="C24" s="16">
        <v>45525</v>
      </c>
      <c r="D24" s="2">
        <f t="shared" si="0"/>
        <v>27</v>
      </c>
      <c r="E24" s="2" t="s">
        <v>27</v>
      </c>
      <c r="F24" s="2">
        <v>1</v>
      </c>
      <c r="G24" s="2" t="s">
        <v>42</v>
      </c>
      <c r="H24" s="2" t="s">
        <v>39</v>
      </c>
      <c r="I24" s="2" t="s">
        <v>42</v>
      </c>
      <c r="J24" s="2" t="s">
        <v>37</v>
      </c>
      <c r="K24" s="2" t="s">
        <v>38</v>
      </c>
      <c r="L24" s="2" t="s">
        <v>36</v>
      </c>
      <c r="M24" s="2" t="s">
        <v>38</v>
      </c>
      <c r="N24" s="2" t="s">
        <v>37</v>
      </c>
      <c r="O24" s="2" t="s">
        <v>39</v>
      </c>
      <c r="P24" s="2" t="s">
        <v>38</v>
      </c>
      <c r="Q24" s="2" t="s">
        <v>40</v>
      </c>
      <c r="R24" s="2" t="s">
        <v>38</v>
      </c>
      <c r="S24" s="2" t="s">
        <v>36</v>
      </c>
      <c r="T24" s="2" t="s">
        <v>36</v>
      </c>
      <c r="U24" s="2" t="s">
        <v>38</v>
      </c>
      <c r="V24" s="2" t="s">
        <v>37</v>
      </c>
      <c r="W24" s="2" t="s">
        <v>37</v>
      </c>
      <c r="X24" s="2" t="s">
        <v>36</v>
      </c>
      <c r="Y24" s="2" t="s">
        <v>37</v>
      </c>
      <c r="Z24" s="2" t="s">
        <v>37</v>
      </c>
      <c r="AA24" s="2" t="s">
        <v>42</v>
      </c>
      <c r="AB24" s="2" t="s">
        <v>36</v>
      </c>
      <c r="AC24" s="2" t="s">
        <v>38</v>
      </c>
      <c r="AD24" s="2" t="s">
        <v>36</v>
      </c>
      <c r="AE24" s="2" t="s">
        <v>37</v>
      </c>
      <c r="AF24" s="2" t="s">
        <v>36</v>
      </c>
      <c r="AG24" s="2" t="s">
        <v>42</v>
      </c>
      <c r="AH24" s="2" t="s">
        <v>42</v>
      </c>
      <c r="AI24" s="2" t="s">
        <v>36</v>
      </c>
      <c r="AJ24" s="2" t="s">
        <v>37</v>
      </c>
      <c r="AK24" s="2" t="s">
        <v>69</v>
      </c>
      <c r="AL24" s="2" t="s">
        <v>45</v>
      </c>
      <c r="AM24" s="2">
        <v>3</v>
      </c>
      <c r="AN24" s="2">
        <v>3</v>
      </c>
      <c r="AO24" s="2">
        <v>3</v>
      </c>
      <c r="AP24" s="2" t="s">
        <v>44</v>
      </c>
      <c r="AQ24" s="2">
        <v>3</v>
      </c>
      <c r="AR24" s="2" t="s">
        <v>45</v>
      </c>
      <c r="AS24" s="2" t="s">
        <v>44</v>
      </c>
      <c r="AT24" s="2" t="s">
        <v>45</v>
      </c>
      <c r="AU24" s="2">
        <v>2</v>
      </c>
      <c r="AV24" s="2" t="s">
        <v>46</v>
      </c>
      <c r="AW24" s="2">
        <v>3</v>
      </c>
      <c r="AX24" s="2">
        <v>3</v>
      </c>
      <c r="AY24" s="2" t="s">
        <v>44</v>
      </c>
      <c r="AZ24" s="2">
        <v>3</v>
      </c>
      <c r="BA24" s="2">
        <v>3</v>
      </c>
      <c r="BB24" s="2">
        <v>3</v>
      </c>
      <c r="BC24" s="2">
        <v>3</v>
      </c>
      <c r="BD24" s="2" t="s">
        <v>45</v>
      </c>
      <c r="BE24" s="2">
        <v>2</v>
      </c>
      <c r="BF24" s="2">
        <v>2</v>
      </c>
      <c r="BG24" s="2" t="s">
        <v>44</v>
      </c>
      <c r="BH24" s="2">
        <v>4</v>
      </c>
      <c r="BI24" s="2" t="s">
        <v>44</v>
      </c>
      <c r="BJ24" s="2">
        <v>2</v>
      </c>
      <c r="BK24" s="2" t="s">
        <v>45</v>
      </c>
      <c r="BL24" s="2" t="s">
        <v>45</v>
      </c>
      <c r="BM24" s="2">
        <v>2</v>
      </c>
      <c r="BN24" s="2">
        <v>3</v>
      </c>
      <c r="BO24" s="2">
        <v>3</v>
      </c>
      <c r="BP24" s="2">
        <v>4</v>
      </c>
      <c r="BQ24" s="2">
        <v>3</v>
      </c>
      <c r="BR24" s="2" t="s">
        <v>45</v>
      </c>
      <c r="BS24" s="2" t="s">
        <v>48</v>
      </c>
      <c r="BT24" s="2">
        <v>3</v>
      </c>
      <c r="BU24" s="2" t="s">
        <v>44</v>
      </c>
      <c r="BV24" s="2" t="s">
        <v>45</v>
      </c>
      <c r="BW24" s="2">
        <v>3</v>
      </c>
      <c r="BX24" s="2" t="s">
        <v>44</v>
      </c>
      <c r="BY24" s="2" t="s">
        <v>46</v>
      </c>
      <c r="BZ24" s="2" t="s">
        <v>44</v>
      </c>
      <c r="CA24" s="2">
        <v>3</v>
      </c>
      <c r="CB24" s="2" t="s">
        <v>44</v>
      </c>
      <c r="CC24" s="2" t="s">
        <v>45</v>
      </c>
      <c r="CD24" s="2">
        <v>3</v>
      </c>
      <c r="CE24" s="2" t="s">
        <v>46</v>
      </c>
      <c r="CF24" s="2">
        <v>3</v>
      </c>
      <c r="CG24" s="11" t="s">
        <v>45</v>
      </c>
      <c r="CH24">
        <v>5</v>
      </c>
      <c r="CI24">
        <v>5</v>
      </c>
      <c r="CJ24">
        <v>5</v>
      </c>
      <c r="CK24">
        <v>5</v>
      </c>
      <c r="CL24">
        <v>4</v>
      </c>
      <c r="CM24">
        <v>6</v>
      </c>
      <c r="CN24">
        <v>5</v>
      </c>
      <c r="CO24">
        <v>5</v>
      </c>
      <c r="CP24">
        <v>2</v>
      </c>
      <c r="CQ24">
        <v>4</v>
      </c>
      <c r="CR24">
        <v>6</v>
      </c>
      <c r="CS24">
        <v>5</v>
      </c>
      <c r="CT24">
        <v>6</v>
      </c>
      <c r="CU24">
        <v>5</v>
      </c>
      <c r="CV24">
        <v>5</v>
      </c>
      <c r="CW24">
        <v>3</v>
      </c>
      <c r="CX24">
        <v>5</v>
      </c>
      <c r="CY24">
        <v>6</v>
      </c>
      <c r="CZ24">
        <v>5</v>
      </c>
      <c r="DA24">
        <v>5</v>
      </c>
      <c r="DB24">
        <v>5</v>
      </c>
      <c r="DC24">
        <v>6</v>
      </c>
      <c r="DD24">
        <v>2</v>
      </c>
      <c r="DE24">
        <v>5</v>
      </c>
      <c r="DF24">
        <v>5</v>
      </c>
      <c r="DG24">
        <v>5</v>
      </c>
      <c r="DH24">
        <v>4</v>
      </c>
      <c r="DI24">
        <v>4</v>
      </c>
      <c r="DJ24">
        <v>5</v>
      </c>
      <c r="DK24">
        <v>4</v>
      </c>
      <c r="DL24" t="s">
        <v>217</v>
      </c>
      <c r="DM24">
        <v>4</v>
      </c>
      <c r="DN24">
        <v>6</v>
      </c>
      <c r="DO24">
        <v>2</v>
      </c>
      <c r="DP24">
        <v>7</v>
      </c>
      <c r="DQ24">
        <v>7</v>
      </c>
      <c r="DR24">
        <v>6</v>
      </c>
      <c r="DS24">
        <v>5</v>
      </c>
      <c r="DT24">
        <v>6</v>
      </c>
      <c r="DU24">
        <v>6</v>
      </c>
      <c r="DV24">
        <v>5</v>
      </c>
      <c r="DW24">
        <v>7</v>
      </c>
      <c r="DX24">
        <v>7</v>
      </c>
      <c r="DY24">
        <v>5</v>
      </c>
      <c r="DZ24">
        <v>6</v>
      </c>
      <c r="EA24">
        <v>6</v>
      </c>
      <c r="EB24">
        <v>6</v>
      </c>
      <c r="EC24">
        <v>6</v>
      </c>
      <c r="ED24">
        <v>6</v>
      </c>
      <c r="EE24">
        <v>3</v>
      </c>
      <c r="EF24">
        <v>5</v>
      </c>
      <c r="EG24">
        <v>5</v>
      </c>
      <c r="EH24">
        <v>5</v>
      </c>
      <c r="EI24">
        <v>5</v>
      </c>
      <c r="EJ24">
        <v>5</v>
      </c>
      <c r="EK24">
        <v>7</v>
      </c>
      <c r="EL24">
        <v>6</v>
      </c>
      <c r="EM24">
        <v>5</v>
      </c>
      <c r="EN24">
        <v>6</v>
      </c>
      <c r="EO24">
        <v>7</v>
      </c>
      <c r="EP24">
        <v>6</v>
      </c>
      <c r="EQ24">
        <v>7</v>
      </c>
      <c r="ER24">
        <v>6</v>
      </c>
      <c r="ES24">
        <v>6</v>
      </c>
      <c r="ET24">
        <v>3</v>
      </c>
      <c r="EU24">
        <v>4</v>
      </c>
      <c r="EV24">
        <v>4</v>
      </c>
      <c r="EW24">
        <v>6</v>
      </c>
      <c r="EX24">
        <v>5</v>
      </c>
      <c r="EY24">
        <v>6</v>
      </c>
      <c r="EZ24">
        <v>5</v>
      </c>
      <c r="FA24">
        <v>7</v>
      </c>
      <c r="FB24">
        <v>3</v>
      </c>
      <c r="FC24">
        <v>6</v>
      </c>
      <c r="FD24">
        <v>5</v>
      </c>
      <c r="FE24">
        <v>5</v>
      </c>
      <c r="FF24">
        <v>8</v>
      </c>
      <c r="FG24">
        <v>7</v>
      </c>
      <c r="FH24">
        <v>6</v>
      </c>
      <c r="FI24" t="s">
        <v>150</v>
      </c>
      <c r="FJ24">
        <v>3</v>
      </c>
      <c r="FK24">
        <f>VLOOKUP(VLOOKUP(FJ24,Index!$E$2:$F69,2,FALSE),Index!$E$9:$F$10,2,FALSE)</f>
        <v>0</v>
      </c>
      <c r="FL24" t="s">
        <v>126</v>
      </c>
      <c r="FM24">
        <v>2</v>
      </c>
      <c r="FN24" t="s">
        <v>126</v>
      </c>
      <c r="FO24" t="s">
        <v>127</v>
      </c>
      <c r="FP24" t="s">
        <v>128</v>
      </c>
      <c r="FQ24" t="s">
        <v>218</v>
      </c>
      <c r="FR24">
        <v>5</v>
      </c>
      <c r="FS24" t="s">
        <v>126</v>
      </c>
      <c r="FT24">
        <v>2</v>
      </c>
      <c r="FU24" t="s">
        <v>140</v>
      </c>
      <c r="FV24">
        <v>0</v>
      </c>
    </row>
    <row r="25" spans="1:178" x14ac:dyDescent="0.2">
      <c r="A25" s="2" t="s">
        <v>453</v>
      </c>
      <c r="B25" s="16">
        <v>45522</v>
      </c>
      <c r="C25" s="16">
        <v>45526</v>
      </c>
      <c r="D25" s="2">
        <f t="shared" si="0"/>
        <v>4</v>
      </c>
      <c r="E25" s="2" t="s">
        <v>28</v>
      </c>
      <c r="F25" s="2">
        <v>2</v>
      </c>
      <c r="G25" s="2" t="s">
        <v>37</v>
      </c>
      <c r="H25" s="2" t="s">
        <v>37</v>
      </c>
      <c r="I25" s="2" t="s">
        <v>40</v>
      </c>
      <c r="J25" s="2" t="s">
        <v>36</v>
      </c>
      <c r="K25" s="2" t="s">
        <v>38</v>
      </c>
      <c r="L25" s="2" t="s">
        <v>36</v>
      </c>
      <c r="M25" s="2" t="s">
        <v>37</v>
      </c>
      <c r="N25" s="2" t="s">
        <v>40</v>
      </c>
      <c r="O25" s="2" t="s">
        <v>42</v>
      </c>
      <c r="P25" s="2" t="s">
        <v>40</v>
      </c>
      <c r="Q25" s="2" t="s">
        <v>36</v>
      </c>
      <c r="R25" s="2" t="s">
        <v>36</v>
      </c>
      <c r="S25" s="2" t="s">
        <v>37</v>
      </c>
      <c r="T25" s="2" t="s">
        <v>37</v>
      </c>
      <c r="U25" s="2" t="s">
        <v>36</v>
      </c>
      <c r="V25" s="2" t="s">
        <v>36</v>
      </c>
      <c r="W25" s="2" t="s">
        <v>37</v>
      </c>
      <c r="X25" s="2" t="s">
        <v>36</v>
      </c>
      <c r="Y25" s="2" t="s">
        <v>36</v>
      </c>
      <c r="Z25" s="2" t="s">
        <v>38</v>
      </c>
      <c r="AA25" s="2" t="s">
        <v>40</v>
      </c>
      <c r="AB25" s="2" t="s">
        <v>36</v>
      </c>
      <c r="AC25" s="2" t="s">
        <v>36</v>
      </c>
      <c r="AD25" s="2" t="s">
        <v>37</v>
      </c>
      <c r="AE25" s="2" t="s">
        <v>40</v>
      </c>
      <c r="AF25" s="2" t="s">
        <v>42</v>
      </c>
      <c r="AG25" s="2" t="s">
        <v>36</v>
      </c>
      <c r="AH25" s="2" t="s">
        <v>36</v>
      </c>
      <c r="AI25" s="2" t="s">
        <v>40</v>
      </c>
      <c r="AJ25" s="2" t="s">
        <v>40</v>
      </c>
      <c r="AK25" s="2" t="s">
        <v>70</v>
      </c>
      <c r="AL25" s="2">
        <v>5</v>
      </c>
      <c r="AM25" s="2" t="s">
        <v>46</v>
      </c>
      <c r="AN25" s="2">
        <v>5</v>
      </c>
      <c r="AO25" s="2" t="s">
        <v>46</v>
      </c>
      <c r="AP25" s="2">
        <v>5</v>
      </c>
      <c r="AQ25" s="2" t="s">
        <v>46</v>
      </c>
      <c r="AR25" s="2" t="s">
        <v>46</v>
      </c>
      <c r="AS25" s="2" t="s">
        <v>46</v>
      </c>
      <c r="AT25" s="2" t="s">
        <v>46</v>
      </c>
      <c r="AU25" s="2" t="s">
        <v>46</v>
      </c>
      <c r="AV25" s="2" t="s">
        <v>46</v>
      </c>
      <c r="AW25" s="2" t="s">
        <v>46</v>
      </c>
      <c r="AX25" s="2" t="s">
        <v>46</v>
      </c>
      <c r="AY25" s="2" t="s">
        <v>46</v>
      </c>
      <c r="AZ25" s="2" t="s">
        <v>46</v>
      </c>
      <c r="BA25" s="2" t="s">
        <v>46</v>
      </c>
      <c r="BB25" s="2" t="s">
        <v>46</v>
      </c>
      <c r="BC25" s="2">
        <v>5</v>
      </c>
      <c r="BD25" s="2" t="s">
        <v>46</v>
      </c>
      <c r="BE25" s="2">
        <v>4</v>
      </c>
      <c r="BF25" s="2">
        <v>5</v>
      </c>
      <c r="BG25" s="2">
        <v>5</v>
      </c>
      <c r="BH25" s="2">
        <v>4</v>
      </c>
      <c r="BI25" s="2">
        <v>5</v>
      </c>
      <c r="BJ25" s="2">
        <v>5</v>
      </c>
      <c r="BK25" s="2">
        <v>5</v>
      </c>
      <c r="BL25" s="2" t="s">
        <v>46</v>
      </c>
      <c r="BM25" s="2" t="s">
        <v>46</v>
      </c>
      <c r="BN25" s="2" t="s">
        <v>46</v>
      </c>
      <c r="BO25" s="2">
        <v>5</v>
      </c>
      <c r="BP25" s="2">
        <v>5</v>
      </c>
      <c r="BQ25" s="2">
        <v>5</v>
      </c>
      <c r="BR25" s="2" t="s">
        <v>46</v>
      </c>
      <c r="BS25" s="2" t="s">
        <v>46</v>
      </c>
      <c r="BT25" s="2" t="s">
        <v>46</v>
      </c>
      <c r="BU25" s="2">
        <v>5</v>
      </c>
      <c r="BV25" s="2" t="s">
        <v>46</v>
      </c>
      <c r="BW25" s="2" t="s">
        <v>46</v>
      </c>
      <c r="BX25" s="2" t="s">
        <v>46</v>
      </c>
      <c r="BY25" s="2">
        <v>5</v>
      </c>
      <c r="BZ25" s="2">
        <v>4</v>
      </c>
      <c r="CA25" s="2" t="s">
        <v>46</v>
      </c>
      <c r="CB25" s="2">
        <v>4</v>
      </c>
      <c r="CC25" s="2">
        <v>4</v>
      </c>
      <c r="CD25" s="2">
        <v>5</v>
      </c>
      <c r="CE25" s="2" t="s">
        <v>46</v>
      </c>
      <c r="CF25" s="2" t="s">
        <v>46</v>
      </c>
      <c r="CG25" s="11" t="s">
        <v>46</v>
      </c>
      <c r="CH25">
        <v>7</v>
      </c>
      <c r="CI25">
        <v>7</v>
      </c>
      <c r="CJ25">
        <v>7</v>
      </c>
      <c r="CK25">
        <v>5</v>
      </c>
      <c r="CL25">
        <v>1</v>
      </c>
      <c r="CM25">
        <v>7</v>
      </c>
      <c r="CN25">
        <v>4</v>
      </c>
      <c r="CO25">
        <v>7</v>
      </c>
      <c r="CP25">
        <v>1</v>
      </c>
      <c r="CQ25">
        <v>4</v>
      </c>
      <c r="CR25">
        <v>5</v>
      </c>
      <c r="CS25">
        <v>5</v>
      </c>
      <c r="CT25">
        <v>7</v>
      </c>
      <c r="CU25">
        <v>4</v>
      </c>
      <c r="CV25">
        <v>5</v>
      </c>
      <c r="CW25">
        <v>7</v>
      </c>
      <c r="CX25">
        <v>2</v>
      </c>
      <c r="CY25">
        <v>5</v>
      </c>
      <c r="CZ25">
        <v>5</v>
      </c>
      <c r="DA25">
        <v>1</v>
      </c>
      <c r="DB25">
        <v>7</v>
      </c>
      <c r="DC25">
        <v>6</v>
      </c>
      <c r="DD25">
        <v>6</v>
      </c>
      <c r="DE25">
        <v>4</v>
      </c>
      <c r="DF25">
        <v>7</v>
      </c>
      <c r="DG25">
        <v>5</v>
      </c>
      <c r="DH25">
        <v>1</v>
      </c>
      <c r="DI25">
        <v>7</v>
      </c>
      <c r="DJ25">
        <v>7</v>
      </c>
      <c r="DK25">
        <v>7</v>
      </c>
      <c r="DL25" t="s">
        <v>219</v>
      </c>
      <c r="DM25">
        <v>6</v>
      </c>
      <c r="DN25">
        <v>9</v>
      </c>
      <c r="DO25">
        <v>4</v>
      </c>
      <c r="DP25">
        <v>7</v>
      </c>
      <c r="DQ25">
        <v>1</v>
      </c>
      <c r="DR25">
        <v>5</v>
      </c>
      <c r="DS25">
        <v>9</v>
      </c>
      <c r="DT25">
        <v>1</v>
      </c>
      <c r="DU25">
        <v>8</v>
      </c>
      <c r="DV25">
        <v>9</v>
      </c>
      <c r="DW25">
        <v>9</v>
      </c>
      <c r="DX25">
        <v>9</v>
      </c>
      <c r="DY25">
        <v>2</v>
      </c>
      <c r="DZ25">
        <v>9</v>
      </c>
      <c r="EA25">
        <v>7</v>
      </c>
      <c r="EB25">
        <v>3</v>
      </c>
      <c r="EC25">
        <v>7</v>
      </c>
      <c r="ED25">
        <v>6</v>
      </c>
      <c r="EE25">
        <v>3</v>
      </c>
      <c r="EF25">
        <v>1</v>
      </c>
      <c r="EG25">
        <v>7</v>
      </c>
      <c r="EH25">
        <v>9</v>
      </c>
      <c r="EI25">
        <v>4</v>
      </c>
      <c r="EJ25">
        <v>4</v>
      </c>
      <c r="EK25">
        <v>5</v>
      </c>
      <c r="EL25">
        <v>1</v>
      </c>
      <c r="EM25">
        <v>4</v>
      </c>
      <c r="EN25">
        <v>9</v>
      </c>
      <c r="EO25">
        <v>9</v>
      </c>
      <c r="EP25">
        <v>9</v>
      </c>
      <c r="EQ25">
        <v>9</v>
      </c>
      <c r="ER25">
        <v>3</v>
      </c>
      <c r="ES25">
        <v>8</v>
      </c>
      <c r="ET25">
        <v>2</v>
      </c>
      <c r="EU25">
        <v>4</v>
      </c>
      <c r="EV25">
        <v>5</v>
      </c>
      <c r="EW25">
        <v>9</v>
      </c>
      <c r="EX25">
        <v>5</v>
      </c>
      <c r="EY25">
        <v>5</v>
      </c>
      <c r="EZ25">
        <v>2</v>
      </c>
      <c r="FA25">
        <v>8</v>
      </c>
      <c r="FB25">
        <v>5</v>
      </c>
      <c r="FC25">
        <v>7</v>
      </c>
      <c r="FD25">
        <v>5</v>
      </c>
      <c r="FE25">
        <v>5</v>
      </c>
      <c r="FF25">
        <v>2</v>
      </c>
      <c r="FG25">
        <v>3</v>
      </c>
      <c r="FH25">
        <v>3</v>
      </c>
      <c r="FI25" t="s">
        <v>194</v>
      </c>
      <c r="FJ25">
        <v>4</v>
      </c>
      <c r="FK25">
        <f>VLOOKUP(VLOOKUP(FJ25,Index!$E$2:$F70,2,FALSE),Index!$E$9:$F$10,2,FALSE)</f>
        <v>1</v>
      </c>
      <c r="FL25" t="s">
        <v>126</v>
      </c>
      <c r="FM25">
        <v>2</v>
      </c>
      <c r="FN25" t="s">
        <v>126</v>
      </c>
      <c r="FO25" t="s">
        <v>151</v>
      </c>
      <c r="FP25" t="s">
        <v>220</v>
      </c>
      <c r="FQ25" t="s">
        <v>157</v>
      </c>
      <c r="FR25">
        <v>4</v>
      </c>
      <c r="FS25" t="s">
        <v>126</v>
      </c>
      <c r="FT25">
        <v>1</v>
      </c>
      <c r="FU25" t="s">
        <v>140</v>
      </c>
      <c r="FV25">
        <v>0</v>
      </c>
    </row>
    <row r="26" spans="1:178" x14ac:dyDescent="0.2">
      <c r="A26" s="2" t="s">
        <v>454</v>
      </c>
      <c r="B26" s="16">
        <v>45517</v>
      </c>
      <c r="C26" s="16">
        <v>45526</v>
      </c>
      <c r="D26" s="2">
        <f t="shared" si="0"/>
        <v>9</v>
      </c>
      <c r="E26" s="2" t="s">
        <v>29</v>
      </c>
      <c r="F26" s="2">
        <v>0</v>
      </c>
      <c r="G26" s="2" t="s">
        <v>36</v>
      </c>
      <c r="H26" s="2" t="s">
        <v>38</v>
      </c>
      <c r="I26" s="2" t="s">
        <v>39</v>
      </c>
      <c r="J26" s="2" t="s">
        <v>36</v>
      </c>
      <c r="K26" s="2" t="s">
        <v>38</v>
      </c>
      <c r="L26" s="2" t="s">
        <v>36</v>
      </c>
      <c r="M26" s="2" t="s">
        <v>37</v>
      </c>
      <c r="N26" s="2" t="s">
        <v>38</v>
      </c>
      <c r="O26" s="2" t="s">
        <v>50</v>
      </c>
      <c r="P26" s="2" t="s">
        <v>39</v>
      </c>
      <c r="Q26" s="2" t="s">
        <v>36</v>
      </c>
      <c r="R26" s="2" t="s">
        <v>38</v>
      </c>
      <c r="S26" s="2" t="s">
        <v>36</v>
      </c>
      <c r="T26" s="2" t="s">
        <v>36</v>
      </c>
      <c r="U26" s="2" t="s">
        <v>39</v>
      </c>
      <c r="V26" s="2" t="s">
        <v>36</v>
      </c>
      <c r="W26" s="2" t="s">
        <v>36</v>
      </c>
      <c r="X26" s="2" t="s">
        <v>40</v>
      </c>
      <c r="Y26" s="2" t="s">
        <v>36</v>
      </c>
      <c r="Z26" s="2" t="s">
        <v>37</v>
      </c>
      <c r="AA26" s="2" t="s">
        <v>36</v>
      </c>
      <c r="AB26" s="2" t="s">
        <v>40</v>
      </c>
      <c r="AC26" s="2" t="s">
        <v>37</v>
      </c>
      <c r="AD26" s="2" t="s">
        <v>42</v>
      </c>
      <c r="AE26" s="2" t="s">
        <v>39</v>
      </c>
      <c r="AF26" s="2" t="s">
        <v>36</v>
      </c>
      <c r="AG26" s="2" t="s">
        <v>37</v>
      </c>
      <c r="AH26" s="2" t="s">
        <v>37</v>
      </c>
      <c r="AI26" s="2" t="s">
        <v>36</v>
      </c>
      <c r="AJ26" s="2" t="s">
        <v>37</v>
      </c>
      <c r="AK26" s="2" t="s">
        <v>71</v>
      </c>
      <c r="AL26" s="2" t="s">
        <v>44</v>
      </c>
      <c r="AM26" s="2">
        <v>3</v>
      </c>
      <c r="AN26" s="2">
        <v>4</v>
      </c>
      <c r="AO26" s="2" t="s">
        <v>45</v>
      </c>
      <c r="AP26" s="2" t="s">
        <v>44</v>
      </c>
      <c r="AQ26" s="2">
        <v>3</v>
      </c>
      <c r="AR26" s="2">
        <v>1</v>
      </c>
      <c r="AS26" s="2">
        <v>1</v>
      </c>
      <c r="AT26" s="2">
        <v>3</v>
      </c>
      <c r="AU26" s="2" t="s">
        <v>46</v>
      </c>
      <c r="AV26" s="2">
        <v>4</v>
      </c>
      <c r="AW26" s="2">
        <v>4</v>
      </c>
      <c r="AX26" s="2" t="s">
        <v>45</v>
      </c>
      <c r="AY26" s="2">
        <v>2</v>
      </c>
      <c r="AZ26" s="2" t="s">
        <v>45</v>
      </c>
      <c r="BA26" s="2">
        <v>5</v>
      </c>
      <c r="BB26" s="2">
        <v>4</v>
      </c>
      <c r="BC26" s="2" t="s">
        <v>44</v>
      </c>
      <c r="BD26" s="2">
        <v>2</v>
      </c>
      <c r="BE26" s="2" t="s">
        <v>45</v>
      </c>
      <c r="BF26" s="2" t="s">
        <v>45</v>
      </c>
      <c r="BG26" s="2">
        <v>2</v>
      </c>
      <c r="BH26" s="2">
        <v>4</v>
      </c>
      <c r="BI26" s="2" t="s">
        <v>48</v>
      </c>
      <c r="BJ26" s="2" t="s">
        <v>45</v>
      </c>
      <c r="BK26" s="2">
        <v>2</v>
      </c>
      <c r="BL26" s="2">
        <v>2</v>
      </c>
      <c r="BM26" s="2">
        <v>4</v>
      </c>
      <c r="BN26" s="2">
        <v>5</v>
      </c>
      <c r="BO26" s="2">
        <v>5</v>
      </c>
      <c r="BP26" s="2" t="s">
        <v>45</v>
      </c>
      <c r="BQ26" s="2" t="s">
        <v>45</v>
      </c>
      <c r="BR26" s="2" t="s">
        <v>45</v>
      </c>
      <c r="BS26" s="2" t="s">
        <v>46</v>
      </c>
      <c r="BT26" s="2">
        <v>4</v>
      </c>
      <c r="BU26" s="2">
        <v>2</v>
      </c>
      <c r="BV26" s="2" t="s">
        <v>48</v>
      </c>
      <c r="BW26" s="2">
        <v>2</v>
      </c>
      <c r="BX26" s="2" t="s">
        <v>46</v>
      </c>
      <c r="BY26" s="2" t="s">
        <v>46</v>
      </c>
      <c r="BZ26" s="2">
        <v>4</v>
      </c>
      <c r="CA26" s="2">
        <v>3</v>
      </c>
      <c r="CB26" s="2" t="s">
        <v>44</v>
      </c>
      <c r="CC26" s="2">
        <v>2</v>
      </c>
      <c r="CD26" s="2">
        <v>3</v>
      </c>
      <c r="CE26" s="2" t="s">
        <v>44</v>
      </c>
      <c r="CF26" s="2">
        <v>3</v>
      </c>
      <c r="CG26" s="11">
        <v>2</v>
      </c>
      <c r="CH26">
        <v>6</v>
      </c>
      <c r="CI26">
        <v>5</v>
      </c>
      <c r="CJ26">
        <v>2</v>
      </c>
      <c r="CK26">
        <v>6</v>
      </c>
      <c r="CL26">
        <v>5</v>
      </c>
      <c r="CM26">
        <v>6</v>
      </c>
      <c r="CN26">
        <v>3</v>
      </c>
      <c r="CO26">
        <v>3</v>
      </c>
      <c r="CP26">
        <v>2</v>
      </c>
      <c r="CQ26">
        <v>2</v>
      </c>
      <c r="CR26">
        <v>6</v>
      </c>
      <c r="CS26">
        <v>5</v>
      </c>
      <c r="CT26">
        <v>6</v>
      </c>
      <c r="CU26">
        <v>6</v>
      </c>
      <c r="CV26">
        <v>2</v>
      </c>
      <c r="CW26">
        <v>6</v>
      </c>
      <c r="CX26">
        <v>5</v>
      </c>
      <c r="CY26">
        <v>7</v>
      </c>
      <c r="CZ26">
        <v>5</v>
      </c>
      <c r="DA26">
        <v>3</v>
      </c>
      <c r="DB26">
        <v>6</v>
      </c>
      <c r="DC26">
        <v>7</v>
      </c>
      <c r="DD26">
        <v>3</v>
      </c>
      <c r="DE26">
        <v>5</v>
      </c>
      <c r="DF26">
        <v>1</v>
      </c>
      <c r="DG26">
        <v>6</v>
      </c>
      <c r="DH26">
        <v>5</v>
      </c>
      <c r="DI26">
        <v>5</v>
      </c>
      <c r="DJ26">
        <v>6</v>
      </c>
      <c r="DK26">
        <v>5</v>
      </c>
      <c r="DL26" t="s">
        <v>221</v>
      </c>
      <c r="DM26">
        <v>6</v>
      </c>
      <c r="DN26">
        <v>5</v>
      </c>
      <c r="DO26">
        <v>5</v>
      </c>
      <c r="DP26">
        <v>6</v>
      </c>
      <c r="DQ26">
        <v>6</v>
      </c>
      <c r="DR26">
        <v>5</v>
      </c>
      <c r="DS26">
        <v>3</v>
      </c>
      <c r="DT26">
        <v>1</v>
      </c>
      <c r="DU26">
        <v>6</v>
      </c>
      <c r="DV26">
        <v>9</v>
      </c>
      <c r="DW26">
        <v>6</v>
      </c>
      <c r="DX26">
        <v>6</v>
      </c>
      <c r="DY26">
        <v>4</v>
      </c>
      <c r="DZ26">
        <v>7</v>
      </c>
      <c r="EA26">
        <v>4</v>
      </c>
      <c r="EB26">
        <v>8</v>
      </c>
      <c r="EC26">
        <v>7</v>
      </c>
      <c r="ED26">
        <v>7</v>
      </c>
      <c r="EE26">
        <v>7</v>
      </c>
      <c r="EF26">
        <v>4</v>
      </c>
      <c r="EG26">
        <v>6</v>
      </c>
      <c r="EH26">
        <v>4</v>
      </c>
      <c r="EI26">
        <v>6</v>
      </c>
      <c r="EJ26">
        <v>1</v>
      </c>
      <c r="EK26">
        <v>2</v>
      </c>
      <c r="EL26">
        <v>1</v>
      </c>
      <c r="EM26">
        <v>2</v>
      </c>
      <c r="EN26">
        <v>8</v>
      </c>
      <c r="EO26">
        <v>7</v>
      </c>
      <c r="EP26">
        <v>7</v>
      </c>
      <c r="EQ26">
        <v>4</v>
      </c>
      <c r="ER26">
        <v>3</v>
      </c>
      <c r="ES26">
        <v>3</v>
      </c>
      <c r="ET26">
        <v>5</v>
      </c>
      <c r="EU26">
        <v>4</v>
      </c>
      <c r="EV26">
        <v>4</v>
      </c>
      <c r="EW26">
        <v>2</v>
      </c>
      <c r="EX26">
        <v>3</v>
      </c>
      <c r="EY26">
        <v>5</v>
      </c>
      <c r="EZ26">
        <v>6</v>
      </c>
      <c r="FA26">
        <v>3</v>
      </c>
      <c r="FB26">
        <v>7</v>
      </c>
      <c r="FC26">
        <v>4</v>
      </c>
      <c r="FD26">
        <v>3</v>
      </c>
      <c r="FE26">
        <v>7</v>
      </c>
      <c r="FF26">
        <v>6</v>
      </c>
      <c r="FG26">
        <v>6</v>
      </c>
      <c r="FH26">
        <v>5</v>
      </c>
      <c r="FI26" t="s">
        <v>160</v>
      </c>
      <c r="FJ26">
        <v>3</v>
      </c>
      <c r="FK26">
        <f>VLOOKUP(VLOOKUP(FJ26,Index!$E$2:$F71,2,FALSE),Index!$E$9:$F$10,2,FALSE)</f>
        <v>0</v>
      </c>
      <c r="FL26" t="s">
        <v>126</v>
      </c>
      <c r="FM26">
        <v>2</v>
      </c>
      <c r="FN26" t="s">
        <v>126</v>
      </c>
      <c r="FO26" t="s">
        <v>127</v>
      </c>
      <c r="FP26" t="s">
        <v>206</v>
      </c>
      <c r="FQ26" t="s">
        <v>162</v>
      </c>
      <c r="FR26">
        <v>4</v>
      </c>
      <c r="FS26" t="s">
        <v>126</v>
      </c>
      <c r="FT26">
        <v>2</v>
      </c>
      <c r="FU26" t="s">
        <v>222</v>
      </c>
      <c r="FV26">
        <v>8</v>
      </c>
    </row>
    <row r="27" spans="1:178" x14ac:dyDescent="0.2">
      <c r="A27" s="2" t="s">
        <v>455</v>
      </c>
      <c r="B27" s="16">
        <v>45498</v>
      </c>
      <c r="C27" s="16">
        <v>45527</v>
      </c>
      <c r="D27" s="2">
        <f t="shared" si="0"/>
        <v>29</v>
      </c>
      <c r="E27" s="2" t="s">
        <v>30</v>
      </c>
      <c r="F27" s="2">
        <v>1</v>
      </c>
      <c r="G27" s="2" t="s">
        <v>36</v>
      </c>
      <c r="H27" s="2" t="s">
        <v>36</v>
      </c>
      <c r="I27" s="2" t="s">
        <v>36</v>
      </c>
      <c r="J27" s="2" t="s">
        <v>36</v>
      </c>
      <c r="K27" s="2" t="s">
        <v>36</v>
      </c>
      <c r="L27" s="2" t="s">
        <v>36</v>
      </c>
      <c r="M27" s="2" t="s">
        <v>36</v>
      </c>
      <c r="N27" s="2" t="s">
        <v>36</v>
      </c>
      <c r="O27" s="2" t="s">
        <v>36</v>
      </c>
      <c r="P27" s="2" t="s">
        <v>36</v>
      </c>
      <c r="Q27" s="2" t="s">
        <v>36</v>
      </c>
      <c r="R27" s="2" t="s">
        <v>36</v>
      </c>
      <c r="S27" s="2" t="s">
        <v>36</v>
      </c>
      <c r="T27" s="2" t="s">
        <v>36</v>
      </c>
      <c r="U27" s="2" t="s">
        <v>37</v>
      </c>
      <c r="V27" s="2" t="s">
        <v>39</v>
      </c>
      <c r="W27" s="2" t="s">
        <v>42</v>
      </c>
      <c r="X27" s="2" t="s">
        <v>36</v>
      </c>
      <c r="Y27" s="2" t="s">
        <v>36</v>
      </c>
      <c r="Z27" s="2" t="s">
        <v>39</v>
      </c>
      <c r="AA27" s="2" t="s">
        <v>37</v>
      </c>
      <c r="AB27" s="2" t="s">
        <v>37</v>
      </c>
      <c r="AC27" s="2" t="s">
        <v>37</v>
      </c>
      <c r="AD27" s="2" t="s">
        <v>38</v>
      </c>
      <c r="AE27" s="2" t="s">
        <v>38</v>
      </c>
      <c r="AF27" s="2" t="s">
        <v>37</v>
      </c>
      <c r="AG27" s="2" t="s">
        <v>39</v>
      </c>
      <c r="AH27" s="2" t="s">
        <v>37</v>
      </c>
      <c r="AI27" s="2" t="s">
        <v>37</v>
      </c>
      <c r="AJ27" s="2" t="s">
        <v>39</v>
      </c>
      <c r="AK27" s="2" t="s">
        <v>72</v>
      </c>
      <c r="AL27" s="2">
        <v>3</v>
      </c>
      <c r="AM27" s="2">
        <v>3</v>
      </c>
      <c r="AN27" s="2">
        <v>2</v>
      </c>
      <c r="AO27" s="2">
        <v>2</v>
      </c>
      <c r="AP27" s="2">
        <v>3</v>
      </c>
      <c r="AQ27" s="2">
        <v>2</v>
      </c>
      <c r="AR27" s="2">
        <v>2</v>
      </c>
      <c r="AS27" s="2" t="s">
        <v>48</v>
      </c>
      <c r="AT27" s="2">
        <v>4</v>
      </c>
      <c r="AU27" s="2" t="s">
        <v>46</v>
      </c>
      <c r="AV27" s="2">
        <v>3</v>
      </c>
      <c r="AW27" s="2">
        <v>3</v>
      </c>
      <c r="AX27" s="2">
        <v>4</v>
      </c>
      <c r="AY27" s="2">
        <v>4</v>
      </c>
      <c r="AZ27" s="2">
        <v>4</v>
      </c>
      <c r="BA27" s="2">
        <v>2</v>
      </c>
      <c r="BB27" s="2" t="s">
        <v>48</v>
      </c>
      <c r="BC27" s="2" t="s">
        <v>48</v>
      </c>
      <c r="BD27" s="2" t="s">
        <v>46</v>
      </c>
      <c r="BE27" s="2" t="s">
        <v>46</v>
      </c>
      <c r="BF27" s="2">
        <v>2</v>
      </c>
      <c r="BG27" s="2" t="s">
        <v>48</v>
      </c>
      <c r="BH27" s="2" t="s">
        <v>48</v>
      </c>
      <c r="BI27" s="2" t="s">
        <v>48</v>
      </c>
      <c r="BJ27" s="2">
        <v>4</v>
      </c>
      <c r="BK27" s="2">
        <v>4</v>
      </c>
      <c r="BL27" s="2">
        <v>4</v>
      </c>
      <c r="BM27" s="2" t="s">
        <v>48</v>
      </c>
      <c r="BN27" s="2">
        <v>2</v>
      </c>
      <c r="BO27" s="2" t="s">
        <v>48</v>
      </c>
      <c r="BP27" s="2">
        <v>3</v>
      </c>
      <c r="BQ27" s="2" t="s">
        <v>48</v>
      </c>
      <c r="BR27" s="2">
        <v>2</v>
      </c>
      <c r="BS27" s="2">
        <v>3</v>
      </c>
      <c r="BT27" s="2">
        <v>2</v>
      </c>
      <c r="BU27" s="2">
        <v>3</v>
      </c>
      <c r="BV27" s="2">
        <v>4</v>
      </c>
      <c r="BW27" s="2" t="s">
        <v>45</v>
      </c>
      <c r="BX27" s="2">
        <v>3</v>
      </c>
      <c r="BY27" s="2" t="s">
        <v>48</v>
      </c>
      <c r="BZ27" s="2">
        <v>2</v>
      </c>
      <c r="CA27" s="2">
        <v>2</v>
      </c>
      <c r="CB27" s="2" t="s">
        <v>44</v>
      </c>
      <c r="CC27" s="2">
        <v>4</v>
      </c>
      <c r="CD27" s="2">
        <v>3</v>
      </c>
      <c r="CE27" s="2">
        <v>2</v>
      </c>
      <c r="CF27" s="2" t="s">
        <v>48</v>
      </c>
      <c r="CG27" s="11">
        <v>4</v>
      </c>
      <c r="CH27">
        <v>6</v>
      </c>
      <c r="CI27">
        <v>6</v>
      </c>
      <c r="CJ27">
        <v>6</v>
      </c>
      <c r="CK27">
        <v>6</v>
      </c>
      <c r="CL27">
        <v>6</v>
      </c>
      <c r="CM27">
        <v>5</v>
      </c>
      <c r="CN27">
        <v>6</v>
      </c>
      <c r="CO27">
        <v>6</v>
      </c>
      <c r="CP27">
        <v>6</v>
      </c>
      <c r="CQ27">
        <v>6</v>
      </c>
      <c r="CR27">
        <v>6</v>
      </c>
      <c r="CS27">
        <v>5</v>
      </c>
      <c r="CT27">
        <v>6</v>
      </c>
      <c r="CU27">
        <v>6</v>
      </c>
      <c r="CV27">
        <v>5</v>
      </c>
      <c r="CW27">
        <v>2</v>
      </c>
      <c r="CX27">
        <v>3</v>
      </c>
      <c r="CY27">
        <v>6</v>
      </c>
      <c r="CZ27">
        <v>2</v>
      </c>
      <c r="DA27">
        <v>2</v>
      </c>
      <c r="DB27">
        <v>3</v>
      </c>
      <c r="DC27">
        <v>5</v>
      </c>
      <c r="DD27">
        <v>4</v>
      </c>
      <c r="DE27">
        <v>2</v>
      </c>
      <c r="DF27">
        <v>2</v>
      </c>
      <c r="DG27">
        <v>3</v>
      </c>
      <c r="DH27">
        <v>2</v>
      </c>
      <c r="DI27">
        <v>5</v>
      </c>
      <c r="DJ27">
        <v>4</v>
      </c>
      <c r="DK27">
        <v>2</v>
      </c>
      <c r="DL27" t="s">
        <v>223</v>
      </c>
      <c r="DM27">
        <v>7</v>
      </c>
      <c r="DN27">
        <v>7</v>
      </c>
      <c r="DO27">
        <v>5</v>
      </c>
      <c r="DP27">
        <v>3</v>
      </c>
      <c r="DQ27">
        <v>5</v>
      </c>
      <c r="DR27">
        <v>3</v>
      </c>
      <c r="DS27">
        <v>5</v>
      </c>
      <c r="DT27">
        <v>7</v>
      </c>
      <c r="DU27">
        <v>7</v>
      </c>
      <c r="DV27">
        <v>7</v>
      </c>
      <c r="DW27">
        <v>5</v>
      </c>
      <c r="DX27">
        <v>7</v>
      </c>
      <c r="DY27">
        <v>7</v>
      </c>
      <c r="DZ27">
        <v>7</v>
      </c>
      <c r="EA27">
        <v>7</v>
      </c>
      <c r="EB27">
        <v>7</v>
      </c>
      <c r="EC27">
        <v>3</v>
      </c>
      <c r="ED27">
        <v>3</v>
      </c>
      <c r="EE27">
        <v>7</v>
      </c>
      <c r="EF27">
        <v>7</v>
      </c>
      <c r="EG27">
        <v>5</v>
      </c>
      <c r="EH27">
        <v>3</v>
      </c>
      <c r="EI27">
        <v>3</v>
      </c>
      <c r="EJ27">
        <v>3</v>
      </c>
      <c r="EK27">
        <v>7</v>
      </c>
      <c r="EL27">
        <v>5</v>
      </c>
      <c r="EM27">
        <v>7</v>
      </c>
      <c r="EN27">
        <v>3</v>
      </c>
      <c r="EO27">
        <v>5</v>
      </c>
      <c r="EP27">
        <v>3</v>
      </c>
      <c r="EQ27">
        <v>3</v>
      </c>
      <c r="ER27">
        <v>3</v>
      </c>
      <c r="ES27">
        <v>3</v>
      </c>
      <c r="ET27">
        <v>3</v>
      </c>
      <c r="EU27">
        <v>3</v>
      </c>
      <c r="EV27">
        <v>3</v>
      </c>
      <c r="EW27">
        <v>7</v>
      </c>
      <c r="EX27">
        <v>7</v>
      </c>
      <c r="EY27">
        <v>7</v>
      </c>
      <c r="EZ27">
        <v>5</v>
      </c>
      <c r="FA27">
        <v>3</v>
      </c>
      <c r="FB27">
        <v>5</v>
      </c>
      <c r="FC27">
        <v>7</v>
      </c>
      <c r="FD27">
        <v>7</v>
      </c>
      <c r="FE27">
        <v>5</v>
      </c>
      <c r="FF27">
        <v>3</v>
      </c>
      <c r="FG27">
        <v>3</v>
      </c>
      <c r="FH27">
        <v>7</v>
      </c>
      <c r="FI27" t="s">
        <v>146</v>
      </c>
      <c r="FJ27">
        <v>3</v>
      </c>
      <c r="FK27">
        <f>VLOOKUP(VLOOKUP(FJ27,Index!$E$2:$F72,2,FALSE),Index!$E$9:$F$10,2,FALSE)</f>
        <v>0</v>
      </c>
      <c r="FL27" t="s">
        <v>126</v>
      </c>
      <c r="FM27">
        <v>2</v>
      </c>
      <c r="FN27" t="s">
        <v>126</v>
      </c>
      <c r="FO27" t="s">
        <v>127</v>
      </c>
      <c r="FP27" t="s">
        <v>161</v>
      </c>
      <c r="FQ27" t="s">
        <v>224</v>
      </c>
      <c r="FR27">
        <v>6</v>
      </c>
      <c r="FS27" t="s">
        <v>126</v>
      </c>
      <c r="FT27">
        <v>2</v>
      </c>
      <c r="FU27" t="s">
        <v>135</v>
      </c>
      <c r="FV27">
        <v>6</v>
      </c>
    </row>
    <row r="28" spans="1:178" x14ac:dyDescent="0.2">
      <c r="A28" s="2" t="s">
        <v>456</v>
      </c>
      <c r="B28" s="16">
        <v>45521</v>
      </c>
      <c r="C28" s="16">
        <v>45528</v>
      </c>
      <c r="D28" s="2">
        <f t="shared" si="0"/>
        <v>7</v>
      </c>
      <c r="E28" s="2" t="s">
        <v>31</v>
      </c>
      <c r="F28" s="2">
        <v>1</v>
      </c>
      <c r="G28" s="2" t="s">
        <v>36</v>
      </c>
      <c r="H28" s="2" t="s">
        <v>36</v>
      </c>
      <c r="I28" s="2" t="s">
        <v>42</v>
      </c>
      <c r="J28" s="2" t="s">
        <v>36</v>
      </c>
      <c r="K28" s="2" t="s">
        <v>37</v>
      </c>
      <c r="L28" s="2" t="s">
        <v>40</v>
      </c>
      <c r="M28" s="2" t="s">
        <v>37</v>
      </c>
      <c r="N28" s="2" t="s">
        <v>42</v>
      </c>
      <c r="O28" s="2" t="s">
        <v>36</v>
      </c>
      <c r="P28" s="2" t="s">
        <v>37</v>
      </c>
      <c r="Q28" s="2" t="s">
        <v>40</v>
      </c>
      <c r="R28" s="2" t="s">
        <v>40</v>
      </c>
      <c r="S28" s="2" t="s">
        <v>37</v>
      </c>
      <c r="T28" s="2" t="s">
        <v>36</v>
      </c>
      <c r="U28" s="2" t="s">
        <v>37</v>
      </c>
      <c r="V28" s="2" t="s">
        <v>37</v>
      </c>
      <c r="W28" s="2" t="s">
        <v>36</v>
      </c>
      <c r="X28" s="2" t="s">
        <v>36</v>
      </c>
      <c r="Y28" s="2" t="s">
        <v>37</v>
      </c>
      <c r="Z28" s="2" t="s">
        <v>36</v>
      </c>
      <c r="AA28" s="2" t="s">
        <v>42</v>
      </c>
      <c r="AB28" s="2" t="s">
        <v>40</v>
      </c>
      <c r="AC28" s="2" t="s">
        <v>36</v>
      </c>
      <c r="AD28" s="2" t="s">
        <v>42</v>
      </c>
      <c r="AE28" s="2" t="s">
        <v>36</v>
      </c>
      <c r="AF28" s="2" t="s">
        <v>42</v>
      </c>
      <c r="AG28" s="2" t="s">
        <v>42</v>
      </c>
      <c r="AH28" s="2" t="s">
        <v>42</v>
      </c>
      <c r="AI28" s="2" t="s">
        <v>36</v>
      </c>
      <c r="AJ28" s="2" t="s">
        <v>36</v>
      </c>
      <c r="AK28" s="2" t="s">
        <v>73</v>
      </c>
      <c r="AL28" s="2">
        <v>4</v>
      </c>
      <c r="AM28" s="2">
        <v>4</v>
      </c>
      <c r="AN28" s="2">
        <v>3</v>
      </c>
      <c r="AO28" s="2">
        <v>4</v>
      </c>
      <c r="AP28" s="2">
        <v>3</v>
      </c>
      <c r="AQ28" s="2" t="s">
        <v>46</v>
      </c>
      <c r="AR28" s="2" t="s">
        <v>45</v>
      </c>
      <c r="AS28" s="2">
        <v>1</v>
      </c>
      <c r="AT28" s="2">
        <v>4</v>
      </c>
      <c r="AU28" s="2">
        <v>5</v>
      </c>
      <c r="AV28" s="2">
        <v>5</v>
      </c>
      <c r="AW28" s="2">
        <v>4</v>
      </c>
      <c r="AX28" s="2">
        <v>4</v>
      </c>
      <c r="AY28" s="2" t="s">
        <v>46</v>
      </c>
      <c r="AZ28" s="2">
        <v>4</v>
      </c>
      <c r="BA28" s="2">
        <v>4</v>
      </c>
      <c r="BB28" s="2">
        <v>3</v>
      </c>
      <c r="BC28" s="2">
        <v>3</v>
      </c>
      <c r="BD28" s="2">
        <v>4</v>
      </c>
      <c r="BE28" s="2">
        <v>3</v>
      </c>
      <c r="BF28" s="2">
        <v>4</v>
      </c>
      <c r="BG28" s="2" t="s">
        <v>46</v>
      </c>
      <c r="BH28" s="2">
        <v>4</v>
      </c>
      <c r="BI28" s="2">
        <v>3</v>
      </c>
      <c r="BJ28" s="2">
        <v>4</v>
      </c>
      <c r="BK28" s="2" t="s">
        <v>45</v>
      </c>
      <c r="BL28" s="2" t="s">
        <v>44</v>
      </c>
      <c r="BM28" s="2">
        <v>4</v>
      </c>
      <c r="BN28" s="2">
        <v>4</v>
      </c>
      <c r="BO28" s="2" t="s">
        <v>46</v>
      </c>
      <c r="BP28" s="2">
        <v>3</v>
      </c>
      <c r="BQ28" s="2">
        <v>2</v>
      </c>
      <c r="BR28" s="2">
        <v>3</v>
      </c>
      <c r="BS28" s="2">
        <v>3</v>
      </c>
      <c r="BT28" s="2">
        <v>3</v>
      </c>
      <c r="BU28" s="2">
        <v>3</v>
      </c>
      <c r="BV28" s="2" t="s">
        <v>44</v>
      </c>
      <c r="BW28" s="2">
        <v>3</v>
      </c>
      <c r="BX28" s="2" t="s">
        <v>44</v>
      </c>
      <c r="BY28" s="2" t="s">
        <v>46</v>
      </c>
      <c r="BZ28" s="2">
        <v>3</v>
      </c>
      <c r="CA28" s="2">
        <v>4</v>
      </c>
      <c r="CB28" s="2" t="s">
        <v>46</v>
      </c>
      <c r="CC28" s="2">
        <v>4</v>
      </c>
      <c r="CD28" s="2" t="s">
        <v>44</v>
      </c>
      <c r="CE28" s="2" t="s">
        <v>44</v>
      </c>
      <c r="CF28" s="2" t="s">
        <v>44</v>
      </c>
      <c r="CG28" s="11">
        <v>2</v>
      </c>
      <c r="CH28">
        <v>5</v>
      </c>
      <c r="CI28">
        <v>5</v>
      </c>
      <c r="CJ28">
        <v>5</v>
      </c>
      <c r="CK28">
        <v>6</v>
      </c>
      <c r="CL28">
        <v>4</v>
      </c>
      <c r="CM28">
        <v>7</v>
      </c>
      <c r="CN28">
        <v>5</v>
      </c>
      <c r="CO28">
        <v>4</v>
      </c>
      <c r="CP28">
        <v>6</v>
      </c>
      <c r="CQ28">
        <v>5</v>
      </c>
      <c r="CR28">
        <v>7</v>
      </c>
      <c r="CS28">
        <v>4</v>
      </c>
      <c r="CT28">
        <v>5</v>
      </c>
      <c r="CU28">
        <v>6</v>
      </c>
      <c r="CV28">
        <v>4</v>
      </c>
      <c r="CW28">
        <v>6</v>
      </c>
      <c r="CX28">
        <v>6</v>
      </c>
      <c r="CY28">
        <v>6</v>
      </c>
      <c r="CZ28">
        <v>5</v>
      </c>
      <c r="DA28">
        <v>6</v>
      </c>
      <c r="DB28">
        <v>5</v>
      </c>
      <c r="DC28">
        <v>6</v>
      </c>
      <c r="DD28">
        <v>6</v>
      </c>
      <c r="DE28">
        <v>5</v>
      </c>
      <c r="DF28">
        <v>6</v>
      </c>
      <c r="DG28">
        <v>5</v>
      </c>
      <c r="DH28">
        <v>5</v>
      </c>
      <c r="DI28">
        <v>6</v>
      </c>
      <c r="DJ28">
        <v>6</v>
      </c>
      <c r="DK28">
        <v>5</v>
      </c>
      <c r="DL28" t="s">
        <v>225</v>
      </c>
      <c r="DM28">
        <v>5</v>
      </c>
      <c r="DN28">
        <v>8</v>
      </c>
      <c r="DO28">
        <v>5</v>
      </c>
      <c r="DP28">
        <v>9</v>
      </c>
      <c r="DQ28">
        <v>4</v>
      </c>
      <c r="DR28">
        <v>9</v>
      </c>
      <c r="DS28">
        <v>4</v>
      </c>
      <c r="DT28">
        <v>1</v>
      </c>
      <c r="DU28">
        <v>7</v>
      </c>
      <c r="DV28">
        <v>9</v>
      </c>
      <c r="DW28">
        <v>8</v>
      </c>
      <c r="DX28">
        <v>7</v>
      </c>
      <c r="DY28">
        <v>7</v>
      </c>
      <c r="DZ28">
        <v>8</v>
      </c>
      <c r="EA28">
        <v>7</v>
      </c>
      <c r="EB28">
        <v>7</v>
      </c>
      <c r="EC28">
        <v>8</v>
      </c>
      <c r="ED28">
        <v>5</v>
      </c>
      <c r="EE28">
        <v>7</v>
      </c>
      <c r="EF28">
        <v>7</v>
      </c>
      <c r="EG28">
        <v>7</v>
      </c>
      <c r="EH28">
        <v>8</v>
      </c>
      <c r="EI28">
        <v>8</v>
      </c>
      <c r="EJ28">
        <v>6</v>
      </c>
      <c r="EK28">
        <v>7</v>
      </c>
      <c r="EL28">
        <v>6</v>
      </c>
      <c r="EM28">
        <v>4</v>
      </c>
      <c r="EN28">
        <v>7</v>
      </c>
      <c r="EO28">
        <v>7</v>
      </c>
      <c r="EP28">
        <v>5</v>
      </c>
      <c r="EQ28">
        <v>3</v>
      </c>
      <c r="ER28">
        <v>2</v>
      </c>
      <c r="ES28">
        <v>3</v>
      </c>
      <c r="ET28">
        <v>9</v>
      </c>
      <c r="EU28">
        <v>6</v>
      </c>
      <c r="EV28">
        <v>9</v>
      </c>
      <c r="EW28">
        <v>6</v>
      </c>
      <c r="EX28">
        <v>8</v>
      </c>
      <c r="EY28">
        <v>7</v>
      </c>
      <c r="EZ28">
        <v>8</v>
      </c>
      <c r="FA28">
        <v>8</v>
      </c>
      <c r="FB28">
        <v>8</v>
      </c>
      <c r="FC28">
        <v>8</v>
      </c>
      <c r="FD28">
        <v>7</v>
      </c>
      <c r="FE28">
        <v>8</v>
      </c>
      <c r="FF28">
        <v>8</v>
      </c>
      <c r="FG28">
        <v>7</v>
      </c>
      <c r="FH28">
        <v>8</v>
      </c>
      <c r="FI28" t="s">
        <v>150</v>
      </c>
      <c r="FJ28">
        <v>4</v>
      </c>
      <c r="FK28">
        <f>VLOOKUP(VLOOKUP(FJ28,Index!$E$2:$F73,2,FALSE),Index!$E$9:$F$10,2,FALSE)</f>
        <v>1</v>
      </c>
      <c r="FL28" t="s">
        <v>126</v>
      </c>
      <c r="FM28">
        <v>2</v>
      </c>
      <c r="FN28" t="s">
        <v>126</v>
      </c>
      <c r="FO28" t="s">
        <v>127</v>
      </c>
      <c r="FP28" t="s">
        <v>200</v>
      </c>
      <c r="FQ28" t="s">
        <v>226</v>
      </c>
      <c r="FR28">
        <v>5</v>
      </c>
      <c r="FS28" t="s">
        <v>126</v>
      </c>
      <c r="FT28">
        <v>2</v>
      </c>
      <c r="FU28" t="s">
        <v>140</v>
      </c>
      <c r="FV28">
        <v>0</v>
      </c>
    </row>
    <row r="29" spans="1:178" x14ac:dyDescent="0.2">
      <c r="A29" s="2" t="s">
        <v>457</v>
      </c>
      <c r="B29" s="16">
        <v>45524</v>
      </c>
      <c r="C29" s="16">
        <v>45528</v>
      </c>
      <c r="D29" s="2">
        <f t="shared" si="0"/>
        <v>4</v>
      </c>
      <c r="E29" s="2" t="s">
        <v>32</v>
      </c>
      <c r="F29" s="2">
        <v>0</v>
      </c>
      <c r="G29" s="2" t="s">
        <v>40</v>
      </c>
      <c r="H29" s="2" t="s">
        <v>36</v>
      </c>
      <c r="I29" s="2" t="s">
        <v>36</v>
      </c>
      <c r="J29" s="2" t="s">
        <v>40</v>
      </c>
      <c r="K29" s="2" t="s">
        <v>40</v>
      </c>
      <c r="L29" s="2" t="s">
        <v>40</v>
      </c>
      <c r="M29" s="2" t="s">
        <v>36</v>
      </c>
      <c r="N29" s="2" t="s">
        <v>36</v>
      </c>
      <c r="O29" s="2" t="s">
        <v>36</v>
      </c>
      <c r="P29" s="2" t="s">
        <v>36</v>
      </c>
      <c r="Q29" s="2" t="s">
        <v>40</v>
      </c>
      <c r="R29" s="2" t="s">
        <v>36</v>
      </c>
      <c r="S29" s="2" t="s">
        <v>40</v>
      </c>
      <c r="T29" s="2" t="s">
        <v>40</v>
      </c>
      <c r="U29" s="2" t="s">
        <v>36</v>
      </c>
      <c r="V29" s="2" t="s">
        <v>40</v>
      </c>
      <c r="W29" s="2" t="s">
        <v>36</v>
      </c>
      <c r="X29" s="2" t="s">
        <v>40</v>
      </c>
      <c r="Y29" s="2" t="s">
        <v>36</v>
      </c>
      <c r="Z29" s="2" t="s">
        <v>36</v>
      </c>
      <c r="AA29" s="2" t="s">
        <v>36</v>
      </c>
      <c r="AB29" s="2" t="s">
        <v>40</v>
      </c>
      <c r="AC29" s="2" t="s">
        <v>36</v>
      </c>
      <c r="AD29" s="2" t="s">
        <v>36</v>
      </c>
      <c r="AE29" s="2" t="s">
        <v>36</v>
      </c>
      <c r="AF29" s="2" t="s">
        <v>36</v>
      </c>
      <c r="AG29" s="2" t="s">
        <v>37</v>
      </c>
      <c r="AH29" s="2" t="s">
        <v>40</v>
      </c>
      <c r="AI29" s="2" t="s">
        <v>40</v>
      </c>
      <c r="AJ29" s="2" t="s">
        <v>37</v>
      </c>
      <c r="AK29" s="2" t="s">
        <v>74</v>
      </c>
      <c r="AL29" s="2">
        <v>5</v>
      </c>
      <c r="AM29" s="2">
        <v>4</v>
      </c>
      <c r="AN29" s="2" t="s">
        <v>46</v>
      </c>
      <c r="AO29" s="2" t="s">
        <v>44</v>
      </c>
      <c r="AP29" s="2" t="s">
        <v>44</v>
      </c>
      <c r="AQ29" s="2">
        <v>3</v>
      </c>
      <c r="AR29" s="2" t="s">
        <v>46</v>
      </c>
      <c r="AS29" s="2">
        <v>4</v>
      </c>
      <c r="AT29" s="2" t="s">
        <v>46</v>
      </c>
      <c r="AU29" s="2" t="s">
        <v>44</v>
      </c>
      <c r="AV29" s="2">
        <v>5</v>
      </c>
      <c r="AW29" s="2">
        <v>5</v>
      </c>
      <c r="AX29" s="2">
        <v>4</v>
      </c>
      <c r="AY29" s="2" t="s">
        <v>46</v>
      </c>
      <c r="AZ29" s="2" t="s">
        <v>46</v>
      </c>
      <c r="BA29" s="2" t="s">
        <v>44</v>
      </c>
      <c r="BB29" s="2">
        <v>4</v>
      </c>
      <c r="BC29" s="2" t="s">
        <v>44</v>
      </c>
      <c r="BD29" s="2" t="s">
        <v>46</v>
      </c>
      <c r="BE29" s="2">
        <v>5</v>
      </c>
      <c r="BF29" s="2">
        <v>5</v>
      </c>
      <c r="BG29" s="2" t="s">
        <v>46</v>
      </c>
      <c r="BH29" s="2" t="s">
        <v>46</v>
      </c>
      <c r="BI29" s="2" t="s">
        <v>46</v>
      </c>
      <c r="BJ29" s="2">
        <v>4</v>
      </c>
      <c r="BK29" s="2" t="s">
        <v>46</v>
      </c>
      <c r="BL29" s="2" t="s">
        <v>46</v>
      </c>
      <c r="BM29" s="2" t="s">
        <v>44</v>
      </c>
      <c r="BN29" s="2" t="s">
        <v>46</v>
      </c>
      <c r="BO29" s="2" t="s">
        <v>46</v>
      </c>
      <c r="BP29" s="2">
        <v>4</v>
      </c>
      <c r="BQ29" s="2">
        <v>4</v>
      </c>
      <c r="BR29" s="2" t="s">
        <v>44</v>
      </c>
      <c r="BS29" s="2">
        <v>4</v>
      </c>
      <c r="BT29" s="2" t="s">
        <v>44</v>
      </c>
      <c r="BU29" s="2">
        <v>2</v>
      </c>
      <c r="BV29" s="2">
        <v>5</v>
      </c>
      <c r="BW29" s="2" t="s">
        <v>46</v>
      </c>
      <c r="BX29" s="2">
        <v>5</v>
      </c>
      <c r="BY29" s="2">
        <v>4</v>
      </c>
      <c r="BZ29" s="2" t="s">
        <v>44</v>
      </c>
      <c r="CA29" s="2" t="s">
        <v>44</v>
      </c>
      <c r="CB29" s="2">
        <v>4</v>
      </c>
      <c r="CC29" s="2">
        <v>4</v>
      </c>
      <c r="CD29" s="2" t="s">
        <v>46</v>
      </c>
      <c r="CE29" s="2">
        <v>4</v>
      </c>
      <c r="CF29" s="2">
        <v>4</v>
      </c>
      <c r="CG29" s="11">
        <v>4</v>
      </c>
      <c r="CH29">
        <v>7</v>
      </c>
      <c r="CI29">
        <v>7</v>
      </c>
      <c r="CJ29">
        <v>6</v>
      </c>
      <c r="CK29">
        <v>7</v>
      </c>
      <c r="CL29">
        <v>6</v>
      </c>
      <c r="CM29">
        <v>7</v>
      </c>
      <c r="CN29">
        <v>6</v>
      </c>
      <c r="CO29">
        <v>6</v>
      </c>
      <c r="CP29">
        <v>6</v>
      </c>
      <c r="CQ29">
        <v>6</v>
      </c>
      <c r="CR29">
        <v>7</v>
      </c>
      <c r="CS29">
        <v>6</v>
      </c>
      <c r="CT29">
        <v>7</v>
      </c>
      <c r="CU29">
        <v>6</v>
      </c>
      <c r="CV29">
        <v>6</v>
      </c>
      <c r="CW29">
        <v>7</v>
      </c>
      <c r="CX29">
        <v>6</v>
      </c>
      <c r="CY29">
        <v>7</v>
      </c>
      <c r="CZ29">
        <v>5</v>
      </c>
      <c r="DA29">
        <v>5</v>
      </c>
      <c r="DB29">
        <v>5</v>
      </c>
      <c r="DC29">
        <v>7</v>
      </c>
      <c r="DD29">
        <v>6</v>
      </c>
      <c r="DE29">
        <v>6</v>
      </c>
      <c r="DF29">
        <v>6</v>
      </c>
      <c r="DG29">
        <v>5</v>
      </c>
      <c r="DH29">
        <v>5</v>
      </c>
      <c r="DI29">
        <v>6</v>
      </c>
      <c r="DJ29">
        <v>7</v>
      </c>
      <c r="DK29">
        <v>5</v>
      </c>
      <c r="DL29" t="s">
        <v>227</v>
      </c>
      <c r="DM29">
        <v>9</v>
      </c>
      <c r="DN29">
        <v>9</v>
      </c>
      <c r="DO29">
        <v>7</v>
      </c>
      <c r="DP29">
        <v>4</v>
      </c>
      <c r="DQ29">
        <v>3</v>
      </c>
      <c r="DR29">
        <v>6</v>
      </c>
      <c r="DS29">
        <v>9</v>
      </c>
      <c r="DT29">
        <v>7</v>
      </c>
      <c r="DU29">
        <v>7</v>
      </c>
      <c r="DV29">
        <v>6</v>
      </c>
      <c r="DW29">
        <v>7</v>
      </c>
      <c r="DX29">
        <v>7</v>
      </c>
      <c r="DY29">
        <v>7</v>
      </c>
      <c r="DZ29">
        <v>8</v>
      </c>
      <c r="EA29">
        <v>8</v>
      </c>
      <c r="EB29">
        <v>3</v>
      </c>
      <c r="EC29">
        <v>7</v>
      </c>
      <c r="ED29">
        <v>7</v>
      </c>
      <c r="EE29">
        <v>7</v>
      </c>
      <c r="EF29">
        <v>5</v>
      </c>
      <c r="EG29">
        <v>7</v>
      </c>
      <c r="EH29">
        <v>9</v>
      </c>
      <c r="EI29">
        <v>8</v>
      </c>
      <c r="EJ29">
        <v>5</v>
      </c>
      <c r="EK29">
        <v>7</v>
      </c>
      <c r="EL29">
        <v>7</v>
      </c>
      <c r="EM29">
        <v>7</v>
      </c>
      <c r="EN29">
        <v>7</v>
      </c>
      <c r="EO29">
        <v>7</v>
      </c>
      <c r="EP29">
        <v>8</v>
      </c>
      <c r="EQ29">
        <v>5</v>
      </c>
      <c r="ER29">
        <v>7</v>
      </c>
      <c r="ES29">
        <v>5</v>
      </c>
      <c r="ET29">
        <v>5</v>
      </c>
      <c r="EU29">
        <v>6</v>
      </c>
      <c r="EV29">
        <v>4</v>
      </c>
      <c r="EW29">
        <v>9</v>
      </c>
      <c r="EX29">
        <v>9</v>
      </c>
      <c r="EY29">
        <v>8</v>
      </c>
      <c r="EZ29">
        <v>3</v>
      </c>
      <c r="FA29">
        <v>3</v>
      </c>
      <c r="FB29">
        <v>3</v>
      </c>
      <c r="FC29">
        <v>8</v>
      </c>
      <c r="FD29">
        <v>5</v>
      </c>
      <c r="FE29">
        <v>8</v>
      </c>
      <c r="FF29">
        <v>8</v>
      </c>
      <c r="FG29">
        <v>8</v>
      </c>
      <c r="FH29">
        <v>6</v>
      </c>
      <c r="FI29" t="s">
        <v>228</v>
      </c>
      <c r="FJ29">
        <v>4</v>
      </c>
      <c r="FK29">
        <f>VLOOKUP(VLOOKUP(FJ29,Index!$E$2:$F74,2,FALSE),Index!$E$9:$F$10,2,FALSE)</f>
        <v>1</v>
      </c>
      <c r="FL29" t="s">
        <v>126</v>
      </c>
      <c r="FM29">
        <v>2</v>
      </c>
      <c r="FN29" t="s">
        <v>126</v>
      </c>
      <c r="FO29" t="s">
        <v>127</v>
      </c>
      <c r="FP29" t="s">
        <v>200</v>
      </c>
      <c r="FQ29" t="s">
        <v>229</v>
      </c>
      <c r="FR29">
        <v>5</v>
      </c>
      <c r="FS29" t="s">
        <v>126</v>
      </c>
      <c r="FT29">
        <v>2</v>
      </c>
      <c r="FU29" t="s">
        <v>140</v>
      </c>
      <c r="FV29">
        <v>0</v>
      </c>
    </row>
    <row r="30" spans="1:178" x14ac:dyDescent="0.2">
      <c r="A30" s="2" t="s">
        <v>458</v>
      </c>
      <c r="B30" s="16">
        <v>45524</v>
      </c>
      <c r="C30" s="16">
        <v>45528</v>
      </c>
      <c r="D30" s="2">
        <f t="shared" si="0"/>
        <v>4</v>
      </c>
      <c r="E30" s="2" t="s">
        <v>33</v>
      </c>
      <c r="F30" s="2">
        <v>2</v>
      </c>
      <c r="G30" s="2" t="s">
        <v>36</v>
      </c>
      <c r="H30" s="2" t="s">
        <v>42</v>
      </c>
      <c r="I30" s="2" t="s">
        <v>36</v>
      </c>
      <c r="J30" s="2" t="s">
        <v>36</v>
      </c>
      <c r="K30" s="2" t="s">
        <v>37</v>
      </c>
      <c r="L30" s="2" t="s">
        <v>37</v>
      </c>
      <c r="M30" s="2" t="s">
        <v>37</v>
      </c>
      <c r="N30" s="2" t="s">
        <v>37</v>
      </c>
      <c r="O30" s="2" t="s">
        <v>42</v>
      </c>
      <c r="P30" s="2" t="s">
        <v>38</v>
      </c>
      <c r="Q30" s="2" t="s">
        <v>37</v>
      </c>
      <c r="R30" s="2" t="s">
        <v>36</v>
      </c>
      <c r="S30" s="2" t="s">
        <v>37</v>
      </c>
      <c r="T30" s="2" t="s">
        <v>42</v>
      </c>
      <c r="U30" s="2" t="s">
        <v>42</v>
      </c>
      <c r="V30" s="2" t="s">
        <v>37</v>
      </c>
      <c r="W30" s="2" t="s">
        <v>37</v>
      </c>
      <c r="X30" s="2" t="s">
        <v>42</v>
      </c>
      <c r="Y30" s="2" t="s">
        <v>37</v>
      </c>
      <c r="Z30" s="2" t="s">
        <v>37</v>
      </c>
      <c r="AA30" s="2" t="s">
        <v>42</v>
      </c>
      <c r="AB30" s="2" t="s">
        <v>42</v>
      </c>
      <c r="AC30" s="2" t="s">
        <v>42</v>
      </c>
      <c r="AD30" s="2" t="s">
        <v>42</v>
      </c>
      <c r="AE30" s="2" t="s">
        <v>42</v>
      </c>
      <c r="AF30" s="2" t="s">
        <v>42</v>
      </c>
      <c r="AG30" s="2" t="s">
        <v>37</v>
      </c>
      <c r="AH30" s="2" t="s">
        <v>42</v>
      </c>
      <c r="AI30" s="2" t="s">
        <v>42</v>
      </c>
      <c r="AJ30" s="2" t="s">
        <v>37</v>
      </c>
      <c r="AK30" s="2" t="s">
        <v>75</v>
      </c>
      <c r="AL30" s="2">
        <v>5</v>
      </c>
      <c r="AM30" s="2" t="s">
        <v>44</v>
      </c>
      <c r="AN30" s="2" t="s">
        <v>45</v>
      </c>
      <c r="AO30" s="2">
        <v>2</v>
      </c>
      <c r="AP30" s="2" t="s">
        <v>48</v>
      </c>
      <c r="AQ30" s="2">
        <v>1</v>
      </c>
      <c r="AR30" s="2">
        <v>3</v>
      </c>
      <c r="AS30" s="2">
        <v>2</v>
      </c>
      <c r="AT30" s="2">
        <v>2</v>
      </c>
      <c r="AU30" s="2" t="s">
        <v>48</v>
      </c>
      <c r="AV30" s="2">
        <v>3</v>
      </c>
      <c r="AW30" s="2" t="s">
        <v>45</v>
      </c>
      <c r="AX30" s="2">
        <v>5</v>
      </c>
      <c r="AY30" s="2">
        <v>5</v>
      </c>
      <c r="AZ30" s="2" t="s">
        <v>44</v>
      </c>
      <c r="BA30" s="2" t="s">
        <v>48</v>
      </c>
      <c r="BB30" s="2" t="s">
        <v>45</v>
      </c>
      <c r="BC30" s="2">
        <v>4</v>
      </c>
      <c r="BD30" s="2">
        <v>2</v>
      </c>
      <c r="BE30" s="2" t="s">
        <v>48</v>
      </c>
      <c r="BF30" s="2">
        <v>2</v>
      </c>
      <c r="BG30" s="2" t="s">
        <v>46</v>
      </c>
      <c r="BH30" s="2">
        <v>5</v>
      </c>
      <c r="BI30" s="2" t="s">
        <v>46</v>
      </c>
      <c r="BJ30" s="2">
        <v>2</v>
      </c>
      <c r="BK30" s="2" t="s">
        <v>45</v>
      </c>
      <c r="BL30" s="2">
        <v>2</v>
      </c>
      <c r="BM30" s="2" t="s">
        <v>48</v>
      </c>
      <c r="BN30" s="2" t="s">
        <v>44</v>
      </c>
      <c r="BO30" s="2">
        <v>4</v>
      </c>
      <c r="BP30" s="2">
        <v>3</v>
      </c>
      <c r="BQ30" s="2" t="s">
        <v>44</v>
      </c>
      <c r="BR30" s="2">
        <v>4</v>
      </c>
      <c r="BS30" s="2" t="s">
        <v>44</v>
      </c>
      <c r="BT30" s="2" t="s">
        <v>48</v>
      </c>
      <c r="BU30" s="2" t="s">
        <v>45</v>
      </c>
      <c r="BV30" s="2">
        <v>5</v>
      </c>
      <c r="BW30" s="2">
        <v>5</v>
      </c>
      <c r="BX30" s="2">
        <v>5</v>
      </c>
      <c r="BY30" s="2">
        <v>2</v>
      </c>
      <c r="BZ30" s="2" t="s">
        <v>48</v>
      </c>
      <c r="CA30" s="2">
        <v>3</v>
      </c>
      <c r="CB30" s="2">
        <v>3</v>
      </c>
      <c r="CC30" s="2">
        <v>4</v>
      </c>
      <c r="CD30" s="2" t="s">
        <v>46</v>
      </c>
      <c r="CE30" s="2" t="s">
        <v>45</v>
      </c>
      <c r="CF30" s="2">
        <v>4</v>
      </c>
      <c r="CG30" s="11" t="s">
        <v>44</v>
      </c>
      <c r="CH30">
        <v>5</v>
      </c>
      <c r="CI30">
        <v>4</v>
      </c>
      <c r="CJ30">
        <v>6</v>
      </c>
      <c r="CK30">
        <v>4</v>
      </c>
      <c r="CL30">
        <v>4</v>
      </c>
      <c r="CM30">
        <v>6</v>
      </c>
      <c r="CN30">
        <v>5</v>
      </c>
      <c r="CO30">
        <v>5</v>
      </c>
      <c r="CP30">
        <v>3</v>
      </c>
      <c r="CQ30">
        <v>4</v>
      </c>
      <c r="CR30">
        <v>5</v>
      </c>
      <c r="CS30">
        <v>4</v>
      </c>
      <c r="CT30">
        <v>5</v>
      </c>
      <c r="CU30">
        <v>4</v>
      </c>
      <c r="CV30">
        <v>4</v>
      </c>
      <c r="CW30">
        <v>5</v>
      </c>
      <c r="CX30">
        <v>4</v>
      </c>
      <c r="CY30">
        <v>4</v>
      </c>
      <c r="CZ30">
        <v>4</v>
      </c>
      <c r="DA30">
        <v>4</v>
      </c>
      <c r="DB30">
        <v>3</v>
      </c>
      <c r="DC30">
        <v>5</v>
      </c>
      <c r="DD30">
        <v>5</v>
      </c>
      <c r="DE30">
        <v>5</v>
      </c>
      <c r="DF30">
        <v>5</v>
      </c>
      <c r="DG30">
        <v>4</v>
      </c>
      <c r="DH30">
        <v>5</v>
      </c>
      <c r="DI30">
        <v>4</v>
      </c>
      <c r="DJ30">
        <v>5</v>
      </c>
      <c r="DK30">
        <v>5</v>
      </c>
      <c r="DL30" t="s">
        <v>230</v>
      </c>
      <c r="DM30">
        <v>5</v>
      </c>
      <c r="DN30">
        <v>6</v>
      </c>
      <c r="DO30">
        <v>5</v>
      </c>
      <c r="DP30">
        <v>4</v>
      </c>
      <c r="DQ30">
        <v>5</v>
      </c>
      <c r="DR30">
        <v>2</v>
      </c>
      <c r="DS30">
        <v>5</v>
      </c>
      <c r="DT30">
        <v>6</v>
      </c>
      <c r="DU30">
        <v>4</v>
      </c>
      <c r="DV30">
        <v>3</v>
      </c>
      <c r="DW30">
        <v>4</v>
      </c>
      <c r="DX30">
        <v>4</v>
      </c>
      <c r="DY30">
        <v>7</v>
      </c>
      <c r="DZ30">
        <v>7</v>
      </c>
      <c r="EA30">
        <v>6</v>
      </c>
      <c r="EB30">
        <v>1</v>
      </c>
      <c r="EC30">
        <v>5</v>
      </c>
      <c r="ED30">
        <v>3</v>
      </c>
      <c r="EE30">
        <v>4</v>
      </c>
      <c r="EF30">
        <v>4</v>
      </c>
      <c r="EG30">
        <v>2</v>
      </c>
      <c r="EH30">
        <v>6</v>
      </c>
      <c r="EI30">
        <v>7</v>
      </c>
      <c r="EJ30">
        <v>5</v>
      </c>
      <c r="EK30">
        <v>3</v>
      </c>
      <c r="EL30">
        <v>5</v>
      </c>
      <c r="EM30">
        <v>5</v>
      </c>
      <c r="EN30">
        <v>5</v>
      </c>
      <c r="EO30">
        <v>5</v>
      </c>
      <c r="EP30">
        <v>5</v>
      </c>
      <c r="EQ30">
        <v>5</v>
      </c>
      <c r="ER30">
        <v>6</v>
      </c>
      <c r="ES30">
        <v>5</v>
      </c>
      <c r="ET30">
        <v>5</v>
      </c>
      <c r="EU30">
        <v>5</v>
      </c>
      <c r="EV30">
        <v>6</v>
      </c>
      <c r="EW30">
        <v>8</v>
      </c>
      <c r="EX30">
        <v>8</v>
      </c>
      <c r="EY30">
        <v>9</v>
      </c>
      <c r="EZ30">
        <v>5</v>
      </c>
      <c r="FA30">
        <v>6</v>
      </c>
      <c r="FB30">
        <v>5</v>
      </c>
      <c r="FC30">
        <v>6</v>
      </c>
      <c r="FD30">
        <v>6</v>
      </c>
      <c r="FE30">
        <v>5</v>
      </c>
      <c r="FF30">
        <v>5</v>
      </c>
      <c r="FG30">
        <v>5</v>
      </c>
      <c r="FH30">
        <v>5</v>
      </c>
      <c r="FI30" t="s">
        <v>231</v>
      </c>
      <c r="FJ30">
        <v>3</v>
      </c>
      <c r="FK30">
        <f>VLOOKUP(VLOOKUP(FJ30,Index!$E$2:$F75,2,FALSE),Index!$E$9:$F$10,2,FALSE)</f>
        <v>0</v>
      </c>
      <c r="FL30" t="s">
        <v>126</v>
      </c>
      <c r="FM30">
        <v>2</v>
      </c>
      <c r="FN30" t="s">
        <v>126</v>
      </c>
      <c r="FO30" t="s">
        <v>127</v>
      </c>
      <c r="FP30" t="s">
        <v>181</v>
      </c>
      <c r="FQ30" t="s">
        <v>232</v>
      </c>
      <c r="FR30">
        <v>5</v>
      </c>
      <c r="FS30" t="s">
        <v>126</v>
      </c>
      <c r="FT30">
        <v>3</v>
      </c>
      <c r="FU30" t="s">
        <v>130</v>
      </c>
      <c r="FV30">
        <v>2</v>
      </c>
    </row>
    <row r="31" spans="1:178" x14ac:dyDescent="0.2">
      <c r="A31" s="2" t="s">
        <v>459</v>
      </c>
      <c r="B31" s="16">
        <v>45519</v>
      </c>
      <c r="C31" s="16">
        <v>45532</v>
      </c>
      <c r="D31" s="2">
        <f t="shared" si="0"/>
        <v>13</v>
      </c>
      <c r="E31" s="2" t="s">
        <v>34</v>
      </c>
      <c r="F31" s="2">
        <v>2</v>
      </c>
      <c r="G31" s="2" t="s">
        <v>40</v>
      </c>
      <c r="H31" s="2" t="s">
        <v>37</v>
      </c>
      <c r="I31" s="2" t="s">
        <v>37</v>
      </c>
      <c r="J31" s="2" t="s">
        <v>36</v>
      </c>
      <c r="K31" s="2" t="s">
        <v>42</v>
      </c>
      <c r="L31" s="2" t="s">
        <v>36</v>
      </c>
      <c r="M31" s="2" t="s">
        <v>42</v>
      </c>
      <c r="N31" s="2" t="s">
        <v>38</v>
      </c>
      <c r="O31" s="2" t="s">
        <v>37</v>
      </c>
      <c r="P31" s="2" t="s">
        <v>39</v>
      </c>
      <c r="Q31" s="2" t="s">
        <v>37</v>
      </c>
      <c r="R31" s="2" t="s">
        <v>37</v>
      </c>
      <c r="S31" s="2" t="s">
        <v>36</v>
      </c>
      <c r="T31" s="2" t="s">
        <v>37</v>
      </c>
      <c r="U31" s="2" t="s">
        <v>38</v>
      </c>
      <c r="V31" s="2" t="s">
        <v>37</v>
      </c>
      <c r="W31" s="2" t="s">
        <v>37</v>
      </c>
      <c r="X31" s="2" t="s">
        <v>36</v>
      </c>
      <c r="Y31" s="2" t="s">
        <v>37</v>
      </c>
      <c r="Z31" s="2" t="s">
        <v>38</v>
      </c>
      <c r="AA31" s="2" t="s">
        <v>37</v>
      </c>
      <c r="AB31" s="2" t="s">
        <v>37</v>
      </c>
      <c r="AC31" s="2" t="s">
        <v>42</v>
      </c>
      <c r="AD31" s="2" t="s">
        <v>37</v>
      </c>
      <c r="AE31" s="2" t="s">
        <v>37</v>
      </c>
      <c r="AF31" s="2" t="s">
        <v>37</v>
      </c>
      <c r="AG31" s="2" t="s">
        <v>42</v>
      </c>
      <c r="AH31" s="2" t="s">
        <v>37</v>
      </c>
      <c r="AI31" s="2" t="s">
        <v>36</v>
      </c>
      <c r="AJ31" s="2" t="s">
        <v>42</v>
      </c>
      <c r="AK31" s="2" t="s">
        <v>76</v>
      </c>
      <c r="AL31" s="2">
        <v>4</v>
      </c>
      <c r="AM31" s="2">
        <v>5</v>
      </c>
      <c r="AN31" s="2">
        <v>4</v>
      </c>
      <c r="AO31" s="2" t="s">
        <v>48</v>
      </c>
      <c r="AP31" s="2" t="s">
        <v>45</v>
      </c>
      <c r="AQ31" s="2">
        <v>2</v>
      </c>
      <c r="AR31" s="2">
        <v>3</v>
      </c>
      <c r="AS31" s="2">
        <v>2</v>
      </c>
      <c r="AT31" s="2" t="s">
        <v>45</v>
      </c>
      <c r="AU31" s="2" t="s">
        <v>44</v>
      </c>
      <c r="AV31" s="2">
        <v>4</v>
      </c>
      <c r="AW31" s="2">
        <v>4</v>
      </c>
      <c r="AX31" s="2">
        <v>4</v>
      </c>
      <c r="AY31" s="2">
        <v>4</v>
      </c>
      <c r="AZ31" s="2" t="s">
        <v>44</v>
      </c>
      <c r="BA31" s="2" t="s">
        <v>48</v>
      </c>
      <c r="BB31" s="2" t="s">
        <v>45</v>
      </c>
      <c r="BC31" s="2">
        <v>2</v>
      </c>
      <c r="BD31" s="2">
        <v>2</v>
      </c>
      <c r="BE31" s="2" t="s">
        <v>48</v>
      </c>
      <c r="BF31" s="2" t="s">
        <v>44</v>
      </c>
      <c r="BG31" s="2">
        <v>4</v>
      </c>
      <c r="BH31" s="2">
        <v>4</v>
      </c>
      <c r="BI31" s="2" t="s">
        <v>44</v>
      </c>
      <c r="BJ31" s="2">
        <v>2</v>
      </c>
      <c r="BK31" s="2" t="s">
        <v>48</v>
      </c>
      <c r="BL31" s="2">
        <v>2</v>
      </c>
      <c r="BM31" s="2" t="s">
        <v>46</v>
      </c>
      <c r="BN31" s="2" t="s">
        <v>46</v>
      </c>
      <c r="BO31" s="2">
        <v>4</v>
      </c>
      <c r="BP31" s="2">
        <v>3</v>
      </c>
      <c r="BQ31" s="2" t="s">
        <v>44</v>
      </c>
      <c r="BR31" s="2">
        <v>2</v>
      </c>
      <c r="BS31" s="2" t="s">
        <v>45</v>
      </c>
      <c r="BT31" s="2">
        <v>4</v>
      </c>
      <c r="BU31" s="2" t="s">
        <v>44</v>
      </c>
      <c r="BV31" s="2">
        <v>4</v>
      </c>
      <c r="BW31" s="2" t="s">
        <v>44</v>
      </c>
      <c r="BX31" s="2" t="s">
        <v>46</v>
      </c>
      <c r="BY31" s="2">
        <v>3</v>
      </c>
      <c r="BZ31" s="2">
        <v>3</v>
      </c>
      <c r="CA31" s="2" t="s">
        <v>48</v>
      </c>
      <c r="CB31" s="2">
        <v>3</v>
      </c>
      <c r="CC31" s="2" t="s">
        <v>45</v>
      </c>
      <c r="CD31" s="2" t="s">
        <v>44</v>
      </c>
      <c r="CE31" s="2">
        <v>4</v>
      </c>
      <c r="CF31" s="2">
        <v>4</v>
      </c>
      <c r="CG31" s="11" t="s">
        <v>44</v>
      </c>
      <c r="CH31">
        <v>7</v>
      </c>
      <c r="CI31">
        <v>6</v>
      </c>
      <c r="CJ31">
        <v>5</v>
      </c>
      <c r="CK31">
        <v>5</v>
      </c>
      <c r="CL31">
        <v>3</v>
      </c>
      <c r="CM31">
        <v>6</v>
      </c>
      <c r="CN31">
        <v>2</v>
      </c>
      <c r="CO31">
        <v>3</v>
      </c>
      <c r="CP31">
        <v>4</v>
      </c>
      <c r="CQ31">
        <v>2</v>
      </c>
      <c r="CR31">
        <v>4</v>
      </c>
      <c r="CS31">
        <v>5</v>
      </c>
      <c r="CT31">
        <v>6</v>
      </c>
      <c r="CU31">
        <v>6</v>
      </c>
      <c r="CV31">
        <v>2</v>
      </c>
      <c r="CW31">
        <v>5</v>
      </c>
      <c r="CX31">
        <v>4</v>
      </c>
      <c r="CY31">
        <v>5</v>
      </c>
      <c r="CZ31">
        <v>5</v>
      </c>
      <c r="DA31">
        <v>2</v>
      </c>
      <c r="DB31">
        <v>4</v>
      </c>
      <c r="DC31">
        <v>5</v>
      </c>
      <c r="DD31">
        <v>2</v>
      </c>
      <c r="DE31">
        <v>5</v>
      </c>
      <c r="DF31">
        <v>4</v>
      </c>
      <c r="DG31">
        <v>5</v>
      </c>
      <c r="DH31">
        <v>3</v>
      </c>
      <c r="DI31">
        <v>4</v>
      </c>
      <c r="DJ31">
        <v>5</v>
      </c>
      <c r="DK31">
        <v>4</v>
      </c>
      <c r="DL31" t="s">
        <v>233</v>
      </c>
      <c r="DM31">
        <v>6</v>
      </c>
      <c r="DN31">
        <v>7</v>
      </c>
      <c r="DO31">
        <v>7</v>
      </c>
      <c r="DP31">
        <v>3</v>
      </c>
      <c r="DQ31">
        <v>2</v>
      </c>
      <c r="DR31">
        <v>3</v>
      </c>
      <c r="DS31">
        <v>6</v>
      </c>
      <c r="DT31">
        <v>4</v>
      </c>
      <c r="DU31">
        <v>5</v>
      </c>
      <c r="DV31">
        <v>5</v>
      </c>
      <c r="DW31">
        <v>7</v>
      </c>
      <c r="DX31">
        <v>8</v>
      </c>
      <c r="DY31">
        <v>7</v>
      </c>
      <c r="DZ31">
        <v>8</v>
      </c>
      <c r="EA31">
        <v>6</v>
      </c>
      <c r="EB31">
        <v>1</v>
      </c>
      <c r="EC31">
        <v>5</v>
      </c>
      <c r="ED31">
        <v>4</v>
      </c>
      <c r="EE31">
        <v>3</v>
      </c>
      <c r="EF31">
        <v>3</v>
      </c>
      <c r="EG31">
        <v>4</v>
      </c>
      <c r="EH31">
        <v>7</v>
      </c>
      <c r="EI31">
        <v>8</v>
      </c>
      <c r="EJ31">
        <v>6</v>
      </c>
      <c r="EK31">
        <v>4</v>
      </c>
      <c r="EL31">
        <v>2</v>
      </c>
      <c r="EM31">
        <v>4</v>
      </c>
      <c r="EN31">
        <v>7</v>
      </c>
      <c r="EO31">
        <v>7</v>
      </c>
      <c r="EP31">
        <v>6</v>
      </c>
      <c r="EQ31">
        <v>4</v>
      </c>
      <c r="ER31">
        <v>7</v>
      </c>
      <c r="ES31">
        <v>6</v>
      </c>
      <c r="ET31">
        <v>2</v>
      </c>
      <c r="EU31">
        <v>5</v>
      </c>
      <c r="EV31">
        <v>4</v>
      </c>
      <c r="EW31">
        <v>7</v>
      </c>
      <c r="EX31">
        <v>7</v>
      </c>
      <c r="EY31">
        <v>6</v>
      </c>
      <c r="EZ31">
        <v>4</v>
      </c>
      <c r="FA31">
        <v>3</v>
      </c>
      <c r="FB31">
        <v>3</v>
      </c>
      <c r="FC31">
        <v>6</v>
      </c>
      <c r="FD31">
        <v>4</v>
      </c>
      <c r="FE31">
        <v>6</v>
      </c>
      <c r="FF31">
        <v>7</v>
      </c>
      <c r="FG31">
        <v>5</v>
      </c>
      <c r="FH31">
        <v>4</v>
      </c>
      <c r="FI31" t="s">
        <v>194</v>
      </c>
      <c r="FJ31">
        <v>4</v>
      </c>
      <c r="FK31">
        <f>VLOOKUP(VLOOKUP(FJ31,Index!$E$2:$F76,2,FALSE),Index!$E$9:$F$10,2,FALSE)</f>
        <v>1</v>
      </c>
      <c r="FL31" t="s">
        <v>126</v>
      </c>
      <c r="FM31">
        <v>2</v>
      </c>
      <c r="FN31" t="s">
        <v>126</v>
      </c>
      <c r="FO31" t="s">
        <v>127</v>
      </c>
      <c r="FP31" t="s">
        <v>234</v>
      </c>
      <c r="FQ31" t="s">
        <v>235</v>
      </c>
      <c r="FR31">
        <v>4</v>
      </c>
      <c r="FS31" t="s">
        <v>126</v>
      </c>
      <c r="FT31">
        <v>3</v>
      </c>
      <c r="FU31" t="s">
        <v>183</v>
      </c>
      <c r="FV31">
        <v>1</v>
      </c>
    </row>
    <row r="33" spans="1:166" x14ac:dyDescent="0.2">
      <c r="FJ33">
        <f>COUNTIF(FJ2:FJ31,3)</f>
        <v>19</v>
      </c>
    </row>
    <row r="34" spans="1:166" x14ac:dyDescent="0.2">
      <c r="FJ34">
        <f>19/30*100</f>
        <v>63.333333333333329</v>
      </c>
    </row>
    <row r="35" spans="1:166" x14ac:dyDescent="0.2">
      <c r="A35" s="3"/>
      <c r="C35" s="9"/>
      <c r="E35" s="3"/>
      <c r="F35" s="3"/>
    </row>
    <row r="36" spans="1:166" x14ac:dyDescent="0.2">
      <c r="FJ36">
        <f>COUNTIF(FJ2:FJ31,4)</f>
        <v>11</v>
      </c>
    </row>
    <row r="37" spans="1:166" x14ac:dyDescent="0.2">
      <c r="FJ37">
        <f>11/30*100</f>
        <v>36.666666666666664</v>
      </c>
    </row>
  </sheetData>
  <pageMargins left="0.7" right="0.7" top="0.75" bottom="0.75" header="0.3" footer="0.3"/>
  <legacy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191E65-FB5F-F94B-BEE6-DEB40B9E38AB}">
  <dimension ref="A1:F31"/>
  <sheetViews>
    <sheetView workbookViewId="0"/>
  </sheetViews>
  <sheetFormatPr baseColWidth="10" defaultRowHeight="16" x14ac:dyDescent="0.2"/>
  <sheetData>
    <row r="1" spans="1:6" x14ac:dyDescent="0.2">
      <c r="A1" t="s">
        <v>248</v>
      </c>
      <c r="B1" t="s">
        <v>316</v>
      </c>
      <c r="C1" t="s">
        <v>317</v>
      </c>
      <c r="D1" t="s">
        <v>318</v>
      </c>
      <c r="E1" t="s">
        <v>127</v>
      </c>
      <c r="F1" t="s">
        <v>319</v>
      </c>
    </row>
    <row r="2" spans="1:6" ht="255" x14ac:dyDescent="0.2">
      <c r="A2" s="26" t="s">
        <v>320</v>
      </c>
      <c r="B2" s="26" t="s">
        <v>330</v>
      </c>
      <c r="C2" s="26" t="s">
        <v>126</v>
      </c>
      <c r="D2" s="26" t="s">
        <v>126</v>
      </c>
      <c r="E2" s="26" t="s">
        <v>126</v>
      </c>
      <c r="F2" s="26" t="s">
        <v>126</v>
      </c>
    </row>
    <row r="3" spans="1:6" ht="153" x14ac:dyDescent="0.2">
      <c r="A3" s="26" t="s">
        <v>126</v>
      </c>
      <c r="B3" s="26" t="s">
        <v>126</v>
      </c>
      <c r="C3" s="26" t="s">
        <v>340</v>
      </c>
      <c r="D3" s="26" t="s">
        <v>350</v>
      </c>
      <c r="E3" s="26" t="s">
        <v>126</v>
      </c>
      <c r="F3" s="26" t="s">
        <v>126</v>
      </c>
    </row>
    <row r="4" spans="1:6" ht="204" x14ac:dyDescent="0.2">
      <c r="A4" s="26" t="s">
        <v>126</v>
      </c>
      <c r="B4" s="26" t="s">
        <v>126</v>
      </c>
      <c r="C4" s="26" t="s">
        <v>126</v>
      </c>
      <c r="D4" s="26" t="s">
        <v>126</v>
      </c>
      <c r="E4" s="26" t="s">
        <v>360</v>
      </c>
      <c r="F4" s="26" t="s">
        <v>370</v>
      </c>
    </row>
    <row r="5" spans="1:6" ht="187" x14ac:dyDescent="0.2">
      <c r="A5" s="26" t="s">
        <v>321</v>
      </c>
      <c r="B5" s="26" t="s">
        <v>331</v>
      </c>
      <c r="C5" s="26" t="s">
        <v>126</v>
      </c>
      <c r="D5" s="26" t="s">
        <v>126</v>
      </c>
      <c r="E5" s="26" t="s">
        <v>126</v>
      </c>
      <c r="F5" s="26" t="s">
        <v>126</v>
      </c>
    </row>
    <row r="6" spans="1:6" ht="68" x14ac:dyDescent="0.2">
      <c r="A6" s="26" t="s">
        <v>126</v>
      </c>
      <c r="B6" s="26" t="s">
        <v>126</v>
      </c>
      <c r="C6" s="26" t="s">
        <v>341</v>
      </c>
      <c r="D6" s="26" t="s">
        <v>351</v>
      </c>
      <c r="E6" s="26" t="s">
        <v>126</v>
      </c>
      <c r="F6" s="26" t="s">
        <v>126</v>
      </c>
    </row>
    <row r="7" spans="1:6" ht="255" x14ac:dyDescent="0.2">
      <c r="A7" s="26" t="s">
        <v>126</v>
      </c>
      <c r="B7" s="26" t="s">
        <v>126</v>
      </c>
      <c r="C7" s="26" t="s">
        <v>342</v>
      </c>
      <c r="D7" s="26" t="s">
        <v>352</v>
      </c>
      <c r="E7" s="26" t="s">
        <v>126</v>
      </c>
      <c r="F7" s="26" t="s">
        <v>126</v>
      </c>
    </row>
    <row r="8" spans="1:6" ht="102" x14ac:dyDescent="0.2">
      <c r="A8" s="26" t="s">
        <v>126</v>
      </c>
      <c r="B8" s="26" t="s">
        <v>126</v>
      </c>
      <c r="C8" s="26" t="s">
        <v>126</v>
      </c>
      <c r="D8" s="26" t="s">
        <v>126</v>
      </c>
      <c r="E8" s="26" t="s">
        <v>361</v>
      </c>
      <c r="F8" s="26" t="s">
        <v>371</v>
      </c>
    </row>
    <row r="9" spans="1:6" ht="153" x14ac:dyDescent="0.2">
      <c r="A9" s="26" t="s">
        <v>322</v>
      </c>
      <c r="B9" s="26" t="s">
        <v>332</v>
      </c>
      <c r="C9" s="26" t="s">
        <v>126</v>
      </c>
      <c r="D9" s="26" t="s">
        <v>126</v>
      </c>
      <c r="E9" s="26" t="s">
        <v>126</v>
      </c>
      <c r="F9" s="26" t="s">
        <v>126</v>
      </c>
    </row>
    <row r="10" spans="1:6" ht="409.6" x14ac:dyDescent="0.2">
      <c r="A10" s="26" t="s">
        <v>126</v>
      </c>
      <c r="B10" s="26" t="s">
        <v>126</v>
      </c>
      <c r="C10" s="26" t="s">
        <v>343</v>
      </c>
      <c r="D10" s="26" t="s">
        <v>353</v>
      </c>
      <c r="E10" s="26" t="s">
        <v>126</v>
      </c>
      <c r="F10" s="26" t="s">
        <v>126</v>
      </c>
    </row>
    <row r="11" spans="1:6" ht="221" x14ac:dyDescent="0.2">
      <c r="A11" s="26" t="s">
        <v>126</v>
      </c>
      <c r="B11" s="26" t="s">
        <v>126</v>
      </c>
      <c r="C11" s="26" t="s">
        <v>126</v>
      </c>
      <c r="D11" s="26" t="s">
        <v>126</v>
      </c>
      <c r="E11" s="26" t="s">
        <v>362</v>
      </c>
      <c r="F11" s="26" t="s">
        <v>372</v>
      </c>
    </row>
    <row r="12" spans="1:6" ht="372" x14ac:dyDescent="0.2">
      <c r="A12" s="26" t="s">
        <v>323</v>
      </c>
      <c r="B12" s="26" t="s">
        <v>333</v>
      </c>
      <c r="C12" s="26" t="s">
        <v>126</v>
      </c>
      <c r="D12" s="26" t="s">
        <v>126</v>
      </c>
      <c r="E12" s="26" t="s">
        <v>126</v>
      </c>
      <c r="F12" s="26" t="s">
        <v>126</v>
      </c>
    </row>
    <row r="13" spans="1:6" ht="136" x14ac:dyDescent="0.2">
      <c r="A13" s="26" t="s">
        <v>126</v>
      </c>
      <c r="B13" s="26" t="s">
        <v>126</v>
      </c>
      <c r="C13" s="26" t="s">
        <v>126</v>
      </c>
      <c r="D13" s="26" t="s">
        <v>126</v>
      </c>
      <c r="E13" s="26" t="s">
        <v>363</v>
      </c>
      <c r="F13" s="26" t="s">
        <v>373</v>
      </c>
    </row>
    <row r="14" spans="1:6" ht="221" x14ac:dyDescent="0.2">
      <c r="A14" s="26" t="s">
        <v>324</v>
      </c>
      <c r="B14" s="26" t="s">
        <v>334</v>
      </c>
      <c r="C14" s="26" t="s">
        <v>126</v>
      </c>
      <c r="D14" s="26" t="s">
        <v>126</v>
      </c>
      <c r="E14" s="26" t="s">
        <v>126</v>
      </c>
      <c r="F14" s="26" t="s">
        <v>126</v>
      </c>
    </row>
    <row r="15" spans="1:6" ht="409.6" x14ac:dyDescent="0.2">
      <c r="A15" s="26" t="s">
        <v>126</v>
      </c>
      <c r="B15" s="26" t="s">
        <v>126</v>
      </c>
      <c r="C15" s="26" t="s">
        <v>344</v>
      </c>
      <c r="D15" s="26" t="s">
        <v>354</v>
      </c>
      <c r="E15" s="26" t="s">
        <v>126</v>
      </c>
      <c r="F15" s="26" t="s">
        <v>126</v>
      </c>
    </row>
    <row r="16" spans="1:6" ht="409.6" x14ac:dyDescent="0.2">
      <c r="A16" s="26" t="s">
        <v>126</v>
      </c>
      <c r="B16" s="26" t="s">
        <v>126</v>
      </c>
      <c r="C16" s="26" t="s">
        <v>345</v>
      </c>
      <c r="D16" s="26" t="s">
        <v>355</v>
      </c>
      <c r="E16" s="26" t="s">
        <v>126</v>
      </c>
      <c r="F16" s="26" t="s">
        <v>126</v>
      </c>
    </row>
    <row r="17" spans="1:6" ht="323" x14ac:dyDescent="0.2">
      <c r="A17" s="26" t="s">
        <v>126</v>
      </c>
      <c r="B17" s="26" t="s">
        <v>126</v>
      </c>
      <c r="C17" s="26" t="s">
        <v>126</v>
      </c>
      <c r="D17" s="26" t="s">
        <v>126</v>
      </c>
      <c r="E17" s="26" t="s">
        <v>364</v>
      </c>
      <c r="F17" s="26" t="s">
        <v>374</v>
      </c>
    </row>
    <row r="18" spans="1:6" ht="187" x14ac:dyDescent="0.2">
      <c r="A18" s="26" t="s">
        <v>325</v>
      </c>
      <c r="B18" s="26" t="s">
        <v>335</v>
      </c>
      <c r="C18" s="26" t="s">
        <v>126</v>
      </c>
      <c r="D18" s="26" t="s">
        <v>126</v>
      </c>
      <c r="E18" s="26" t="s">
        <v>126</v>
      </c>
      <c r="F18" s="26" t="s">
        <v>126</v>
      </c>
    </row>
    <row r="19" spans="1:6" ht="102" x14ac:dyDescent="0.2">
      <c r="A19" s="26" t="s">
        <v>126</v>
      </c>
      <c r="B19" s="26" t="s">
        <v>126</v>
      </c>
      <c r="C19" s="26" t="s">
        <v>126</v>
      </c>
      <c r="D19" s="26" t="s">
        <v>126</v>
      </c>
      <c r="E19" s="26" t="s">
        <v>365</v>
      </c>
      <c r="F19" s="26" t="s">
        <v>375</v>
      </c>
    </row>
    <row r="20" spans="1:6" ht="238" x14ac:dyDescent="0.2">
      <c r="A20" s="26" t="s">
        <v>126</v>
      </c>
      <c r="B20" s="26" t="s">
        <v>126</v>
      </c>
      <c r="C20" s="26" t="s">
        <v>346</v>
      </c>
      <c r="D20" s="26" t="s">
        <v>356</v>
      </c>
      <c r="E20" s="26" t="s">
        <v>126</v>
      </c>
      <c r="F20" s="26" t="s">
        <v>126</v>
      </c>
    </row>
    <row r="21" spans="1:6" ht="119" x14ac:dyDescent="0.2">
      <c r="A21" s="26" t="s">
        <v>326</v>
      </c>
      <c r="B21" s="26" t="s">
        <v>336</v>
      </c>
      <c r="C21" s="26" t="s">
        <v>126</v>
      </c>
      <c r="D21" s="26" t="s">
        <v>126</v>
      </c>
      <c r="E21" s="26" t="s">
        <v>126</v>
      </c>
      <c r="F21" s="26" t="s">
        <v>126</v>
      </c>
    </row>
    <row r="22" spans="1:6" ht="340" x14ac:dyDescent="0.2">
      <c r="A22" s="26" t="s">
        <v>327</v>
      </c>
      <c r="B22" s="26" t="s">
        <v>337</v>
      </c>
      <c r="C22" s="26" t="s">
        <v>126</v>
      </c>
      <c r="D22" s="26" t="s">
        <v>126</v>
      </c>
      <c r="E22" s="26" t="s">
        <v>126</v>
      </c>
      <c r="F22" s="26" t="s">
        <v>126</v>
      </c>
    </row>
    <row r="23" spans="1:6" ht="136" x14ac:dyDescent="0.2">
      <c r="A23" s="26" t="s">
        <v>126</v>
      </c>
      <c r="B23" s="26" t="s">
        <v>126</v>
      </c>
      <c r="C23" s="26" t="s">
        <v>126</v>
      </c>
      <c r="D23" s="26" t="s">
        <v>126</v>
      </c>
      <c r="E23" s="26" t="s">
        <v>366</v>
      </c>
      <c r="F23" s="26" t="s">
        <v>376</v>
      </c>
    </row>
    <row r="24" spans="1:6" ht="170" x14ac:dyDescent="0.2">
      <c r="A24" s="26" t="s">
        <v>126</v>
      </c>
      <c r="B24" s="26" t="s">
        <v>126</v>
      </c>
      <c r="C24" s="26" t="s">
        <v>347</v>
      </c>
      <c r="D24" s="26" t="s">
        <v>357</v>
      </c>
      <c r="E24" s="26" t="s">
        <v>126</v>
      </c>
      <c r="F24" s="26" t="s">
        <v>126</v>
      </c>
    </row>
    <row r="25" spans="1:6" ht="136" x14ac:dyDescent="0.2">
      <c r="A25" s="26" t="s">
        <v>126</v>
      </c>
      <c r="B25" s="26" t="s">
        <v>126</v>
      </c>
      <c r="C25" s="26" t="s">
        <v>126</v>
      </c>
      <c r="D25" s="26" t="s">
        <v>126</v>
      </c>
      <c r="E25" s="26" t="s">
        <v>367</v>
      </c>
      <c r="F25" s="26" t="s">
        <v>377</v>
      </c>
    </row>
    <row r="26" spans="1:6" ht="272" x14ac:dyDescent="0.2">
      <c r="A26" s="26" t="s">
        <v>328</v>
      </c>
      <c r="B26" s="26" t="s">
        <v>338</v>
      </c>
      <c r="C26" s="26" t="s">
        <v>126</v>
      </c>
      <c r="D26" s="26" t="s">
        <v>126</v>
      </c>
      <c r="E26" s="26" t="s">
        <v>126</v>
      </c>
      <c r="F26" s="26" t="s">
        <v>126</v>
      </c>
    </row>
    <row r="27" spans="1:6" ht="409.6" x14ac:dyDescent="0.2">
      <c r="A27" s="26" t="s">
        <v>126</v>
      </c>
      <c r="B27" s="26" t="s">
        <v>126</v>
      </c>
      <c r="C27" s="26" t="s">
        <v>348</v>
      </c>
      <c r="D27" s="26" t="s">
        <v>358</v>
      </c>
      <c r="E27" s="26" t="s">
        <v>126</v>
      </c>
      <c r="F27" s="26" t="s">
        <v>126</v>
      </c>
    </row>
    <row r="28" spans="1:6" ht="153" x14ac:dyDescent="0.2">
      <c r="A28" s="26" t="s">
        <v>126</v>
      </c>
      <c r="B28" s="26" t="s">
        <v>126</v>
      </c>
      <c r="C28" s="26" t="s">
        <v>349</v>
      </c>
      <c r="D28" s="26" t="s">
        <v>359</v>
      </c>
      <c r="E28" s="26" t="s">
        <v>126</v>
      </c>
      <c r="F28" s="26" t="s">
        <v>126</v>
      </c>
    </row>
    <row r="29" spans="1:6" ht="409.6" x14ac:dyDescent="0.2">
      <c r="A29" s="26" t="s">
        <v>329</v>
      </c>
      <c r="B29" s="26" t="s">
        <v>339</v>
      </c>
      <c r="C29" s="26" t="s">
        <v>126</v>
      </c>
      <c r="D29" s="26" t="s">
        <v>126</v>
      </c>
      <c r="E29" s="26" t="s">
        <v>126</v>
      </c>
      <c r="F29" s="26" t="s">
        <v>126</v>
      </c>
    </row>
    <row r="30" spans="1:6" ht="85" x14ac:dyDescent="0.2">
      <c r="A30" s="26" t="s">
        <v>126</v>
      </c>
      <c r="B30" s="26" t="s">
        <v>126</v>
      </c>
      <c r="C30" s="26" t="s">
        <v>126</v>
      </c>
      <c r="D30" s="26" t="s">
        <v>126</v>
      </c>
      <c r="E30" s="26" t="s">
        <v>368</v>
      </c>
      <c r="F30" s="26" t="s">
        <v>378</v>
      </c>
    </row>
    <row r="31" spans="1:6" ht="221" x14ac:dyDescent="0.2">
      <c r="A31" s="26" t="s">
        <v>126</v>
      </c>
      <c r="B31" s="26" t="s">
        <v>126</v>
      </c>
      <c r="C31" s="26" t="s">
        <v>126</v>
      </c>
      <c r="D31" s="26"/>
      <c r="E31" s="26" t="s">
        <v>369</v>
      </c>
      <c r="F31" s="26" t="s">
        <v>379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7</vt:i4>
      </vt:variant>
    </vt:vector>
  </HeadingPairs>
  <TitlesOfParts>
    <vt:vector size="7" baseType="lpstr">
      <vt:lpstr>Index</vt:lpstr>
      <vt:lpstr>Ips-Clean</vt:lpstr>
      <vt:lpstr>Clean</vt:lpstr>
      <vt:lpstr>Clean_Raw</vt:lpstr>
      <vt:lpstr>Reliability</vt:lpstr>
      <vt:lpstr>RAW</vt:lpstr>
      <vt:lpstr>RAW-Manipulation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Jonathan Tang</dc:creator>
  <cp:lastModifiedBy>Jonathan Tang</cp:lastModifiedBy>
  <dcterms:created xsi:type="dcterms:W3CDTF">2024-11-06T10:23:47Z</dcterms:created>
  <dcterms:modified xsi:type="dcterms:W3CDTF">2025-03-27T12:18:59Z</dcterms:modified>
</cp:coreProperties>
</file>