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defaultThemeVersion="202300"/>
  <mc:AlternateContent xmlns:mc="http://schemas.openxmlformats.org/markup-compatibility/2006">
    <mc:Choice Requires="x15">
      <x15ac:absPath xmlns:x15ac="http://schemas.microsoft.com/office/spreadsheetml/2010/11/ac" url="/Users/jonathantang/Documents/University of Sheffield/Thesis/ORDA Materials/Perceived Emotions/Perceived Emotions/Study 2/"/>
    </mc:Choice>
  </mc:AlternateContent>
  <xr:revisionPtr revIDLastSave="0" documentId="13_ncr:1_{3A01EB21-3784-8849-BFB5-FEC81DEE400D}" xr6:coauthVersionLast="47" xr6:coauthVersionMax="47" xr10:uidLastSave="{00000000-0000-0000-0000-000000000000}"/>
  <bookViews>
    <workbookView xWindow="29920" yWindow="-3100" windowWidth="28800" windowHeight="15940" xr2:uid="{00000000-000D-0000-FFFF-FFFF00000000}"/>
  </bookViews>
  <sheets>
    <sheet name="SG_Sorted" sheetId="9" r:id="rId1"/>
    <sheet name="SG_Clean" sheetId="8" r:id="rId2"/>
    <sheet name="CN_Sorted" sheetId="7" r:id="rId3"/>
    <sheet name="CN_Clean" sheetId="5" r:id="rId4"/>
    <sheet name="UK_Sorted" sheetId="4" r:id="rId5"/>
    <sheet name="UK_Clean" sheetId="3" r:id="rId6"/>
    <sheet name="UK_RAW" sheetId="1" r:id="rId7"/>
  </sheets>
  <definedNames>
    <definedName name="_xlnm._FilterDatabase" localSheetId="5" hidden="1">UK_Clean!$B$2:$AL$105</definedName>
    <definedName name="_xlnm._FilterDatabase" localSheetId="6" hidden="1">UK_RAW!$A$2:$GZ$105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9" l="1"/>
  <c r="B4" i="9"/>
  <c r="C4" i="9"/>
  <c r="D4" i="9"/>
  <c r="E4" i="9"/>
  <c r="P4" i="9" s="1"/>
  <c r="F4" i="9"/>
  <c r="Q4" i="9" s="1"/>
  <c r="G4" i="9"/>
  <c r="R4" i="9" s="1"/>
  <c r="H4" i="9"/>
  <c r="I4" i="9"/>
  <c r="J4" i="9"/>
  <c r="K4" i="9"/>
  <c r="L4" i="9"/>
  <c r="M4" i="9"/>
  <c r="N4" i="9"/>
  <c r="O4" i="9"/>
  <c r="S4" i="9"/>
  <c r="T4" i="9"/>
  <c r="U4" i="9"/>
  <c r="V4" i="9"/>
  <c r="A5" i="9"/>
  <c r="L5" i="9" s="1"/>
  <c r="B5" i="9"/>
  <c r="M5" i="9" s="1"/>
  <c r="C5" i="9"/>
  <c r="N5" i="9" s="1"/>
  <c r="D5" i="9"/>
  <c r="O5" i="9" s="1"/>
  <c r="E5" i="9"/>
  <c r="P5" i="9" s="1"/>
  <c r="F5" i="9"/>
  <c r="G5" i="9"/>
  <c r="R5" i="9" s="1"/>
  <c r="H5" i="9"/>
  <c r="S5" i="9" s="1"/>
  <c r="I5" i="9"/>
  <c r="T5" i="9" s="1"/>
  <c r="J5" i="9"/>
  <c r="K5" i="9"/>
  <c r="Q5" i="9"/>
  <c r="U5" i="9"/>
  <c r="V5" i="9"/>
  <c r="A6" i="9"/>
  <c r="L6" i="9" s="1"/>
  <c r="B6" i="9"/>
  <c r="M6" i="9" s="1"/>
  <c r="C6" i="9"/>
  <c r="N6" i="9" s="1"/>
  <c r="D6" i="9"/>
  <c r="E6" i="9"/>
  <c r="F6" i="9"/>
  <c r="G6" i="9"/>
  <c r="H6" i="9"/>
  <c r="I6" i="9"/>
  <c r="T6" i="9" s="1"/>
  <c r="J6" i="9"/>
  <c r="U6" i="9" s="1"/>
  <c r="K6" i="9"/>
  <c r="V6" i="9" s="1"/>
  <c r="O6" i="9"/>
  <c r="P6" i="9"/>
  <c r="Q6" i="9"/>
  <c r="R6" i="9"/>
  <c r="S6" i="9"/>
  <c r="A7" i="9"/>
  <c r="L7" i="9" s="1"/>
  <c r="B7" i="9"/>
  <c r="M7" i="9" s="1"/>
  <c r="C7" i="9"/>
  <c r="N7" i="9" s="1"/>
  <c r="D7" i="9"/>
  <c r="O7" i="9" s="1"/>
  <c r="E7" i="9"/>
  <c r="P7" i="9" s="1"/>
  <c r="F7" i="9"/>
  <c r="G7" i="9"/>
  <c r="H7" i="9"/>
  <c r="I7" i="9"/>
  <c r="J7" i="9"/>
  <c r="K7" i="9"/>
  <c r="V7" i="9" s="1"/>
  <c r="Q7" i="9"/>
  <c r="R7" i="9"/>
  <c r="S7" i="9"/>
  <c r="T7" i="9"/>
  <c r="U7" i="9"/>
  <c r="A8" i="9"/>
  <c r="L8" i="9" s="1"/>
  <c r="B8" i="9"/>
  <c r="C8" i="9"/>
  <c r="D8" i="9"/>
  <c r="E8" i="9"/>
  <c r="P8" i="9" s="1"/>
  <c r="F8" i="9"/>
  <c r="Q8" i="9" s="1"/>
  <c r="G8" i="9"/>
  <c r="R8" i="9" s="1"/>
  <c r="H8" i="9"/>
  <c r="I8" i="9"/>
  <c r="J8" i="9"/>
  <c r="K8" i="9"/>
  <c r="M8" i="9"/>
  <c r="N8" i="9"/>
  <c r="O8" i="9"/>
  <c r="S8" i="9"/>
  <c r="T8" i="9"/>
  <c r="U8" i="9"/>
  <c r="V8" i="9"/>
  <c r="A9" i="9"/>
  <c r="L9" i="9" s="1"/>
  <c r="B9" i="9"/>
  <c r="C9" i="9"/>
  <c r="D9" i="9"/>
  <c r="O9" i="9" s="1"/>
  <c r="E9" i="9"/>
  <c r="P9" i="9" s="1"/>
  <c r="F9" i="9"/>
  <c r="Q9" i="9" s="1"/>
  <c r="G9" i="9"/>
  <c r="R9" i="9" s="1"/>
  <c r="H9" i="9"/>
  <c r="S9" i="9" s="1"/>
  <c r="I9" i="9"/>
  <c r="T9" i="9" s="1"/>
  <c r="J9" i="9"/>
  <c r="U9" i="9" s="1"/>
  <c r="K9" i="9"/>
  <c r="V9" i="9" s="1"/>
  <c r="M9" i="9"/>
  <c r="N9" i="9"/>
  <c r="A10" i="9"/>
  <c r="L10" i="9" s="1"/>
  <c r="B10" i="9"/>
  <c r="M10" i="9" s="1"/>
  <c r="C10" i="9"/>
  <c r="N10" i="9" s="1"/>
  <c r="D10" i="9"/>
  <c r="E10" i="9"/>
  <c r="F10" i="9"/>
  <c r="G10" i="9"/>
  <c r="H10" i="9"/>
  <c r="I10" i="9"/>
  <c r="T10" i="9" s="1"/>
  <c r="J10" i="9"/>
  <c r="U10" i="9" s="1"/>
  <c r="K10" i="9"/>
  <c r="V10" i="9" s="1"/>
  <c r="O10" i="9"/>
  <c r="P10" i="9"/>
  <c r="Q10" i="9"/>
  <c r="R10" i="9"/>
  <c r="S10" i="9"/>
  <c r="A11" i="9"/>
  <c r="L11" i="9" s="1"/>
  <c r="B11" i="9"/>
  <c r="M11" i="9" s="1"/>
  <c r="C11" i="9"/>
  <c r="N11" i="9" s="1"/>
  <c r="D11" i="9"/>
  <c r="O11" i="9" s="1"/>
  <c r="E11" i="9"/>
  <c r="P11" i="9" s="1"/>
  <c r="F11" i="9"/>
  <c r="G11" i="9"/>
  <c r="H11" i="9"/>
  <c r="I11" i="9"/>
  <c r="J11" i="9"/>
  <c r="K11" i="9"/>
  <c r="V11" i="9" s="1"/>
  <c r="Q11" i="9"/>
  <c r="R11" i="9"/>
  <c r="S11" i="9"/>
  <c r="T11" i="9"/>
  <c r="U11" i="9"/>
  <c r="A12" i="9"/>
  <c r="L12" i="9" s="1"/>
  <c r="B12" i="9"/>
  <c r="M12" i="9" s="1"/>
  <c r="C12" i="9"/>
  <c r="D12" i="9"/>
  <c r="E12" i="9"/>
  <c r="P12" i="9" s="1"/>
  <c r="F12" i="9"/>
  <c r="Q12" i="9" s="1"/>
  <c r="G12" i="9"/>
  <c r="R12" i="9" s="1"/>
  <c r="H12" i="9"/>
  <c r="I12" i="9"/>
  <c r="J12" i="9"/>
  <c r="K12" i="9"/>
  <c r="N12" i="9"/>
  <c r="O12" i="9"/>
  <c r="S12" i="9"/>
  <c r="T12" i="9"/>
  <c r="U12" i="9"/>
  <c r="V12" i="9"/>
  <c r="A13" i="9"/>
  <c r="L13" i="9" s="1"/>
  <c r="B13" i="9"/>
  <c r="C13" i="9"/>
  <c r="D13" i="9"/>
  <c r="E13" i="9"/>
  <c r="P13" i="9" s="1"/>
  <c r="F13" i="9"/>
  <c r="Q13" i="9" s="1"/>
  <c r="G13" i="9"/>
  <c r="R13" i="9" s="1"/>
  <c r="H13" i="9"/>
  <c r="S13" i="9" s="1"/>
  <c r="I13" i="9"/>
  <c r="T13" i="9" s="1"/>
  <c r="J13" i="9"/>
  <c r="K13" i="9"/>
  <c r="V13" i="9" s="1"/>
  <c r="M13" i="9"/>
  <c r="N13" i="9"/>
  <c r="O13" i="9"/>
  <c r="U13" i="9"/>
  <c r="A14" i="9"/>
  <c r="L14" i="9" s="1"/>
  <c r="B14" i="9"/>
  <c r="M14" i="9" s="1"/>
  <c r="C14" i="9"/>
  <c r="N14" i="9" s="1"/>
  <c r="D14" i="9"/>
  <c r="E14" i="9"/>
  <c r="F14" i="9"/>
  <c r="G14" i="9"/>
  <c r="H14" i="9"/>
  <c r="I14" i="9"/>
  <c r="T14" i="9" s="1"/>
  <c r="J14" i="9"/>
  <c r="U14" i="9" s="1"/>
  <c r="K14" i="9"/>
  <c r="V14" i="9" s="1"/>
  <c r="O14" i="9"/>
  <c r="P14" i="9"/>
  <c r="Q14" i="9"/>
  <c r="R14" i="9"/>
  <c r="S14" i="9"/>
  <c r="A15" i="9"/>
  <c r="B15" i="9"/>
  <c r="M15" i="9" s="1"/>
  <c r="C15" i="9"/>
  <c r="N15" i="9" s="1"/>
  <c r="D15" i="9"/>
  <c r="O15" i="9" s="1"/>
  <c r="E15" i="9"/>
  <c r="P15" i="9" s="1"/>
  <c r="F15" i="9"/>
  <c r="G15" i="9"/>
  <c r="H15" i="9"/>
  <c r="I15" i="9"/>
  <c r="T15" i="9" s="1"/>
  <c r="J15" i="9"/>
  <c r="U15" i="9" s="1"/>
  <c r="K15" i="9"/>
  <c r="V15" i="9" s="1"/>
  <c r="L15" i="9"/>
  <c r="Q15" i="9"/>
  <c r="R15" i="9"/>
  <c r="S15" i="9"/>
  <c r="A16" i="9"/>
  <c r="B16" i="9"/>
  <c r="M16" i="9" s="1"/>
  <c r="C16" i="9"/>
  <c r="N16" i="9" s="1"/>
  <c r="D16" i="9"/>
  <c r="O16" i="9" s="1"/>
  <c r="E16" i="9"/>
  <c r="P16" i="9" s="1"/>
  <c r="F16" i="9"/>
  <c r="Q16" i="9" s="1"/>
  <c r="G16" i="9"/>
  <c r="R16" i="9" s="1"/>
  <c r="H16" i="9"/>
  <c r="I16" i="9"/>
  <c r="J16" i="9"/>
  <c r="K16" i="9"/>
  <c r="L16" i="9"/>
  <c r="S16" i="9"/>
  <c r="T16" i="9"/>
  <c r="U16" i="9"/>
  <c r="V16" i="9"/>
  <c r="A17" i="9"/>
  <c r="L17" i="9" s="1"/>
  <c r="B17" i="9"/>
  <c r="M17" i="9" s="1"/>
  <c r="C17" i="9"/>
  <c r="D17" i="9"/>
  <c r="E17" i="9"/>
  <c r="F17" i="9"/>
  <c r="Q17" i="9" s="1"/>
  <c r="G17" i="9"/>
  <c r="R17" i="9" s="1"/>
  <c r="H17" i="9"/>
  <c r="S17" i="9" s="1"/>
  <c r="I17" i="9"/>
  <c r="T17" i="9" s="1"/>
  <c r="J17" i="9"/>
  <c r="K17" i="9"/>
  <c r="N17" i="9"/>
  <c r="O17" i="9"/>
  <c r="P17" i="9"/>
  <c r="U17" i="9"/>
  <c r="V17" i="9"/>
  <c r="A18" i="9"/>
  <c r="L18" i="9" s="1"/>
  <c r="B18" i="9"/>
  <c r="M18" i="9" s="1"/>
  <c r="C18" i="9"/>
  <c r="N18" i="9" s="1"/>
  <c r="D18" i="9"/>
  <c r="E18" i="9"/>
  <c r="F18" i="9"/>
  <c r="G18" i="9"/>
  <c r="H18" i="9"/>
  <c r="I18" i="9"/>
  <c r="T18" i="9" s="1"/>
  <c r="J18" i="9"/>
  <c r="U18" i="9" s="1"/>
  <c r="K18" i="9"/>
  <c r="V18" i="9" s="1"/>
  <c r="O18" i="9"/>
  <c r="P18" i="9"/>
  <c r="Q18" i="9"/>
  <c r="R18" i="9"/>
  <c r="S18" i="9"/>
  <c r="A19" i="9"/>
  <c r="L19" i="9" s="1"/>
  <c r="B19" i="9"/>
  <c r="C19" i="9"/>
  <c r="N19" i="9" s="1"/>
  <c r="D19" i="9"/>
  <c r="O19" i="9" s="1"/>
  <c r="E19" i="9"/>
  <c r="P19" i="9" s="1"/>
  <c r="F19" i="9"/>
  <c r="G19" i="9"/>
  <c r="H19" i="9"/>
  <c r="I19" i="9"/>
  <c r="J19" i="9"/>
  <c r="K19" i="9"/>
  <c r="V19" i="9" s="1"/>
  <c r="M19" i="9"/>
  <c r="Q19" i="9"/>
  <c r="R19" i="9"/>
  <c r="S19" i="9"/>
  <c r="T19" i="9"/>
  <c r="U19" i="9"/>
  <c r="A20" i="9"/>
  <c r="B20" i="9"/>
  <c r="C20" i="9"/>
  <c r="D20" i="9"/>
  <c r="O20" i="9" s="1"/>
  <c r="E20" i="9"/>
  <c r="P20" i="9" s="1"/>
  <c r="F20" i="9"/>
  <c r="Q20" i="9" s="1"/>
  <c r="G20" i="9"/>
  <c r="R20" i="9" s="1"/>
  <c r="H20" i="9"/>
  <c r="I20" i="9"/>
  <c r="T20" i="9" s="1"/>
  <c r="J20" i="9"/>
  <c r="K20" i="9"/>
  <c r="V20" i="9" s="1"/>
  <c r="L20" i="9"/>
  <c r="M20" i="9"/>
  <c r="N20" i="9"/>
  <c r="S20" i="9"/>
  <c r="U20" i="9"/>
  <c r="A21" i="9"/>
  <c r="L21" i="9" s="1"/>
  <c r="B21" i="9"/>
  <c r="C21" i="9"/>
  <c r="N21" i="9" s="1"/>
  <c r="D21" i="9"/>
  <c r="O21" i="9" s="1"/>
  <c r="E21" i="9"/>
  <c r="P21" i="9" s="1"/>
  <c r="F21" i="9"/>
  <c r="Q21" i="9" s="1"/>
  <c r="G21" i="9"/>
  <c r="R21" i="9" s="1"/>
  <c r="H21" i="9"/>
  <c r="S21" i="9" s="1"/>
  <c r="I21" i="9"/>
  <c r="T21" i="9" s="1"/>
  <c r="J21" i="9"/>
  <c r="U21" i="9" s="1"/>
  <c r="K21" i="9"/>
  <c r="M21" i="9"/>
  <c r="V21" i="9"/>
  <c r="A22" i="9"/>
  <c r="L22" i="9" s="1"/>
  <c r="B22" i="9"/>
  <c r="M22" i="9" s="1"/>
  <c r="C22" i="9"/>
  <c r="N22" i="9" s="1"/>
  <c r="D22" i="9"/>
  <c r="E22" i="9"/>
  <c r="F22" i="9"/>
  <c r="G22" i="9"/>
  <c r="H22" i="9"/>
  <c r="I22" i="9"/>
  <c r="T22" i="9" s="1"/>
  <c r="J22" i="9"/>
  <c r="U22" i="9" s="1"/>
  <c r="K22" i="9"/>
  <c r="V22" i="9" s="1"/>
  <c r="O22" i="9"/>
  <c r="P22" i="9"/>
  <c r="Q22" i="9"/>
  <c r="R22" i="9"/>
  <c r="S22" i="9"/>
  <c r="A23" i="9"/>
  <c r="L23" i="9" s="1"/>
  <c r="B23" i="9"/>
  <c r="M23" i="9" s="1"/>
  <c r="C23" i="9"/>
  <c r="N23" i="9" s="1"/>
  <c r="D23" i="9"/>
  <c r="O23" i="9" s="1"/>
  <c r="E23" i="9"/>
  <c r="P23" i="9" s="1"/>
  <c r="F23" i="9"/>
  <c r="G23" i="9"/>
  <c r="H23" i="9"/>
  <c r="I23" i="9"/>
  <c r="J23" i="9"/>
  <c r="K23" i="9"/>
  <c r="V23" i="9" s="1"/>
  <c r="Q23" i="9"/>
  <c r="R23" i="9"/>
  <c r="S23" i="9"/>
  <c r="T23" i="9"/>
  <c r="U23" i="9"/>
  <c r="A24" i="9"/>
  <c r="L24" i="9" s="1"/>
  <c r="B24" i="9"/>
  <c r="M24" i="9" s="1"/>
  <c r="C24" i="9"/>
  <c r="D24" i="9"/>
  <c r="O24" i="9" s="1"/>
  <c r="E24" i="9"/>
  <c r="P24" i="9" s="1"/>
  <c r="F24" i="9"/>
  <c r="Q24" i="9" s="1"/>
  <c r="G24" i="9"/>
  <c r="R24" i="9" s="1"/>
  <c r="H24" i="9"/>
  <c r="I24" i="9"/>
  <c r="T24" i="9" s="1"/>
  <c r="J24" i="9"/>
  <c r="K24" i="9"/>
  <c r="N24" i="9"/>
  <c r="S24" i="9"/>
  <c r="U24" i="9"/>
  <c r="V24" i="9"/>
  <c r="A25" i="9"/>
  <c r="L25" i="9" s="1"/>
  <c r="B25" i="9"/>
  <c r="C25" i="9"/>
  <c r="D25" i="9"/>
  <c r="E25" i="9"/>
  <c r="F25" i="9"/>
  <c r="Q25" i="9" s="1"/>
  <c r="G25" i="9"/>
  <c r="R25" i="9" s="1"/>
  <c r="H25" i="9"/>
  <c r="S25" i="9" s="1"/>
  <c r="I25" i="9"/>
  <c r="T25" i="9" s="1"/>
  <c r="J25" i="9"/>
  <c r="K25" i="9"/>
  <c r="M25" i="9"/>
  <c r="N25" i="9"/>
  <c r="O25" i="9"/>
  <c r="P25" i="9"/>
  <c r="U25" i="9"/>
  <c r="V25" i="9"/>
  <c r="A26" i="9"/>
  <c r="L26" i="9" s="1"/>
  <c r="B26" i="9"/>
  <c r="M26" i="9" s="1"/>
  <c r="C26" i="9"/>
  <c r="N26" i="9" s="1"/>
  <c r="D26" i="9"/>
  <c r="E26" i="9"/>
  <c r="F26" i="9"/>
  <c r="G26" i="9"/>
  <c r="H26" i="9"/>
  <c r="I26" i="9"/>
  <c r="T26" i="9" s="1"/>
  <c r="J26" i="9"/>
  <c r="U26" i="9" s="1"/>
  <c r="K26" i="9"/>
  <c r="V26" i="9" s="1"/>
  <c r="O26" i="9"/>
  <c r="P26" i="9"/>
  <c r="Q26" i="9"/>
  <c r="R26" i="9"/>
  <c r="S26" i="9"/>
  <c r="A27" i="9"/>
  <c r="B27" i="9"/>
  <c r="C27" i="9"/>
  <c r="N27" i="9" s="1"/>
  <c r="D27" i="9"/>
  <c r="O27" i="9" s="1"/>
  <c r="E27" i="9"/>
  <c r="P27" i="9" s="1"/>
  <c r="F27" i="9"/>
  <c r="G27" i="9"/>
  <c r="H27" i="9"/>
  <c r="I27" i="9"/>
  <c r="J27" i="9"/>
  <c r="K27" i="9"/>
  <c r="V27" i="9" s="1"/>
  <c r="L27" i="9"/>
  <c r="M27" i="9"/>
  <c r="Q27" i="9"/>
  <c r="R27" i="9"/>
  <c r="S27" i="9"/>
  <c r="T27" i="9"/>
  <c r="U27" i="9"/>
  <c r="A28" i="9"/>
  <c r="B28" i="9"/>
  <c r="M28" i="9" s="1"/>
  <c r="C28" i="9"/>
  <c r="N28" i="9" s="1"/>
  <c r="D28" i="9"/>
  <c r="O28" i="9" s="1"/>
  <c r="E28" i="9"/>
  <c r="P28" i="9" s="1"/>
  <c r="F28" i="9"/>
  <c r="Q28" i="9" s="1"/>
  <c r="G28" i="9"/>
  <c r="R28" i="9" s="1"/>
  <c r="H28" i="9"/>
  <c r="I28" i="9"/>
  <c r="T28" i="9" s="1"/>
  <c r="J28" i="9"/>
  <c r="U28" i="9" s="1"/>
  <c r="K28" i="9"/>
  <c r="L28" i="9"/>
  <c r="S28" i="9"/>
  <c r="V28" i="9"/>
  <c r="A29" i="9"/>
  <c r="L29" i="9" s="1"/>
  <c r="B29" i="9"/>
  <c r="M29" i="9" s="1"/>
  <c r="C29" i="9"/>
  <c r="D29" i="9"/>
  <c r="O29" i="9" s="1"/>
  <c r="E29" i="9"/>
  <c r="F29" i="9"/>
  <c r="G29" i="9"/>
  <c r="R29" i="9" s="1"/>
  <c r="H29" i="9"/>
  <c r="S29" i="9" s="1"/>
  <c r="I29" i="9"/>
  <c r="T29" i="9" s="1"/>
  <c r="J29" i="9"/>
  <c r="U29" i="9" s="1"/>
  <c r="K29" i="9"/>
  <c r="N29" i="9"/>
  <c r="P29" i="9"/>
  <c r="Q29" i="9"/>
  <c r="V29" i="9"/>
  <c r="A30" i="9"/>
  <c r="L30" i="9" s="1"/>
  <c r="B30" i="9"/>
  <c r="M30" i="9" s="1"/>
  <c r="C30" i="9"/>
  <c r="N30" i="9" s="1"/>
  <c r="D30" i="9"/>
  <c r="E30" i="9"/>
  <c r="F30" i="9"/>
  <c r="G30" i="9"/>
  <c r="H30" i="9"/>
  <c r="I30" i="9"/>
  <c r="T30" i="9" s="1"/>
  <c r="J30" i="9"/>
  <c r="U30" i="9" s="1"/>
  <c r="K30" i="9"/>
  <c r="V30" i="9" s="1"/>
  <c r="O30" i="9"/>
  <c r="P30" i="9"/>
  <c r="Q30" i="9"/>
  <c r="R30" i="9"/>
  <c r="S30" i="9"/>
  <c r="A31" i="9"/>
  <c r="L31" i="9" s="1"/>
  <c r="B31" i="9"/>
  <c r="C31" i="9"/>
  <c r="N31" i="9" s="1"/>
  <c r="D31" i="9"/>
  <c r="O31" i="9" s="1"/>
  <c r="E31" i="9"/>
  <c r="P31" i="9" s="1"/>
  <c r="F31" i="9"/>
  <c r="G31" i="9"/>
  <c r="H31" i="9"/>
  <c r="I31" i="9"/>
  <c r="J31" i="9"/>
  <c r="K31" i="9"/>
  <c r="V31" i="9" s="1"/>
  <c r="M31" i="9"/>
  <c r="Q31" i="9"/>
  <c r="R31" i="9"/>
  <c r="S31" i="9"/>
  <c r="T31" i="9"/>
  <c r="U31" i="9"/>
  <c r="A32" i="9"/>
  <c r="B32" i="9"/>
  <c r="C32" i="9"/>
  <c r="D32" i="9"/>
  <c r="O32" i="9" s="1"/>
  <c r="E32" i="9"/>
  <c r="P32" i="9" s="1"/>
  <c r="F32" i="9"/>
  <c r="Q32" i="9" s="1"/>
  <c r="G32" i="9"/>
  <c r="R32" i="9" s="1"/>
  <c r="H32" i="9"/>
  <c r="I32" i="9"/>
  <c r="T32" i="9" s="1"/>
  <c r="J32" i="9"/>
  <c r="K32" i="9"/>
  <c r="V32" i="9" s="1"/>
  <c r="L32" i="9"/>
  <c r="M32" i="9"/>
  <c r="N32" i="9"/>
  <c r="S32" i="9"/>
  <c r="U32" i="9"/>
  <c r="A33" i="9"/>
  <c r="L33" i="9" s="1"/>
  <c r="B33" i="9"/>
  <c r="C33" i="9"/>
  <c r="N33" i="9" s="1"/>
  <c r="D33" i="9"/>
  <c r="O33" i="9" s="1"/>
  <c r="E33" i="9"/>
  <c r="P33" i="9" s="1"/>
  <c r="F33" i="9"/>
  <c r="Q33" i="9" s="1"/>
  <c r="G33" i="9"/>
  <c r="R33" i="9" s="1"/>
  <c r="H33" i="9"/>
  <c r="S33" i="9" s="1"/>
  <c r="I33" i="9"/>
  <c r="T33" i="9" s="1"/>
  <c r="J33" i="9"/>
  <c r="U33" i="9" s="1"/>
  <c r="K33" i="9"/>
  <c r="M33" i="9"/>
  <c r="V33" i="9"/>
  <c r="A34" i="9"/>
  <c r="L34" i="9" s="1"/>
  <c r="B34" i="9"/>
  <c r="M34" i="9" s="1"/>
  <c r="C34" i="9"/>
  <c r="N34" i="9" s="1"/>
  <c r="D34" i="9"/>
  <c r="E34" i="9"/>
  <c r="F34" i="9"/>
  <c r="G34" i="9"/>
  <c r="H34" i="9"/>
  <c r="I34" i="9"/>
  <c r="T34" i="9" s="1"/>
  <c r="J34" i="9"/>
  <c r="U34" i="9" s="1"/>
  <c r="K34" i="9"/>
  <c r="V34" i="9" s="1"/>
  <c r="O34" i="9"/>
  <c r="P34" i="9"/>
  <c r="Q34" i="9"/>
  <c r="R34" i="9"/>
  <c r="S34" i="9"/>
  <c r="A35" i="9"/>
  <c r="L35" i="9" s="1"/>
  <c r="B35" i="9"/>
  <c r="M35" i="9" s="1"/>
  <c r="C35" i="9"/>
  <c r="N35" i="9" s="1"/>
  <c r="D35" i="9"/>
  <c r="O35" i="9" s="1"/>
  <c r="E35" i="9"/>
  <c r="P35" i="9" s="1"/>
  <c r="F35" i="9"/>
  <c r="G35" i="9"/>
  <c r="R35" i="9" s="1"/>
  <c r="H35" i="9"/>
  <c r="S35" i="9" s="1"/>
  <c r="I35" i="9"/>
  <c r="J35" i="9"/>
  <c r="U35" i="9" s="1"/>
  <c r="K35" i="9"/>
  <c r="V35" i="9" s="1"/>
  <c r="Q35" i="9"/>
  <c r="T35" i="9"/>
  <c r="A36" i="9"/>
  <c r="L36" i="9" s="1"/>
  <c r="B36" i="9"/>
  <c r="M36" i="9" s="1"/>
  <c r="C36" i="9"/>
  <c r="D36" i="9"/>
  <c r="E36" i="9"/>
  <c r="P36" i="9" s="1"/>
  <c r="F36" i="9"/>
  <c r="Q36" i="9" s="1"/>
  <c r="G36" i="9"/>
  <c r="R36" i="9" s="1"/>
  <c r="H36" i="9"/>
  <c r="I36" i="9"/>
  <c r="J36" i="9"/>
  <c r="K36" i="9"/>
  <c r="N36" i="9"/>
  <c r="O36" i="9"/>
  <c r="S36" i="9"/>
  <c r="T36" i="9"/>
  <c r="U36" i="9"/>
  <c r="V36" i="9"/>
  <c r="A37" i="9"/>
  <c r="L37" i="9" s="1"/>
  <c r="B37" i="9"/>
  <c r="C37" i="9"/>
  <c r="N37" i="9" s="1"/>
  <c r="D37" i="9"/>
  <c r="E37" i="9"/>
  <c r="P37" i="9" s="1"/>
  <c r="F37" i="9"/>
  <c r="Q37" i="9" s="1"/>
  <c r="G37" i="9"/>
  <c r="R37" i="9" s="1"/>
  <c r="H37" i="9"/>
  <c r="S37" i="9" s="1"/>
  <c r="I37" i="9"/>
  <c r="T37" i="9" s="1"/>
  <c r="J37" i="9"/>
  <c r="K37" i="9"/>
  <c r="V37" i="9" s="1"/>
  <c r="M37" i="9"/>
  <c r="O37" i="9"/>
  <c r="U37" i="9"/>
  <c r="A38" i="9"/>
  <c r="L38" i="9" s="1"/>
  <c r="B38" i="9"/>
  <c r="M38" i="9" s="1"/>
  <c r="C38" i="9"/>
  <c r="N38" i="9" s="1"/>
  <c r="D38" i="9"/>
  <c r="E38" i="9"/>
  <c r="F38" i="9"/>
  <c r="G38" i="9"/>
  <c r="H38" i="9"/>
  <c r="I38" i="9"/>
  <c r="T38" i="9" s="1"/>
  <c r="J38" i="9"/>
  <c r="U38" i="9" s="1"/>
  <c r="K38" i="9"/>
  <c r="V38" i="9" s="1"/>
  <c r="O38" i="9"/>
  <c r="P38" i="9"/>
  <c r="Q38" i="9"/>
  <c r="R38" i="9"/>
  <c r="S38" i="9"/>
  <c r="A39" i="9"/>
  <c r="B39" i="9"/>
  <c r="M39" i="9" s="1"/>
  <c r="C39" i="9"/>
  <c r="N39" i="9" s="1"/>
  <c r="D39" i="9"/>
  <c r="O39" i="9" s="1"/>
  <c r="E39" i="9"/>
  <c r="P39" i="9" s="1"/>
  <c r="F39" i="9"/>
  <c r="G39" i="9"/>
  <c r="R39" i="9" s="1"/>
  <c r="H39" i="9"/>
  <c r="I39" i="9"/>
  <c r="T39" i="9" s="1"/>
  <c r="J39" i="9"/>
  <c r="U39" i="9" s="1"/>
  <c r="K39" i="9"/>
  <c r="V39" i="9" s="1"/>
  <c r="L39" i="9"/>
  <c r="Q39" i="9"/>
  <c r="S39" i="9"/>
  <c r="A40" i="9"/>
  <c r="L40" i="9" s="1"/>
  <c r="B40" i="9"/>
  <c r="M40" i="9" s="1"/>
  <c r="C40" i="9"/>
  <c r="N40" i="9" s="1"/>
  <c r="D40" i="9"/>
  <c r="O40" i="9" s="1"/>
  <c r="E40" i="9"/>
  <c r="P40" i="9" s="1"/>
  <c r="F40" i="9"/>
  <c r="Q40" i="9" s="1"/>
  <c r="G40" i="9"/>
  <c r="R40" i="9" s="1"/>
  <c r="H40" i="9"/>
  <c r="I40" i="9"/>
  <c r="J40" i="9"/>
  <c r="K40" i="9"/>
  <c r="S40" i="9"/>
  <c r="T40" i="9"/>
  <c r="U40" i="9"/>
  <c r="V40" i="9"/>
  <c r="A41" i="9"/>
  <c r="L41" i="9" s="1"/>
  <c r="B41" i="9"/>
  <c r="M41" i="9" s="1"/>
  <c r="C41" i="9"/>
  <c r="D41" i="9"/>
  <c r="E41" i="9"/>
  <c r="P41" i="9" s="1"/>
  <c r="F41" i="9"/>
  <c r="Q41" i="9" s="1"/>
  <c r="G41" i="9"/>
  <c r="R41" i="9" s="1"/>
  <c r="H41" i="9"/>
  <c r="S41" i="9" s="1"/>
  <c r="I41" i="9"/>
  <c r="T41" i="9" s="1"/>
  <c r="J41" i="9"/>
  <c r="K41" i="9"/>
  <c r="N41" i="9"/>
  <c r="O41" i="9"/>
  <c r="U41" i="9"/>
  <c r="V41" i="9"/>
  <c r="A42" i="9"/>
  <c r="L42" i="9" s="1"/>
  <c r="B42" i="9"/>
  <c r="M42" i="9" s="1"/>
  <c r="C42" i="9"/>
  <c r="N42" i="9" s="1"/>
  <c r="D42" i="9"/>
  <c r="E42" i="9"/>
  <c r="F42" i="9"/>
  <c r="G42" i="9"/>
  <c r="H42" i="9"/>
  <c r="I42" i="9"/>
  <c r="T42" i="9" s="1"/>
  <c r="J42" i="9"/>
  <c r="U42" i="9" s="1"/>
  <c r="K42" i="9"/>
  <c r="V42" i="9" s="1"/>
  <c r="O42" i="9"/>
  <c r="P42" i="9"/>
  <c r="Q42" i="9"/>
  <c r="R42" i="9"/>
  <c r="S42" i="9"/>
  <c r="A43" i="9"/>
  <c r="L43" i="9" s="1"/>
  <c r="B43" i="9"/>
  <c r="M43" i="9" s="1"/>
  <c r="C43" i="9"/>
  <c r="N43" i="9" s="1"/>
  <c r="D43" i="9"/>
  <c r="O43" i="9" s="1"/>
  <c r="E43" i="9"/>
  <c r="P43" i="9" s="1"/>
  <c r="F43" i="9"/>
  <c r="Q43" i="9" s="1"/>
  <c r="G43" i="9"/>
  <c r="H43" i="9"/>
  <c r="S43" i="9" s="1"/>
  <c r="I43" i="9"/>
  <c r="J43" i="9"/>
  <c r="K43" i="9"/>
  <c r="V43" i="9" s="1"/>
  <c r="R43" i="9"/>
  <c r="T43" i="9"/>
  <c r="U43" i="9"/>
  <c r="A44" i="9"/>
  <c r="L44" i="9" s="1"/>
  <c r="B44" i="9"/>
  <c r="C44" i="9"/>
  <c r="D44" i="9"/>
  <c r="E44" i="9"/>
  <c r="P44" i="9" s="1"/>
  <c r="F44" i="9"/>
  <c r="Q44" i="9" s="1"/>
  <c r="G44" i="9"/>
  <c r="R44" i="9" s="1"/>
  <c r="H44" i="9"/>
  <c r="I44" i="9"/>
  <c r="J44" i="9"/>
  <c r="K44" i="9"/>
  <c r="M44" i="9"/>
  <c r="N44" i="9"/>
  <c r="O44" i="9"/>
  <c r="S44" i="9"/>
  <c r="T44" i="9"/>
  <c r="U44" i="9"/>
  <c r="V44" i="9"/>
  <c r="A45" i="9"/>
  <c r="L45" i="9" s="1"/>
  <c r="B45" i="9"/>
  <c r="M45" i="9" s="1"/>
  <c r="C45" i="9"/>
  <c r="D45" i="9"/>
  <c r="O45" i="9" s="1"/>
  <c r="E45" i="9"/>
  <c r="P45" i="9" s="1"/>
  <c r="F45" i="9"/>
  <c r="Q45" i="9" s="1"/>
  <c r="G45" i="9"/>
  <c r="R45" i="9" s="1"/>
  <c r="H45" i="9"/>
  <c r="S45" i="9" s="1"/>
  <c r="I45" i="9"/>
  <c r="T45" i="9" s="1"/>
  <c r="J45" i="9"/>
  <c r="U45" i="9" s="1"/>
  <c r="K45" i="9"/>
  <c r="V45" i="9" s="1"/>
  <c r="N45" i="9"/>
  <c r="A46" i="9"/>
  <c r="L46" i="9" s="1"/>
  <c r="B46" i="9"/>
  <c r="M46" i="9" s="1"/>
  <c r="C46" i="9"/>
  <c r="N46" i="9" s="1"/>
  <c r="D46" i="9"/>
  <c r="E46" i="9"/>
  <c r="F46" i="9"/>
  <c r="G46" i="9"/>
  <c r="H46" i="9"/>
  <c r="I46" i="9"/>
  <c r="T46" i="9" s="1"/>
  <c r="J46" i="9"/>
  <c r="U46" i="9" s="1"/>
  <c r="K46" i="9"/>
  <c r="V46" i="9" s="1"/>
  <c r="O46" i="9"/>
  <c r="P46" i="9"/>
  <c r="Q46" i="9"/>
  <c r="R46" i="9"/>
  <c r="S46" i="9"/>
  <c r="A47" i="9"/>
  <c r="B47" i="9"/>
  <c r="M47" i="9" s="1"/>
  <c r="C47" i="9"/>
  <c r="N47" i="9" s="1"/>
  <c r="D47" i="9"/>
  <c r="O47" i="9" s="1"/>
  <c r="E47" i="9"/>
  <c r="P47" i="9" s="1"/>
  <c r="F47" i="9"/>
  <c r="G47" i="9"/>
  <c r="H47" i="9"/>
  <c r="S47" i="9" s="1"/>
  <c r="I47" i="9"/>
  <c r="J47" i="9"/>
  <c r="U47" i="9" s="1"/>
  <c r="K47" i="9"/>
  <c r="V47" i="9" s="1"/>
  <c r="L47" i="9"/>
  <c r="Q47" i="9"/>
  <c r="R47" i="9"/>
  <c r="T47" i="9"/>
  <c r="A48" i="9"/>
  <c r="B48" i="9"/>
  <c r="M48" i="9" s="1"/>
  <c r="C48" i="9"/>
  <c r="N48" i="9" s="1"/>
  <c r="D48" i="9"/>
  <c r="O48" i="9" s="1"/>
  <c r="E48" i="9"/>
  <c r="P48" i="9" s="1"/>
  <c r="F48" i="9"/>
  <c r="Q48" i="9" s="1"/>
  <c r="G48" i="9"/>
  <c r="R48" i="9" s="1"/>
  <c r="H48" i="9"/>
  <c r="I48" i="9"/>
  <c r="T48" i="9" s="1"/>
  <c r="J48" i="9"/>
  <c r="U48" i="9" s="1"/>
  <c r="K48" i="9"/>
  <c r="L48" i="9"/>
  <c r="S48" i="9"/>
  <c r="V48" i="9"/>
  <c r="A49" i="9"/>
  <c r="L49" i="9" s="1"/>
  <c r="B49" i="9"/>
  <c r="M49" i="9" s="1"/>
  <c r="C49" i="9"/>
  <c r="N49" i="9" s="1"/>
  <c r="D49" i="9"/>
  <c r="O49" i="9" s="1"/>
  <c r="E49" i="9"/>
  <c r="F49" i="9"/>
  <c r="Q49" i="9" s="1"/>
  <c r="G49" i="9"/>
  <c r="R49" i="9" s="1"/>
  <c r="H49" i="9"/>
  <c r="S49" i="9" s="1"/>
  <c r="I49" i="9"/>
  <c r="T49" i="9" s="1"/>
  <c r="J49" i="9"/>
  <c r="U49" i="9" s="1"/>
  <c r="K49" i="9"/>
  <c r="P49" i="9"/>
  <c r="V49" i="9"/>
  <c r="A50" i="9"/>
  <c r="L50" i="9" s="1"/>
  <c r="B50" i="9"/>
  <c r="M50" i="9" s="1"/>
  <c r="C50" i="9"/>
  <c r="N50" i="9" s="1"/>
  <c r="D50" i="9"/>
  <c r="E50" i="9"/>
  <c r="F50" i="9"/>
  <c r="G50" i="9"/>
  <c r="H50" i="9"/>
  <c r="I50" i="9"/>
  <c r="T50" i="9" s="1"/>
  <c r="J50" i="9"/>
  <c r="U50" i="9" s="1"/>
  <c r="K50" i="9"/>
  <c r="V50" i="9" s="1"/>
  <c r="O50" i="9"/>
  <c r="P50" i="9"/>
  <c r="Q50" i="9"/>
  <c r="R50" i="9"/>
  <c r="S50" i="9"/>
  <c r="A51" i="9"/>
  <c r="L51" i="9" s="1"/>
  <c r="B51" i="9"/>
  <c r="M51" i="9" s="1"/>
  <c r="C51" i="9"/>
  <c r="N51" i="9" s="1"/>
  <c r="D51" i="9"/>
  <c r="O51" i="9" s="1"/>
  <c r="E51" i="9"/>
  <c r="P51" i="9" s="1"/>
  <c r="F51" i="9"/>
  <c r="G51" i="9"/>
  <c r="H51" i="9"/>
  <c r="I51" i="9"/>
  <c r="J51" i="9"/>
  <c r="K51" i="9"/>
  <c r="V51" i="9" s="1"/>
  <c r="Q51" i="9"/>
  <c r="R51" i="9"/>
  <c r="S51" i="9"/>
  <c r="T51" i="9"/>
  <c r="U51" i="9"/>
  <c r="A52" i="9"/>
  <c r="B52" i="9"/>
  <c r="C52" i="9"/>
  <c r="N52" i="9" s="1"/>
  <c r="D52" i="9"/>
  <c r="O52" i="9" s="1"/>
  <c r="E52" i="9"/>
  <c r="P52" i="9" s="1"/>
  <c r="F52" i="9"/>
  <c r="Q52" i="9" s="1"/>
  <c r="G52" i="9"/>
  <c r="R52" i="9" s="1"/>
  <c r="H52" i="9"/>
  <c r="I52" i="9"/>
  <c r="J52" i="9"/>
  <c r="K52" i="9"/>
  <c r="L52" i="9"/>
  <c r="M52" i="9"/>
  <c r="S52" i="9"/>
  <c r="T52" i="9"/>
  <c r="U52" i="9"/>
  <c r="V52" i="9"/>
  <c r="A53" i="9"/>
  <c r="L53" i="9" s="1"/>
  <c r="B53" i="9"/>
  <c r="C53" i="9"/>
  <c r="D53" i="9"/>
  <c r="E53" i="9"/>
  <c r="P53" i="9" s="1"/>
  <c r="F53" i="9"/>
  <c r="Q53" i="9" s="1"/>
  <c r="G53" i="9"/>
  <c r="R53" i="9" s="1"/>
  <c r="H53" i="9"/>
  <c r="S53" i="9" s="1"/>
  <c r="I53" i="9"/>
  <c r="T53" i="9" s="1"/>
  <c r="J53" i="9"/>
  <c r="K53" i="9"/>
  <c r="V53" i="9" s="1"/>
  <c r="M53" i="9"/>
  <c r="N53" i="9"/>
  <c r="O53" i="9"/>
  <c r="U53" i="9"/>
  <c r="A54" i="9"/>
  <c r="L54" i="9" s="1"/>
  <c r="B54" i="9"/>
  <c r="M54" i="9" s="1"/>
  <c r="C54" i="9"/>
  <c r="N54" i="9" s="1"/>
  <c r="D54" i="9"/>
  <c r="E54" i="9"/>
  <c r="F54" i="9"/>
  <c r="G54" i="9"/>
  <c r="H54" i="9"/>
  <c r="I54" i="9"/>
  <c r="T54" i="9" s="1"/>
  <c r="J54" i="9"/>
  <c r="U54" i="9" s="1"/>
  <c r="K54" i="9"/>
  <c r="V54" i="9" s="1"/>
  <c r="O54" i="9"/>
  <c r="P54" i="9"/>
  <c r="Q54" i="9"/>
  <c r="R54" i="9"/>
  <c r="S54" i="9"/>
  <c r="A55" i="9"/>
  <c r="B55" i="9"/>
  <c r="C55" i="9"/>
  <c r="N55" i="9" s="1"/>
  <c r="D55" i="9"/>
  <c r="O55" i="9" s="1"/>
  <c r="E55" i="9"/>
  <c r="P55" i="9" s="1"/>
  <c r="F55" i="9"/>
  <c r="Q55" i="9" s="1"/>
  <c r="G55" i="9"/>
  <c r="R55" i="9" s="1"/>
  <c r="H55" i="9"/>
  <c r="I55" i="9"/>
  <c r="J55" i="9"/>
  <c r="K55" i="9"/>
  <c r="V55" i="9" s="1"/>
  <c r="L55" i="9"/>
  <c r="M55" i="9"/>
  <c r="S55" i="9"/>
  <c r="T55" i="9"/>
  <c r="U55" i="9"/>
  <c r="A56" i="9"/>
  <c r="L56" i="9" s="1"/>
  <c r="B56" i="9"/>
  <c r="M56" i="9" s="1"/>
  <c r="C56" i="9"/>
  <c r="N56" i="9" s="1"/>
  <c r="D56" i="9"/>
  <c r="O56" i="9" s="1"/>
  <c r="E56" i="9"/>
  <c r="P56" i="9" s="1"/>
  <c r="F56" i="9"/>
  <c r="Q56" i="9" s="1"/>
  <c r="G56" i="9"/>
  <c r="R56" i="9" s="1"/>
  <c r="H56" i="9"/>
  <c r="S56" i="9" s="1"/>
  <c r="I56" i="9"/>
  <c r="T56" i="9" s="1"/>
  <c r="J56" i="9"/>
  <c r="U56" i="9" s="1"/>
  <c r="K56" i="9"/>
  <c r="V56" i="9" s="1"/>
  <c r="A57" i="9"/>
  <c r="L57" i="9" s="1"/>
  <c r="B57" i="9"/>
  <c r="C57" i="9"/>
  <c r="N57" i="9" s="1"/>
  <c r="D57" i="9"/>
  <c r="O57" i="9" s="1"/>
  <c r="E57" i="9"/>
  <c r="P57" i="9" s="1"/>
  <c r="F57" i="9"/>
  <c r="Q57" i="9" s="1"/>
  <c r="G57" i="9"/>
  <c r="R57" i="9" s="1"/>
  <c r="H57" i="9"/>
  <c r="S57" i="9" s="1"/>
  <c r="I57" i="9"/>
  <c r="T57" i="9" s="1"/>
  <c r="J57" i="9"/>
  <c r="U57" i="9" s="1"/>
  <c r="K57" i="9"/>
  <c r="M57" i="9"/>
  <c r="V57" i="9"/>
  <c r="A58" i="9"/>
  <c r="L58" i="9" s="1"/>
  <c r="B58" i="9"/>
  <c r="M58" i="9" s="1"/>
  <c r="C58" i="9"/>
  <c r="N58" i="9" s="1"/>
  <c r="D58" i="9"/>
  <c r="O58" i="9" s="1"/>
  <c r="E58" i="9"/>
  <c r="P58" i="9" s="1"/>
  <c r="F58" i="9"/>
  <c r="G58" i="9"/>
  <c r="H58" i="9"/>
  <c r="I58" i="9"/>
  <c r="T58" i="9" s="1"/>
  <c r="J58" i="9"/>
  <c r="K58" i="9"/>
  <c r="V58" i="9" s="1"/>
  <c r="Q58" i="9"/>
  <c r="R58" i="9"/>
  <c r="S58" i="9"/>
  <c r="U58" i="9"/>
  <c r="A59" i="9"/>
  <c r="L59" i="9" s="1"/>
  <c r="B59" i="9"/>
  <c r="M59" i="9" s="1"/>
  <c r="C59" i="9"/>
  <c r="N59" i="9" s="1"/>
  <c r="D59" i="9"/>
  <c r="E59" i="9"/>
  <c r="P59" i="9" s="1"/>
  <c r="F59" i="9"/>
  <c r="G59" i="9"/>
  <c r="R59" i="9" s="1"/>
  <c r="H59" i="9"/>
  <c r="S59" i="9" s="1"/>
  <c r="I59" i="9"/>
  <c r="T59" i="9" s="1"/>
  <c r="J59" i="9"/>
  <c r="U59" i="9" s="1"/>
  <c r="K59" i="9"/>
  <c r="V59" i="9" s="1"/>
  <c r="O59" i="9"/>
  <c r="Q59" i="9"/>
  <c r="A60" i="9"/>
  <c r="B60" i="9"/>
  <c r="M60" i="9" s="1"/>
  <c r="C60" i="9"/>
  <c r="N60" i="9" s="1"/>
  <c r="D60" i="9"/>
  <c r="O60" i="9" s="1"/>
  <c r="E60" i="9"/>
  <c r="P60" i="9" s="1"/>
  <c r="F60" i="9"/>
  <c r="Q60" i="9" s="1"/>
  <c r="G60" i="9"/>
  <c r="R60" i="9" s="1"/>
  <c r="H60" i="9"/>
  <c r="I60" i="9"/>
  <c r="T60" i="9" s="1"/>
  <c r="J60" i="9"/>
  <c r="U60" i="9" s="1"/>
  <c r="K60" i="9"/>
  <c r="V60" i="9" s="1"/>
  <c r="L60" i="9"/>
  <c r="S60" i="9"/>
  <c r="A61" i="9"/>
  <c r="L61" i="9" s="1"/>
  <c r="B61" i="9"/>
  <c r="M61" i="9" s="1"/>
  <c r="C61" i="9"/>
  <c r="N61" i="9" s="1"/>
  <c r="D61" i="9"/>
  <c r="O61" i="9" s="1"/>
  <c r="E61" i="9"/>
  <c r="P61" i="9" s="1"/>
  <c r="F61" i="9"/>
  <c r="Q61" i="9" s="1"/>
  <c r="G61" i="9"/>
  <c r="R61" i="9" s="1"/>
  <c r="H61" i="9"/>
  <c r="S61" i="9" s="1"/>
  <c r="I61" i="9"/>
  <c r="T61" i="9" s="1"/>
  <c r="J61" i="9"/>
  <c r="U61" i="9" s="1"/>
  <c r="K61" i="9"/>
  <c r="V61" i="9" s="1"/>
  <c r="A62" i="9"/>
  <c r="L62" i="9" s="1"/>
  <c r="B62" i="9"/>
  <c r="M62" i="9" s="1"/>
  <c r="C62" i="9"/>
  <c r="N62" i="9" s="1"/>
  <c r="D62" i="9"/>
  <c r="E62" i="9"/>
  <c r="F62" i="9"/>
  <c r="G62" i="9"/>
  <c r="R62" i="9" s="1"/>
  <c r="H62" i="9"/>
  <c r="S62" i="9" s="1"/>
  <c r="I62" i="9"/>
  <c r="T62" i="9" s="1"/>
  <c r="J62" i="9"/>
  <c r="U62" i="9" s="1"/>
  <c r="K62" i="9"/>
  <c r="V62" i="9" s="1"/>
  <c r="O62" i="9"/>
  <c r="P62" i="9"/>
  <c r="Q62" i="9"/>
  <c r="A63" i="9"/>
  <c r="L63" i="9" s="1"/>
  <c r="B63" i="9"/>
  <c r="M63" i="9" s="1"/>
  <c r="C63" i="9"/>
  <c r="N63" i="9" s="1"/>
  <c r="D63" i="9"/>
  <c r="O63" i="9" s="1"/>
  <c r="E63" i="9"/>
  <c r="P63" i="9" s="1"/>
  <c r="F63" i="9"/>
  <c r="Q63" i="9" s="1"/>
  <c r="G63" i="9"/>
  <c r="H63" i="9"/>
  <c r="S63" i="9" s="1"/>
  <c r="I63" i="9"/>
  <c r="T63" i="9" s="1"/>
  <c r="J63" i="9"/>
  <c r="U63" i="9" s="1"/>
  <c r="K63" i="9"/>
  <c r="V63" i="9" s="1"/>
  <c r="R63" i="9"/>
  <c r="A64" i="9"/>
  <c r="L64" i="9" s="1"/>
  <c r="B64" i="9"/>
  <c r="M64" i="9" s="1"/>
  <c r="C64" i="9"/>
  <c r="N64" i="9" s="1"/>
  <c r="D64" i="9"/>
  <c r="O64" i="9" s="1"/>
  <c r="E64" i="9"/>
  <c r="P64" i="9" s="1"/>
  <c r="F64" i="9"/>
  <c r="Q64" i="9" s="1"/>
  <c r="G64" i="9"/>
  <c r="R64" i="9" s="1"/>
  <c r="H64" i="9"/>
  <c r="S64" i="9" s="1"/>
  <c r="I64" i="9"/>
  <c r="T64" i="9" s="1"/>
  <c r="J64" i="9"/>
  <c r="K64" i="9"/>
  <c r="V64" i="9" s="1"/>
  <c r="U64" i="9"/>
  <c r="A65" i="9"/>
  <c r="L65" i="9" s="1"/>
  <c r="B65" i="9"/>
  <c r="M65" i="9" s="1"/>
  <c r="C65" i="9"/>
  <c r="D65" i="9"/>
  <c r="E65" i="9"/>
  <c r="F65" i="9"/>
  <c r="Q65" i="9" s="1"/>
  <c r="G65" i="9"/>
  <c r="R65" i="9" s="1"/>
  <c r="H65" i="9"/>
  <c r="S65" i="9" s="1"/>
  <c r="I65" i="9"/>
  <c r="T65" i="9" s="1"/>
  <c r="J65" i="9"/>
  <c r="K65" i="9"/>
  <c r="N65" i="9"/>
  <c r="O65" i="9"/>
  <c r="P65" i="9"/>
  <c r="U65" i="9"/>
  <c r="V65" i="9"/>
  <c r="A66" i="9"/>
  <c r="L66" i="9" s="1"/>
  <c r="B66" i="9"/>
  <c r="M66" i="9" s="1"/>
  <c r="C66" i="9"/>
  <c r="N66" i="9" s="1"/>
  <c r="D66" i="9"/>
  <c r="E66" i="9"/>
  <c r="P66" i="9" s="1"/>
  <c r="F66" i="9"/>
  <c r="G66" i="9"/>
  <c r="H66" i="9"/>
  <c r="S66" i="9" s="1"/>
  <c r="I66" i="9"/>
  <c r="T66" i="9" s="1"/>
  <c r="J66" i="9"/>
  <c r="U66" i="9" s="1"/>
  <c r="K66" i="9"/>
  <c r="V66" i="9" s="1"/>
  <c r="O66" i="9"/>
  <c r="Q66" i="9"/>
  <c r="R66" i="9"/>
  <c r="A67" i="9"/>
  <c r="L67" i="9" s="1"/>
  <c r="B67" i="9"/>
  <c r="M67" i="9" s="1"/>
  <c r="C67" i="9"/>
  <c r="N67" i="9" s="1"/>
  <c r="D67" i="9"/>
  <c r="O67" i="9" s="1"/>
  <c r="E67" i="9"/>
  <c r="P67" i="9" s="1"/>
  <c r="F67" i="9"/>
  <c r="Q67" i="9" s="1"/>
  <c r="G67" i="9"/>
  <c r="R67" i="9" s="1"/>
  <c r="H67" i="9"/>
  <c r="I67" i="9"/>
  <c r="T67" i="9" s="1"/>
  <c r="J67" i="9"/>
  <c r="U67" i="9" s="1"/>
  <c r="K67" i="9"/>
  <c r="V67" i="9" s="1"/>
  <c r="S67" i="9"/>
  <c r="A68" i="9"/>
  <c r="L68" i="9" s="1"/>
  <c r="B68" i="9"/>
  <c r="M68" i="9" s="1"/>
  <c r="C68" i="9"/>
  <c r="D68" i="9"/>
  <c r="O68" i="9" s="1"/>
  <c r="E68" i="9"/>
  <c r="P68" i="9" s="1"/>
  <c r="F68" i="9"/>
  <c r="Q68" i="9" s="1"/>
  <c r="G68" i="9"/>
  <c r="R68" i="9" s="1"/>
  <c r="H68" i="9"/>
  <c r="I68" i="9"/>
  <c r="T68" i="9" s="1"/>
  <c r="J68" i="9"/>
  <c r="K68" i="9"/>
  <c r="N68" i="9"/>
  <c r="S68" i="9"/>
  <c r="U68" i="9"/>
  <c r="V68" i="9"/>
  <c r="A69" i="9"/>
  <c r="L69" i="9" s="1"/>
  <c r="B69" i="9"/>
  <c r="C69" i="9"/>
  <c r="D69" i="9"/>
  <c r="E69" i="9"/>
  <c r="F69" i="9"/>
  <c r="Q69" i="9" s="1"/>
  <c r="G69" i="9"/>
  <c r="R69" i="9" s="1"/>
  <c r="H69" i="9"/>
  <c r="S69" i="9" s="1"/>
  <c r="I69" i="9"/>
  <c r="T69" i="9" s="1"/>
  <c r="J69" i="9"/>
  <c r="K69" i="9"/>
  <c r="M69" i="9"/>
  <c r="N69" i="9"/>
  <c r="O69" i="9"/>
  <c r="P69" i="9"/>
  <c r="U69" i="9"/>
  <c r="V69" i="9"/>
  <c r="A70" i="9"/>
  <c r="L70" i="9" s="1"/>
  <c r="B70" i="9"/>
  <c r="M70" i="9" s="1"/>
  <c r="C70" i="9"/>
  <c r="N70" i="9" s="1"/>
  <c r="D70" i="9"/>
  <c r="E70" i="9"/>
  <c r="F70" i="9"/>
  <c r="G70" i="9"/>
  <c r="H70" i="9"/>
  <c r="S70" i="9" s="1"/>
  <c r="I70" i="9"/>
  <c r="T70" i="9" s="1"/>
  <c r="J70" i="9"/>
  <c r="U70" i="9" s="1"/>
  <c r="K70" i="9"/>
  <c r="V70" i="9" s="1"/>
  <c r="O70" i="9"/>
  <c r="P70" i="9"/>
  <c r="Q70" i="9"/>
  <c r="R70" i="9"/>
  <c r="A71" i="9"/>
  <c r="B71" i="9"/>
  <c r="M71" i="9" s="1"/>
  <c r="C71" i="9"/>
  <c r="N71" i="9" s="1"/>
  <c r="D71" i="9"/>
  <c r="O71" i="9" s="1"/>
  <c r="E71" i="9"/>
  <c r="P71" i="9" s="1"/>
  <c r="F71" i="9"/>
  <c r="G71" i="9"/>
  <c r="R71" i="9" s="1"/>
  <c r="H71" i="9"/>
  <c r="I71" i="9"/>
  <c r="J71" i="9"/>
  <c r="U71" i="9" s="1"/>
  <c r="K71" i="9"/>
  <c r="V71" i="9" s="1"/>
  <c r="L71" i="9"/>
  <c r="Q71" i="9"/>
  <c r="S71" i="9"/>
  <c r="T71" i="9"/>
  <c r="A72" i="9"/>
  <c r="B72" i="9"/>
  <c r="C72" i="9"/>
  <c r="D72" i="9"/>
  <c r="O72" i="9" s="1"/>
  <c r="E72" i="9"/>
  <c r="P72" i="9" s="1"/>
  <c r="F72" i="9"/>
  <c r="Q72" i="9" s="1"/>
  <c r="G72" i="9"/>
  <c r="R72" i="9" s="1"/>
  <c r="H72" i="9"/>
  <c r="I72" i="9"/>
  <c r="J72" i="9"/>
  <c r="K72" i="9"/>
  <c r="L72" i="9"/>
  <c r="M72" i="9"/>
  <c r="N72" i="9"/>
  <c r="S72" i="9"/>
  <c r="T72" i="9"/>
  <c r="U72" i="9"/>
  <c r="V72" i="9"/>
  <c r="A73" i="9"/>
  <c r="L73" i="9" s="1"/>
  <c r="B73" i="9"/>
  <c r="C73" i="9"/>
  <c r="D73" i="9"/>
  <c r="O73" i="9" s="1"/>
  <c r="E73" i="9"/>
  <c r="P73" i="9" s="1"/>
  <c r="F73" i="9"/>
  <c r="Q73" i="9" s="1"/>
  <c r="G73" i="9"/>
  <c r="R73" i="9" s="1"/>
  <c r="H73" i="9"/>
  <c r="S73" i="9" s="1"/>
  <c r="I73" i="9"/>
  <c r="T73" i="9" s="1"/>
  <c r="J73" i="9"/>
  <c r="U73" i="9" s="1"/>
  <c r="K73" i="9"/>
  <c r="V73" i="9" s="1"/>
  <c r="M73" i="9"/>
  <c r="N73" i="9"/>
  <c r="A74" i="9"/>
  <c r="L74" i="9" s="1"/>
  <c r="B74" i="9"/>
  <c r="M74" i="9" s="1"/>
  <c r="C74" i="9"/>
  <c r="N74" i="9" s="1"/>
  <c r="D74" i="9"/>
  <c r="E74" i="9"/>
  <c r="F74" i="9"/>
  <c r="G74" i="9"/>
  <c r="H74" i="9"/>
  <c r="S74" i="9" s="1"/>
  <c r="I74" i="9"/>
  <c r="T74" i="9" s="1"/>
  <c r="J74" i="9"/>
  <c r="U74" i="9" s="1"/>
  <c r="K74" i="9"/>
  <c r="V74" i="9" s="1"/>
  <c r="O74" i="9"/>
  <c r="P74" i="9"/>
  <c r="Q74" i="9"/>
  <c r="R74" i="9"/>
  <c r="A75" i="9"/>
  <c r="B75" i="9"/>
  <c r="M75" i="9" s="1"/>
  <c r="C75" i="9"/>
  <c r="N75" i="9" s="1"/>
  <c r="D75" i="9"/>
  <c r="O75" i="9" s="1"/>
  <c r="E75" i="9"/>
  <c r="P75" i="9" s="1"/>
  <c r="F75" i="9"/>
  <c r="G75" i="9"/>
  <c r="H75" i="9"/>
  <c r="S75" i="9" s="1"/>
  <c r="I75" i="9"/>
  <c r="T75" i="9" s="1"/>
  <c r="J75" i="9"/>
  <c r="U75" i="9" s="1"/>
  <c r="K75" i="9"/>
  <c r="V75" i="9" s="1"/>
  <c r="L75" i="9"/>
  <c r="Q75" i="9"/>
  <c r="R75" i="9"/>
  <c r="A76" i="9"/>
  <c r="B76" i="9"/>
  <c r="C76" i="9"/>
  <c r="N76" i="9" s="1"/>
  <c r="D76" i="9"/>
  <c r="O76" i="9" s="1"/>
  <c r="E76" i="9"/>
  <c r="P76" i="9" s="1"/>
  <c r="F76" i="9"/>
  <c r="Q76" i="9" s="1"/>
  <c r="G76" i="9"/>
  <c r="R76" i="9" s="1"/>
  <c r="H76" i="9"/>
  <c r="S76" i="9" s="1"/>
  <c r="I76" i="9"/>
  <c r="T76" i="9" s="1"/>
  <c r="J76" i="9"/>
  <c r="U76" i="9" s="1"/>
  <c r="K76" i="9"/>
  <c r="V76" i="9" s="1"/>
  <c r="L76" i="9"/>
  <c r="M76" i="9"/>
  <c r="A77" i="9"/>
  <c r="L77" i="9" s="1"/>
  <c r="B77" i="9"/>
  <c r="M77" i="9" s="1"/>
  <c r="C77" i="9"/>
  <c r="N77" i="9" s="1"/>
  <c r="D77" i="9"/>
  <c r="O77" i="9" s="1"/>
  <c r="E77" i="9"/>
  <c r="F77" i="9"/>
  <c r="Q77" i="9" s="1"/>
  <c r="G77" i="9"/>
  <c r="R77" i="9" s="1"/>
  <c r="H77" i="9"/>
  <c r="S77" i="9" s="1"/>
  <c r="I77" i="9"/>
  <c r="T77" i="9" s="1"/>
  <c r="J77" i="9"/>
  <c r="U77" i="9" s="1"/>
  <c r="K77" i="9"/>
  <c r="V77" i="9" s="1"/>
  <c r="P77" i="9"/>
  <c r="A78" i="9"/>
  <c r="L78" i="9" s="1"/>
  <c r="B78" i="9"/>
  <c r="M78" i="9" s="1"/>
  <c r="C78" i="9"/>
  <c r="N78" i="9" s="1"/>
  <c r="D78" i="9"/>
  <c r="E78" i="9"/>
  <c r="F78" i="9"/>
  <c r="G78" i="9"/>
  <c r="R78" i="9" s="1"/>
  <c r="H78" i="9"/>
  <c r="S78" i="9" s="1"/>
  <c r="I78" i="9"/>
  <c r="T78" i="9" s="1"/>
  <c r="J78" i="9"/>
  <c r="U78" i="9" s="1"/>
  <c r="K78" i="9"/>
  <c r="V78" i="9" s="1"/>
  <c r="O78" i="9"/>
  <c r="P78" i="9"/>
  <c r="Q78" i="9"/>
  <c r="A79" i="9"/>
  <c r="L79" i="9" s="1"/>
  <c r="B79" i="9"/>
  <c r="M79" i="9" s="1"/>
  <c r="C79" i="9"/>
  <c r="N79" i="9" s="1"/>
  <c r="D79" i="9"/>
  <c r="O79" i="9" s="1"/>
  <c r="E79" i="9"/>
  <c r="P79" i="9" s="1"/>
  <c r="F79" i="9"/>
  <c r="Q79" i="9" s="1"/>
  <c r="G79" i="9"/>
  <c r="R79" i="9" s="1"/>
  <c r="H79" i="9"/>
  <c r="S79" i="9" s="1"/>
  <c r="I79" i="9"/>
  <c r="T79" i="9" s="1"/>
  <c r="J79" i="9"/>
  <c r="U79" i="9" s="1"/>
  <c r="K79" i="9"/>
  <c r="V79" i="9" s="1"/>
  <c r="A80" i="9"/>
  <c r="L80" i="9" s="1"/>
  <c r="B80" i="9"/>
  <c r="M80" i="9" s="1"/>
  <c r="C80" i="9"/>
  <c r="N80" i="9" s="1"/>
  <c r="D80" i="9"/>
  <c r="O80" i="9" s="1"/>
  <c r="E80" i="9"/>
  <c r="P80" i="9" s="1"/>
  <c r="F80" i="9"/>
  <c r="Q80" i="9" s="1"/>
  <c r="G80" i="9"/>
  <c r="R80" i="9" s="1"/>
  <c r="H80" i="9"/>
  <c r="S80" i="9" s="1"/>
  <c r="I80" i="9"/>
  <c r="T80" i="9" s="1"/>
  <c r="J80" i="9"/>
  <c r="K80" i="9"/>
  <c r="V80" i="9" s="1"/>
  <c r="U80" i="9"/>
  <c r="A81" i="9"/>
  <c r="L81" i="9" s="1"/>
  <c r="B81" i="9"/>
  <c r="M81" i="9" s="1"/>
  <c r="C81" i="9"/>
  <c r="D81" i="9"/>
  <c r="E81" i="9"/>
  <c r="F81" i="9"/>
  <c r="Q81" i="9" s="1"/>
  <c r="G81" i="9"/>
  <c r="R81" i="9" s="1"/>
  <c r="H81" i="9"/>
  <c r="S81" i="9" s="1"/>
  <c r="I81" i="9"/>
  <c r="T81" i="9" s="1"/>
  <c r="J81" i="9"/>
  <c r="K81" i="9"/>
  <c r="N81" i="9"/>
  <c r="O81" i="9"/>
  <c r="P81" i="9"/>
  <c r="U81" i="9"/>
  <c r="V81" i="9"/>
  <c r="A82" i="9"/>
  <c r="L82" i="9" s="1"/>
  <c r="B82" i="9"/>
  <c r="M82" i="9" s="1"/>
  <c r="C82" i="9"/>
  <c r="N82" i="9" s="1"/>
  <c r="D82" i="9"/>
  <c r="E82" i="9"/>
  <c r="P82" i="9" s="1"/>
  <c r="F82" i="9"/>
  <c r="Q82" i="9" s="1"/>
  <c r="G82" i="9"/>
  <c r="H82" i="9"/>
  <c r="S82" i="9" s="1"/>
  <c r="I82" i="9"/>
  <c r="T82" i="9" s="1"/>
  <c r="J82" i="9"/>
  <c r="U82" i="9" s="1"/>
  <c r="K82" i="9"/>
  <c r="V82" i="9" s="1"/>
  <c r="O82" i="9"/>
  <c r="R82" i="9"/>
  <c r="A83" i="9"/>
  <c r="L83" i="9" s="1"/>
  <c r="B83" i="9"/>
  <c r="M83" i="9" s="1"/>
  <c r="C83" i="9"/>
  <c r="N83" i="9" s="1"/>
  <c r="D83" i="9"/>
  <c r="O83" i="9" s="1"/>
  <c r="E83" i="9"/>
  <c r="P83" i="9" s="1"/>
  <c r="F83" i="9"/>
  <c r="Q83" i="9" s="1"/>
  <c r="G83" i="9"/>
  <c r="R83" i="9" s="1"/>
  <c r="H83" i="9"/>
  <c r="I83" i="9"/>
  <c r="T83" i="9" s="1"/>
  <c r="J83" i="9"/>
  <c r="U83" i="9" s="1"/>
  <c r="K83" i="9"/>
  <c r="V83" i="9" s="1"/>
  <c r="S83" i="9"/>
  <c r="A84" i="9"/>
  <c r="L84" i="9" s="1"/>
  <c r="B84" i="9"/>
  <c r="M84" i="9" s="1"/>
  <c r="C84" i="9"/>
  <c r="D84" i="9"/>
  <c r="O84" i="9" s="1"/>
  <c r="E84" i="9"/>
  <c r="P84" i="9" s="1"/>
  <c r="F84" i="9"/>
  <c r="Q84" i="9" s="1"/>
  <c r="G84" i="9"/>
  <c r="R84" i="9" s="1"/>
  <c r="H84" i="9"/>
  <c r="I84" i="9"/>
  <c r="T84" i="9" s="1"/>
  <c r="J84" i="9"/>
  <c r="K84" i="9"/>
  <c r="N84" i="9"/>
  <c r="S84" i="9"/>
  <c r="U84" i="9"/>
  <c r="V84" i="9"/>
  <c r="A85" i="9"/>
  <c r="L85" i="9" s="1"/>
  <c r="B85" i="9"/>
  <c r="C85" i="9"/>
  <c r="D85" i="9"/>
  <c r="E85" i="9"/>
  <c r="F85" i="9"/>
  <c r="Q85" i="9" s="1"/>
  <c r="G85" i="9"/>
  <c r="R85" i="9" s="1"/>
  <c r="H85" i="9"/>
  <c r="S85" i="9" s="1"/>
  <c r="I85" i="9"/>
  <c r="T85" i="9" s="1"/>
  <c r="J85" i="9"/>
  <c r="K85" i="9"/>
  <c r="M85" i="9"/>
  <c r="N85" i="9"/>
  <c r="O85" i="9"/>
  <c r="P85" i="9"/>
  <c r="U85" i="9"/>
  <c r="V85" i="9"/>
  <c r="A86" i="9"/>
  <c r="L86" i="9" s="1"/>
  <c r="B86" i="9"/>
  <c r="M86" i="9" s="1"/>
  <c r="C86" i="9"/>
  <c r="N86" i="9" s="1"/>
  <c r="D86" i="9"/>
  <c r="E86" i="9"/>
  <c r="F86" i="9"/>
  <c r="G86" i="9"/>
  <c r="H86" i="9"/>
  <c r="S86" i="9" s="1"/>
  <c r="I86" i="9"/>
  <c r="T86" i="9" s="1"/>
  <c r="J86" i="9"/>
  <c r="U86" i="9" s="1"/>
  <c r="K86" i="9"/>
  <c r="V86" i="9" s="1"/>
  <c r="O86" i="9"/>
  <c r="P86" i="9"/>
  <c r="Q86" i="9"/>
  <c r="R86" i="9"/>
  <c r="A87" i="9"/>
  <c r="B87" i="9"/>
  <c r="M87" i="9" s="1"/>
  <c r="C87" i="9"/>
  <c r="N87" i="9" s="1"/>
  <c r="D87" i="9"/>
  <c r="O87" i="9" s="1"/>
  <c r="E87" i="9"/>
  <c r="P87" i="9" s="1"/>
  <c r="F87" i="9"/>
  <c r="G87" i="9"/>
  <c r="R87" i="9" s="1"/>
  <c r="H87" i="9"/>
  <c r="I87" i="9"/>
  <c r="J87" i="9"/>
  <c r="U87" i="9" s="1"/>
  <c r="K87" i="9"/>
  <c r="V87" i="9" s="1"/>
  <c r="L87" i="9"/>
  <c r="Q87" i="9"/>
  <c r="S87" i="9"/>
  <c r="T87" i="9"/>
  <c r="A88" i="9"/>
  <c r="B88" i="9"/>
  <c r="C88" i="9"/>
  <c r="D88" i="9"/>
  <c r="O88" i="9" s="1"/>
  <c r="E88" i="9"/>
  <c r="P88" i="9" s="1"/>
  <c r="F88" i="9"/>
  <c r="Q88" i="9" s="1"/>
  <c r="G88" i="9"/>
  <c r="R88" i="9" s="1"/>
  <c r="H88" i="9"/>
  <c r="I88" i="9"/>
  <c r="J88" i="9"/>
  <c r="K88" i="9"/>
  <c r="V88" i="9" s="1"/>
  <c r="L88" i="9"/>
  <c r="M88" i="9"/>
  <c r="N88" i="9"/>
  <c r="S88" i="9"/>
  <c r="T88" i="9"/>
  <c r="U88" i="9"/>
  <c r="A89" i="9"/>
  <c r="L89" i="9" s="1"/>
  <c r="B89" i="9"/>
  <c r="C89" i="9"/>
  <c r="D89" i="9"/>
  <c r="O89" i="9" s="1"/>
  <c r="E89" i="9"/>
  <c r="P89" i="9" s="1"/>
  <c r="F89" i="9"/>
  <c r="Q89" i="9" s="1"/>
  <c r="G89" i="9"/>
  <c r="R89" i="9" s="1"/>
  <c r="H89" i="9"/>
  <c r="S89" i="9" s="1"/>
  <c r="I89" i="9"/>
  <c r="T89" i="9" s="1"/>
  <c r="J89" i="9"/>
  <c r="U89" i="9" s="1"/>
  <c r="K89" i="9"/>
  <c r="V89" i="9" s="1"/>
  <c r="M89" i="9"/>
  <c r="N89" i="9"/>
  <c r="A90" i="9"/>
  <c r="L90" i="9" s="1"/>
  <c r="B90" i="9"/>
  <c r="M90" i="9" s="1"/>
  <c r="C90" i="9"/>
  <c r="N90" i="9" s="1"/>
  <c r="D90" i="9"/>
  <c r="E90" i="9"/>
  <c r="F90" i="9"/>
  <c r="G90" i="9"/>
  <c r="H90" i="9"/>
  <c r="S90" i="9" s="1"/>
  <c r="I90" i="9"/>
  <c r="T90" i="9" s="1"/>
  <c r="J90" i="9"/>
  <c r="U90" i="9" s="1"/>
  <c r="K90" i="9"/>
  <c r="V90" i="9" s="1"/>
  <c r="O90" i="9"/>
  <c r="P90" i="9"/>
  <c r="Q90" i="9"/>
  <c r="R90" i="9"/>
  <c r="A91" i="9"/>
  <c r="B91" i="9"/>
  <c r="M91" i="9" s="1"/>
  <c r="C91" i="9"/>
  <c r="N91" i="9" s="1"/>
  <c r="D91" i="9"/>
  <c r="O91" i="9" s="1"/>
  <c r="E91" i="9"/>
  <c r="P91" i="9" s="1"/>
  <c r="F91" i="9"/>
  <c r="G91" i="9"/>
  <c r="H91" i="9"/>
  <c r="I91" i="9"/>
  <c r="T91" i="9" s="1"/>
  <c r="J91" i="9"/>
  <c r="U91" i="9" s="1"/>
  <c r="K91" i="9"/>
  <c r="V91" i="9" s="1"/>
  <c r="L91" i="9"/>
  <c r="Q91" i="9"/>
  <c r="R91" i="9"/>
  <c r="S91" i="9"/>
  <c r="A92" i="9"/>
  <c r="B92" i="9"/>
  <c r="C92" i="9"/>
  <c r="N92" i="9" s="1"/>
  <c r="D92" i="9"/>
  <c r="O92" i="9" s="1"/>
  <c r="E92" i="9"/>
  <c r="P92" i="9" s="1"/>
  <c r="F92" i="9"/>
  <c r="Q92" i="9" s="1"/>
  <c r="G92" i="9"/>
  <c r="R92" i="9" s="1"/>
  <c r="H92" i="9"/>
  <c r="I92" i="9"/>
  <c r="T92" i="9" s="1"/>
  <c r="J92" i="9"/>
  <c r="U92" i="9" s="1"/>
  <c r="K92" i="9"/>
  <c r="V92" i="9" s="1"/>
  <c r="L92" i="9"/>
  <c r="M92" i="9"/>
  <c r="S92" i="9"/>
  <c r="A93" i="9"/>
  <c r="L93" i="9" s="1"/>
  <c r="B93" i="9"/>
  <c r="M93" i="9" s="1"/>
  <c r="C93" i="9"/>
  <c r="N93" i="9" s="1"/>
  <c r="D93" i="9"/>
  <c r="O93" i="9" s="1"/>
  <c r="E93" i="9"/>
  <c r="F93" i="9"/>
  <c r="Q93" i="9" s="1"/>
  <c r="G93" i="9"/>
  <c r="R93" i="9" s="1"/>
  <c r="H93" i="9"/>
  <c r="S93" i="9" s="1"/>
  <c r="I93" i="9"/>
  <c r="T93" i="9" s="1"/>
  <c r="J93" i="9"/>
  <c r="U93" i="9" s="1"/>
  <c r="K93" i="9"/>
  <c r="V93" i="9" s="1"/>
  <c r="P93" i="9"/>
  <c r="A94" i="9"/>
  <c r="L94" i="9" s="1"/>
  <c r="B94" i="9"/>
  <c r="M94" i="9" s="1"/>
  <c r="C94" i="9"/>
  <c r="N94" i="9" s="1"/>
  <c r="D94" i="9"/>
  <c r="E94" i="9"/>
  <c r="F94" i="9"/>
  <c r="G94" i="9"/>
  <c r="H94" i="9"/>
  <c r="S94" i="9" s="1"/>
  <c r="I94" i="9"/>
  <c r="T94" i="9" s="1"/>
  <c r="J94" i="9"/>
  <c r="U94" i="9" s="1"/>
  <c r="K94" i="9"/>
  <c r="V94" i="9" s="1"/>
  <c r="O94" i="9"/>
  <c r="P94" i="9"/>
  <c r="Q94" i="9"/>
  <c r="R94" i="9"/>
  <c r="A95" i="9"/>
  <c r="L95" i="9" s="1"/>
  <c r="B95" i="9"/>
  <c r="M95" i="9" s="1"/>
  <c r="C95" i="9"/>
  <c r="N95" i="9" s="1"/>
  <c r="D95" i="9"/>
  <c r="O95" i="9" s="1"/>
  <c r="E95" i="9"/>
  <c r="P95" i="9" s="1"/>
  <c r="F95" i="9"/>
  <c r="G95" i="9"/>
  <c r="R95" i="9" s="1"/>
  <c r="H95" i="9"/>
  <c r="S95" i="9" s="1"/>
  <c r="I95" i="9"/>
  <c r="T95" i="9" s="1"/>
  <c r="J95" i="9"/>
  <c r="U95" i="9" s="1"/>
  <c r="K95" i="9"/>
  <c r="V95" i="9" s="1"/>
  <c r="Q95" i="9"/>
  <c r="A96" i="9"/>
  <c r="L96" i="9" s="1"/>
  <c r="B96" i="9"/>
  <c r="M96" i="9" s="1"/>
  <c r="C96" i="9"/>
  <c r="N96" i="9" s="1"/>
  <c r="D96" i="9"/>
  <c r="O96" i="9" s="1"/>
  <c r="E96" i="9"/>
  <c r="P96" i="9" s="1"/>
  <c r="F96" i="9"/>
  <c r="Q96" i="9" s="1"/>
  <c r="G96" i="9"/>
  <c r="R96" i="9" s="1"/>
  <c r="H96" i="9"/>
  <c r="S96" i="9" s="1"/>
  <c r="I96" i="9"/>
  <c r="T96" i="9" s="1"/>
  <c r="J96" i="9"/>
  <c r="K96" i="9"/>
  <c r="V96" i="9" s="1"/>
  <c r="U96" i="9"/>
  <c r="A97" i="9"/>
  <c r="L97" i="9" s="1"/>
  <c r="B97" i="9"/>
  <c r="M97" i="9" s="1"/>
  <c r="C97" i="9"/>
  <c r="D97" i="9"/>
  <c r="E97" i="9"/>
  <c r="F97" i="9"/>
  <c r="Q97" i="9" s="1"/>
  <c r="G97" i="9"/>
  <c r="R97" i="9" s="1"/>
  <c r="H97" i="9"/>
  <c r="S97" i="9" s="1"/>
  <c r="I97" i="9"/>
  <c r="T97" i="9" s="1"/>
  <c r="J97" i="9"/>
  <c r="K97" i="9"/>
  <c r="N97" i="9"/>
  <c r="O97" i="9"/>
  <c r="P97" i="9"/>
  <c r="U97" i="9"/>
  <c r="V97" i="9"/>
  <c r="A98" i="9"/>
  <c r="L98" i="9" s="1"/>
  <c r="B98" i="9"/>
  <c r="M98" i="9" s="1"/>
  <c r="C98" i="9"/>
  <c r="N98" i="9" s="1"/>
  <c r="D98" i="9"/>
  <c r="E98" i="9"/>
  <c r="P98" i="9" s="1"/>
  <c r="F98" i="9"/>
  <c r="G98" i="9"/>
  <c r="H98" i="9"/>
  <c r="S98" i="9" s="1"/>
  <c r="I98" i="9"/>
  <c r="T98" i="9" s="1"/>
  <c r="J98" i="9"/>
  <c r="U98" i="9" s="1"/>
  <c r="K98" i="9"/>
  <c r="V98" i="9" s="1"/>
  <c r="O98" i="9"/>
  <c r="Q98" i="9"/>
  <c r="R98" i="9"/>
  <c r="A99" i="9"/>
  <c r="L99" i="9" s="1"/>
  <c r="B99" i="9"/>
  <c r="M99" i="9" s="1"/>
  <c r="C99" i="9"/>
  <c r="N99" i="9" s="1"/>
  <c r="D99" i="9"/>
  <c r="O99" i="9" s="1"/>
  <c r="E99" i="9"/>
  <c r="P99" i="9" s="1"/>
  <c r="F99" i="9"/>
  <c r="Q99" i="9" s="1"/>
  <c r="G99" i="9"/>
  <c r="R99" i="9" s="1"/>
  <c r="H99" i="9"/>
  <c r="S99" i="9" s="1"/>
  <c r="I99" i="9"/>
  <c r="T99" i="9" s="1"/>
  <c r="J99" i="9"/>
  <c r="U99" i="9" s="1"/>
  <c r="K99" i="9"/>
  <c r="V99" i="9" s="1"/>
  <c r="A100" i="9"/>
  <c r="L100" i="9" s="1"/>
  <c r="B100" i="9"/>
  <c r="M100" i="9" s="1"/>
  <c r="C100" i="9"/>
  <c r="D100" i="9"/>
  <c r="O100" i="9" s="1"/>
  <c r="E100" i="9"/>
  <c r="P100" i="9" s="1"/>
  <c r="F100" i="9"/>
  <c r="Q100" i="9" s="1"/>
  <c r="G100" i="9"/>
  <c r="R100" i="9" s="1"/>
  <c r="H100" i="9"/>
  <c r="S100" i="9" s="1"/>
  <c r="I100" i="9"/>
  <c r="T100" i="9" s="1"/>
  <c r="J100" i="9"/>
  <c r="K100" i="9"/>
  <c r="N100" i="9"/>
  <c r="U100" i="9"/>
  <c r="V100" i="9"/>
  <c r="A101" i="9"/>
  <c r="L101" i="9" s="1"/>
  <c r="B101" i="9"/>
  <c r="C101" i="9"/>
  <c r="D101" i="9"/>
  <c r="E101" i="9"/>
  <c r="F101" i="9"/>
  <c r="Q101" i="9" s="1"/>
  <c r="G101" i="9"/>
  <c r="R101" i="9" s="1"/>
  <c r="H101" i="9"/>
  <c r="S101" i="9" s="1"/>
  <c r="I101" i="9"/>
  <c r="T101" i="9" s="1"/>
  <c r="J101" i="9"/>
  <c r="K101" i="9"/>
  <c r="M101" i="9"/>
  <c r="N101" i="9"/>
  <c r="O101" i="9"/>
  <c r="P101" i="9"/>
  <c r="U101" i="9"/>
  <c r="V101" i="9"/>
  <c r="A102" i="9"/>
  <c r="L102" i="9" s="1"/>
  <c r="B102" i="9"/>
  <c r="M102" i="9" s="1"/>
  <c r="C102" i="9"/>
  <c r="N102" i="9" s="1"/>
  <c r="D102" i="9"/>
  <c r="O102" i="9" s="1"/>
  <c r="E102" i="9"/>
  <c r="F102" i="9"/>
  <c r="G102" i="9"/>
  <c r="H102" i="9"/>
  <c r="S102" i="9" s="1"/>
  <c r="I102" i="9"/>
  <c r="T102" i="9" s="1"/>
  <c r="J102" i="9"/>
  <c r="U102" i="9" s="1"/>
  <c r="K102" i="9"/>
  <c r="V102" i="9" s="1"/>
  <c r="P102" i="9"/>
  <c r="Q102" i="9"/>
  <c r="R102" i="9"/>
  <c r="R3" i="9"/>
  <c r="Q3" i="9"/>
  <c r="P3" i="9"/>
  <c r="O3" i="9"/>
  <c r="K3" i="9"/>
  <c r="V3" i="9" s="1"/>
  <c r="J3" i="9"/>
  <c r="U3" i="9" s="1"/>
  <c r="I3" i="9"/>
  <c r="T3" i="9" s="1"/>
  <c r="H3" i="9"/>
  <c r="S3" i="9" s="1"/>
  <c r="G3" i="9"/>
  <c r="F3" i="9"/>
  <c r="E3" i="9"/>
  <c r="D3" i="9"/>
  <c r="C3" i="9"/>
  <c r="N3" i="9" s="1"/>
  <c r="B3" i="9"/>
  <c r="M3" i="9" s="1"/>
  <c r="A3" i="9"/>
  <c r="L3" i="9" s="1"/>
  <c r="A4" i="7"/>
  <c r="B4" i="7"/>
  <c r="C4" i="7"/>
  <c r="D4" i="7"/>
  <c r="E4" i="7"/>
  <c r="F4" i="7"/>
  <c r="Q4" i="7" s="1"/>
  <c r="G4" i="7"/>
  <c r="R4" i="7" s="1"/>
  <c r="H4" i="7"/>
  <c r="S4" i="7" s="1"/>
  <c r="I4" i="7"/>
  <c r="J4" i="7"/>
  <c r="K4" i="7"/>
  <c r="L4" i="7"/>
  <c r="M4" i="7"/>
  <c r="N4" i="7"/>
  <c r="O4" i="7"/>
  <c r="P4" i="7"/>
  <c r="T4" i="7"/>
  <c r="U4" i="7"/>
  <c r="V4" i="7"/>
  <c r="A5" i="7"/>
  <c r="L5" i="7" s="1"/>
  <c r="B5" i="7"/>
  <c r="M5" i="7" s="1"/>
  <c r="C5" i="7"/>
  <c r="D5" i="7"/>
  <c r="E5" i="7"/>
  <c r="F5" i="7"/>
  <c r="G5" i="7"/>
  <c r="H5" i="7"/>
  <c r="S5" i="7" s="1"/>
  <c r="I5" i="7"/>
  <c r="T5" i="7" s="1"/>
  <c r="J5" i="7"/>
  <c r="U5" i="7" s="1"/>
  <c r="K5" i="7"/>
  <c r="N5" i="7"/>
  <c r="O5" i="7"/>
  <c r="P5" i="7"/>
  <c r="Q5" i="7"/>
  <c r="R5" i="7"/>
  <c r="V5" i="7"/>
  <c r="A6" i="7"/>
  <c r="B6" i="7"/>
  <c r="M6" i="7" s="1"/>
  <c r="C6" i="7"/>
  <c r="N6" i="7" s="1"/>
  <c r="D6" i="7"/>
  <c r="O6" i="7" s="1"/>
  <c r="E6" i="7"/>
  <c r="F6" i="7"/>
  <c r="G6" i="7"/>
  <c r="H6" i="7"/>
  <c r="I6" i="7"/>
  <c r="J6" i="7"/>
  <c r="U6" i="7" s="1"/>
  <c r="K6" i="7"/>
  <c r="V6" i="7" s="1"/>
  <c r="L6" i="7"/>
  <c r="P6" i="7"/>
  <c r="Q6" i="7"/>
  <c r="R6" i="7"/>
  <c r="S6" i="7"/>
  <c r="T6" i="7"/>
  <c r="A7" i="7"/>
  <c r="B7" i="7"/>
  <c r="C7" i="7"/>
  <c r="D7" i="7"/>
  <c r="O7" i="7" s="1"/>
  <c r="E7" i="7"/>
  <c r="P7" i="7" s="1"/>
  <c r="F7" i="7"/>
  <c r="Q7" i="7" s="1"/>
  <c r="G7" i="7"/>
  <c r="H7" i="7"/>
  <c r="I7" i="7"/>
  <c r="J7" i="7"/>
  <c r="K7" i="7"/>
  <c r="L7" i="7"/>
  <c r="M7" i="7"/>
  <c r="N7" i="7"/>
  <c r="R7" i="7"/>
  <c r="S7" i="7"/>
  <c r="T7" i="7"/>
  <c r="U7" i="7"/>
  <c r="V7" i="7"/>
  <c r="A8" i="7"/>
  <c r="B8" i="7"/>
  <c r="C8" i="7"/>
  <c r="D8" i="7"/>
  <c r="E8" i="7"/>
  <c r="F8" i="7"/>
  <c r="Q8" i="7" s="1"/>
  <c r="G8" i="7"/>
  <c r="R8" i="7" s="1"/>
  <c r="H8" i="7"/>
  <c r="S8" i="7" s="1"/>
  <c r="I8" i="7"/>
  <c r="J8" i="7"/>
  <c r="K8" i="7"/>
  <c r="L8" i="7"/>
  <c r="M8" i="7"/>
  <c r="N8" i="7"/>
  <c r="O8" i="7"/>
  <c r="P8" i="7"/>
  <c r="T8" i="7"/>
  <c r="U8" i="7"/>
  <c r="V8" i="7"/>
  <c r="A9" i="7"/>
  <c r="L9" i="7" s="1"/>
  <c r="B9" i="7"/>
  <c r="M9" i="7" s="1"/>
  <c r="C9" i="7"/>
  <c r="D9" i="7"/>
  <c r="E9" i="7"/>
  <c r="F9" i="7"/>
  <c r="G9" i="7"/>
  <c r="H9" i="7"/>
  <c r="S9" i="7" s="1"/>
  <c r="I9" i="7"/>
  <c r="T9" i="7" s="1"/>
  <c r="J9" i="7"/>
  <c r="U9" i="7" s="1"/>
  <c r="K9" i="7"/>
  <c r="N9" i="7"/>
  <c r="O9" i="7"/>
  <c r="P9" i="7"/>
  <c r="Q9" i="7"/>
  <c r="R9" i="7"/>
  <c r="V9" i="7"/>
  <c r="A10" i="7"/>
  <c r="B10" i="7"/>
  <c r="M10" i="7" s="1"/>
  <c r="C10" i="7"/>
  <c r="N10" i="7" s="1"/>
  <c r="D10" i="7"/>
  <c r="O10" i="7" s="1"/>
  <c r="E10" i="7"/>
  <c r="F10" i="7"/>
  <c r="G10" i="7"/>
  <c r="H10" i="7"/>
  <c r="I10" i="7"/>
  <c r="J10" i="7"/>
  <c r="U10" i="7" s="1"/>
  <c r="K10" i="7"/>
  <c r="V10" i="7" s="1"/>
  <c r="L10" i="7"/>
  <c r="P10" i="7"/>
  <c r="Q10" i="7"/>
  <c r="R10" i="7"/>
  <c r="S10" i="7"/>
  <c r="T10" i="7"/>
  <c r="A11" i="7"/>
  <c r="B11" i="7"/>
  <c r="M11" i="7" s="1"/>
  <c r="C11" i="7"/>
  <c r="D11" i="7"/>
  <c r="O11" i="7" s="1"/>
  <c r="E11" i="7"/>
  <c r="P11" i="7" s="1"/>
  <c r="F11" i="7"/>
  <c r="Q11" i="7" s="1"/>
  <c r="G11" i="7"/>
  <c r="H11" i="7"/>
  <c r="I11" i="7"/>
  <c r="J11" i="7"/>
  <c r="K11" i="7"/>
  <c r="L11" i="7"/>
  <c r="N11" i="7"/>
  <c r="R11" i="7"/>
  <c r="S11" i="7"/>
  <c r="T11" i="7"/>
  <c r="U11" i="7"/>
  <c r="V11" i="7"/>
  <c r="A12" i="7"/>
  <c r="B12" i="7"/>
  <c r="C12" i="7"/>
  <c r="D12" i="7"/>
  <c r="O12" i="7" s="1"/>
  <c r="E12" i="7"/>
  <c r="F12" i="7"/>
  <c r="Q12" i="7" s="1"/>
  <c r="G12" i="7"/>
  <c r="R12" i="7" s="1"/>
  <c r="H12" i="7"/>
  <c r="S12" i="7" s="1"/>
  <c r="I12" i="7"/>
  <c r="J12" i="7"/>
  <c r="K12" i="7"/>
  <c r="L12" i="7"/>
  <c r="M12" i="7"/>
  <c r="N12" i="7"/>
  <c r="P12" i="7"/>
  <c r="T12" i="7"/>
  <c r="U12" i="7"/>
  <c r="V12" i="7"/>
  <c r="A13" i="7"/>
  <c r="L13" i="7" s="1"/>
  <c r="B13" i="7"/>
  <c r="M13" i="7" s="1"/>
  <c r="C13" i="7"/>
  <c r="D13" i="7"/>
  <c r="E13" i="7"/>
  <c r="F13" i="7"/>
  <c r="Q13" i="7" s="1"/>
  <c r="G13" i="7"/>
  <c r="H13" i="7"/>
  <c r="S13" i="7" s="1"/>
  <c r="I13" i="7"/>
  <c r="T13" i="7" s="1"/>
  <c r="J13" i="7"/>
  <c r="U13" i="7" s="1"/>
  <c r="K13" i="7"/>
  <c r="N13" i="7"/>
  <c r="O13" i="7"/>
  <c r="P13" i="7"/>
  <c r="R13" i="7"/>
  <c r="V13" i="7"/>
  <c r="A14" i="7"/>
  <c r="B14" i="7"/>
  <c r="M14" i="7" s="1"/>
  <c r="C14" i="7"/>
  <c r="N14" i="7" s="1"/>
  <c r="D14" i="7"/>
  <c r="O14" i="7" s="1"/>
  <c r="E14" i="7"/>
  <c r="F14" i="7"/>
  <c r="G14" i="7"/>
  <c r="H14" i="7"/>
  <c r="I14" i="7"/>
  <c r="J14" i="7"/>
  <c r="U14" i="7" s="1"/>
  <c r="K14" i="7"/>
  <c r="V14" i="7" s="1"/>
  <c r="L14" i="7"/>
  <c r="P14" i="7"/>
  <c r="Q14" i="7"/>
  <c r="R14" i="7"/>
  <c r="S14" i="7"/>
  <c r="T14" i="7"/>
  <c r="A15" i="7"/>
  <c r="B15" i="7"/>
  <c r="M15" i="7" s="1"/>
  <c r="C15" i="7"/>
  <c r="D15" i="7"/>
  <c r="O15" i="7" s="1"/>
  <c r="E15" i="7"/>
  <c r="P15" i="7" s="1"/>
  <c r="F15" i="7"/>
  <c r="Q15" i="7" s="1"/>
  <c r="G15" i="7"/>
  <c r="H15" i="7"/>
  <c r="I15" i="7"/>
  <c r="J15" i="7"/>
  <c r="K15" i="7"/>
  <c r="L15" i="7"/>
  <c r="N15" i="7"/>
  <c r="R15" i="7"/>
  <c r="S15" i="7"/>
  <c r="T15" i="7"/>
  <c r="U15" i="7"/>
  <c r="V15" i="7"/>
  <c r="A16" i="7"/>
  <c r="B16" i="7"/>
  <c r="C16" i="7"/>
  <c r="D16" i="7"/>
  <c r="O16" i="7" s="1"/>
  <c r="E16" i="7"/>
  <c r="F16" i="7"/>
  <c r="Q16" i="7" s="1"/>
  <c r="G16" i="7"/>
  <c r="R16" i="7" s="1"/>
  <c r="H16" i="7"/>
  <c r="S16" i="7" s="1"/>
  <c r="I16" i="7"/>
  <c r="J16" i="7"/>
  <c r="K16" i="7"/>
  <c r="L16" i="7"/>
  <c r="M16" i="7"/>
  <c r="N16" i="7"/>
  <c r="P16" i="7"/>
  <c r="T16" i="7"/>
  <c r="U16" i="7"/>
  <c r="V16" i="7"/>
  <c r="A17" i="7"/>
  <c r="L17" i="7" s="1"/>
  <c r="B17" i="7"/>
  <c r="M17" i="7" s="1"/>
  <c r="C17" i="7"/>
  <c r="D17" i="7"/>
  <c r="E17" i="7"/>
  <c r="F17" i="7"/>
  <c r="Q17" i="7" s="1"/>
  <c r="G17" i="7"/>
  <c r="H17" i="7"/>
  <c r="S17" i="7" s="1"/>
  <c r="I17" i="7"/>
  <c r="T17" i="7" s="1"/>
  <c r="J17" i="7"/>
  <c r="U17" i="7" s="1"/>
  <c r="K17" i="7"/>
  <c r="N17" i="7"/>
  <c r="O17" i="7"/>
  <c r="P17" i="7"/>
  <c r="R17" i="7"/>
  <c r="V17" i="7"/>
  <c r="A18" i="7"/>
  <c r="B18" i="7"/>
  <c r="M18" i="7" s="1"/>
  <c r="C18" i="7"/>
  <c r="N18" i="7" s="1"/>
  <c r="D18" i="7"/>
  <c r="O18" i="7" s="1"/>
  <c r="E18" i="7"/>
  <c r="F18" i="7"/>
  <c r="G18" i="7"/>
  <c r="H18" i="7"/>
  <c r="I18" i="7"/>
  <c r="J18" i="7"/>
  <c r="U18" i="7" s="1"/>
  <c r="K18" i="7"/>
  <c r="V18" i="7" s="1"/>
  <c r="L18" i="7"/>
  <c r="P18" i="7"/>
  <c r="Q18" i="7"/>
  <c r="R18" i="7"/>
  <c r="S18" i="7"/>
  <c r="T18" i="7"/>
  <c r="A19" i="7"/>
  <c r="B19" i="7"/>
  <c r="M19" i="7" s="1"/>
  <c r="C19" i="7"/>
  <c r="D19" i="7"/>
  <c r="O19" i="7" s="1"/>
  <c r="E19" i="7"/>
  <c r="P19" i="7" s="1"/>
  <c r="F19" i="7"/>
  <c r="Q19" i="7" s="1"/>
  <c r="G19" i="7"/>
  <c r="H19" i="7"/>
  <c r="I19" i="7"/>
  <c r="J19" i="7"/>
  <c r="K19" i="7"/>
  <c r="L19" i="7"/>
  <c r="N19" i="7"/>
  <c r="R19" i="7"/>
  <c r="S19" i="7"/>
  <c r="T19" i="7"/>
  <c r="U19" i="7"/>
  <c r="V19" i="7"/>
  <c r="A20" i="7"/>
  <c r="B20" i="7"/>
  <c r="C20" i="7"/>
  <c r="D20" i="7"/>
  <c r="O20" i="7" s="1"/>
  <c r="E20" i="7"/>
  <c r="F20" i="7"/>
  <c r="Q20" i="7" s="1"/>
  <c r="G20" i="7"/>
  <c r="R20" i="7" s="1"/>
  <c r="H20" i="7"/>
  <c r="S20" i="7" s="1"/>
  <c r="I20" i="7"/>
  <c r="J20" i="7"/>
  <c r="K20" i="7"/>
  <c r="L20" i="7"/>
  <c r="M20" i="7"/>
  <c r="N20" i="7"/>
  <c r="P20" i="7"/>
  <c r="T20" i="7"/>
  <c r="U20" i="7"/>
  <c r="V20" i="7"/>
  <c r="A21" i="7"/>
  <c r="L21" i="7" s="1"/>
  <c r="B21" i="7"/>
  <c r="M21" i="7" s="1"/>
  <c r="C21" i="7"/>
  <c r="D21" i="7"/>
  <c r="E21" i="7"/>
  <c r="F21" i="7"/>
  <c r="Q21" i="7" s="1"/>
  <c r="G21" i="7"/>
  <c r="H21" i="7"/>
  <c r="S21" i="7" s="1"/>
  <c r="I21" i="7"/>
  <c r="T21" i="7" s="1"/>
  <c r="J21" i="7"/>
  <c r="U21" i="7" s="1"/>
  <c r="K21" i="7"/>
  <c r="N21" i="7"/>
  <c r="O21" i="7"/>
  <c r="P21" i="7"/>
  <c r="R21" i="7"/>
  <c r="V21" i="7"/>
  <c r="A22" i="7"/>
  <c r="B22" i="7"/>
  <c r="M22" i="7" s="1"/>
  <c r="C22" i="7"/>
  <c r="N22" i="7" s="1"/>
  <c r="D22" i="7"/>
  <c r="O22" i="7" s="1"/>
  <c r="E22" i="7"/>
  <c r="F22" i="7"/>
  <c r="G22" i="7"/>
  <c r="H22" i="7"/>
  <c r="I22" i="7"/>
  <c r="J22" i="7"/>
  <c r="U22" i="7" s="1"/>
  <c r="K22" i="7"/>
  <c r="V22" i="7" s="1"/>
  <c r="L22" i="7"/>
  <c r="P22" i="7"/>
  <c r="Q22" i="7"/>
  <c r="R22" i="7"/>
  <c r="S22" i="7"/>
  <c r="T22" i="7"/>
  <c r="A23" i="7"/>
  <c r="B23" i="7"/>
  <c r="M23" i="7" s="1"/>
  <c r="C23" i="7"/>
  <c r="D23" i="7"/>
  <c r="O23" i="7" s="1"/>
  <c r="E23" i="7"/>
  <c r="P23" i="7" s="1"/>
  <c r="F23" i="7"/>
  <c r="Q23" i="7" s="1"/>
  <c r="G23" i="7"/>
  <c r="H23" i="7"/>
  <c r="I23" i="7"/>
  <c r="J23" i="7"/>
  <c r="K23" i="7"/>
  <c r="L23" i="7"/>
  <c r="N23" i="7"/>
  <c r="R23" i="7"/>
  <c r="S23" i="7"/>
  <c r="T23" i="7"/>
  <c r="U23" i="7"/>
  <c r="V23" i="7"/>
  <c r="A24" i="7"/>
  <c r="B24" i="7"/>
  <c r="C24" i="7"/>
  <c r="D24" i="7"/>
  <c r="O24" i="7" s="1"/>
  <c r="E24" i="7"/>
  <c r="F24" i="7"/>
  <c r="Q24" i="7" s="1"/>
  <c r="G24" i="7"/>
  <c r="R24" i="7" s="1"/>
  <c r="H24" i="7"/>
  <c r="S24" i="7" s="1"/>
  <c r="I24" i="7"/>
  <c r="J24" i="7"/>
  <c r="K24" i="7"/>
  <c r="L24" i="7"/>
  <c r="M24" i="7"/>
  <c r="N24" i="7"/>
  <c r="P24" i="7"/>
  <c r="T24" i="7"/>
  <c r="U24" i="7"/>
  <c r="V24" i="7"/>
  <c r="A25" i="7"/>
  <c r="L25" i="7" s="1"/>
  <c r="B25" i="7"/>
  <c r="M25" i="7" s="1"/>
  <c r="C25" i="7"/>
  <c r="D25" i="7"/>
  <c r="E25" i="7"/>
  <c r="F25" i="7"/>
  <c r="Q25" i="7" s="1"/>
  <c r="G25" i="7"/>
  <c r="H25" i="7"/>
  <c r="S25" i="7" s="1"/>
  <c r="I25" i="7"/>
  <c r="T25" i="7" s="1"/>
  <c r="J25" i="7"/>
  <c r="U25" i="7" s="1"/>
  <c r="K25" i="7"/>
  <c r="N25" i="7"/>
  <c r="O25" i="7"/>
  <c r="P25" i="7"/>
  <c r="R25" i="7"/>
  <c r="V25" i="7"/>
  <c r="A26" i="7"/>
  <c r="B26" i="7"/>
  <c r="M26" i="7" s="1"/>
  <c r="C26" i="7"/>
  <c r="N26" i="7" s="1"/>
  <c r="D26" i="7"/>
  <c r="O26" i="7" s="1"/>
  <c r="E26" i="7"/>
  <c r="F26" i="7"/>
  <c r="G26" i="7"/>
  <c r="H26" i="7"/>
  <c r="I26" i="7"/>
  <c r="J26" i="7"/>
  <c r="U26" i="7" s="1"/>
  <c r="K26" i="7"/>
  <c r="V26" i="7" s="1"/>
  <c r="L26" i="7"/>
  <c r="P26" i="7"/>
  <c r="Q26" i="7"/>
  <c r="R26" i="7"/>
  <c r="S26" i="7"/>
  <c r="T26" i="7"/>
  <c r="A27" i="7"/>
  <c r="B27" i="7"/>
  <c r="M27" i="7" s="1"/>
  <c r="C27" i="7"/>
  <c r="D27" i="7"/>
  <c r="O27" i="7" s="1"/>
  <c r="E27" i="7"/>
  <c r="P27" i="7" s="1"/>
  <c r="F27" i="7"/>
  <c r="Q27" i="7" s="1"/>
  <c r="G27" i="7"/>
  <c r="H27" i="7"/>
  <c r="I27" i="7"/>
  <c r="J27" i="7"/>
  <c r="K27" i="7"/>
  <c r="L27" i="7"/>
  <c r="N27" i="7"/>
  <c r="R27" i="7"/>
  <c r="S27" i="7"/>
  <c r="T27" i="7"/>
  <c r="U27" i="7"/>
  <c r="V27" i="7"/>
  <c r="A28" i="7"/>
  <c r="B28" i="7"/>
  <c r="C28" i="7"/>
  <c r="D28" i="7"/>
  <c r="O28" i="7" s="1"/>
  <c r="E28" i="7"/>
  <c r="F28" i="7"/>
  <c r="Q28" i="7" s="1"/>
  <c r="G28" i="7"/>
  <c r="R28" i="7" s="1"/>
  <c r="H28" i="7"/>
  <c r="S28" i="7" s="1"/>
  <c r="I28" i="7"/>
  <c r="J28" i="7"/>
  <c r="K28" i="7"/>
  <c r="L28" i="7"/>
  <c r="M28" i="7"/>
  <c r="N28" i="7"/>
  <c r="P28" i="7"/>
  <c r="T28" i="7"/>
  <c r="U28" i="7"/>
  <c r="V28" i="7"/>
  <c r="A29" i="7"/>
  <c r="L29" i="7" s="1"/>
  <c r="B29" i="7"/>
  <c r="M29" i="7" s="1"/>
  <c r="C29" i="7"/>
  <c r="D29" i="7"/>
  <c r="E29" i="7"/>
  <c r="F29" i="7"/>
  <c r="Q29" i="7" s="1"/>
  <c r="G29" i="7"/>
  <c r="H29" i="7"/>
  <c r="S29" i="7" s="1"/>
  <c r="I29" i="7"/>
  <c r="T29" i="7" s="1"/>
  <c r="J29" i="7"/>
  <c r="U29" i="7" s="1"/>
  <c r="K29" i="7"/>
  <c r="N29" i="7"/>
  <c r="O29" i="7"/>
  <c r="P29" i="7"/>
  <c r="R29" i="7"/>
  <c r="V29" i="7"/>
  <c r="A30" i="7"/>
  <c r="B30" i="7"/>
  <c r="M30" i="7" s="1"/>
  <c r="C30" i="7"/>
  <c r="N30" i="7" s="1"/>
  <c r="D30" i="7"/>
  <c r="O30" i="7" s="1"/>
  <c r="E30" i="7"/>
  <c r="F30" i="7"/>
  <c r="G30" i="7"/>
  <c r="H30" i="7"/>
  <c r="I30" i="7"/>
  <c r="J30" i="7"/>
  <c r="U30" i="7" s="1"/>
  <c r="K30" i="7"/>
  <c r="V30" i="7" s="1"/>
  <c r="L30" i="7"/>
  <c r="P30" i="7"/>
  <c r="Q30" i="7"/>
  <c r="R30" i="7"/>
  <c r="S30" i="7"/>
  <c r="T30" i="7"/>
  <c r="A31" i="7"/>
  <c r="B31" i="7"/>
  <c r="M31" i="7" s="1"/>
  <c r="C31" i="7"/>
  <c r="D31" i="7"/>
  <c r="O31" i="7" s="1"/>
  <c r="E31" i="7"/>
  <c r="P31" i="7" s="1"/>
  <c r="F31" i="7"/>
  <c r="Q31" i="7" s="1"/>
  <c r="G31" i="7"/>
  <c r="H31" i="7"/>
  <c r="I31" i="7"/>
  <c r="J31" i="7"/>
  <c r="K31" i="7"/>
  <c r="L31" i="7"/>
  <c r="N31" i="7"/>
  <c r="R31" i="7"/>
  <c r="S31" i="7"/>
  <c r="T31" i="7"/>
  <c r="U31" i="7"/>
  <c r="V31" i="7"/>
  <c r="A32" i="7"/>
  <c r="B32" i="7"/>
  <c r="C32" i="7"/>
  <c r="D32" i="7"/>
  <c r="O32" i="7" s="1"/>
  <c r="E32" i="7"/>
  <c r="F32" i="7"/>
  <c r="Q32" i="7" s="1"/>
  <c r="G32" i="7"/>
  <c r="R32" i="7" s="1"/>
  <c r="H32" i="7"/>
  <c r="S32" i="7" s="1"/>
  <c r="I32" i="7"/>
  <c r="J32" i="7"/>
  <c r="K32" i="7"/>
  <c r="L32" i="7"/>
  <c r="M32" i="7"/>
  <c r="N32" i="7"/>
  <c r="P32" i="7"/>
  <c r="T32" i="7"/>
  <c r="U32" i="7"/>
  <c r="V32" i="7"/>
  <c r="A33" i="7"/>
  <c r="L33" i="7" s="1"/>
  <c r="B33" i="7"/>
  <c r="M33" i="7" s="1"/>
  <c r="C33" i="7"/>
  <c r="D33" i="7"/>
  <c r="E33" i="7"/>
  <c r="F33" i="7"/>
  <c r="Q33" i="7" s="1"/>
  <c r="G33" i="7"/>
  <c r="H33" i="7"/>
  <c r="S33" i="7" s="1"/>
  <c r="I33" i="7"/>
  <c r="T33" i="7" s="1"/>
  <c r="J33" i="7"/>
  <c r="U33" i="7" s="1"/>
  <c r="K33" i="7"/>
  <c r="N33" i="7"/>
  <c r="O33" i="7"/>
  <c r="P33" i="7"/>
  <c r="R33" i="7"/>
  <c r="V33" i="7"/>
  <c r="A34" i="7"/>
  <c r="B34" i="7"/>
  <c r="M34" i="7" s="1"/>
  <c r="C34" i="7"/>
  <c r="N34" i="7" s="1"/>
  <c r="D34" i="7"/>
  <c r="O34" i="7" s="1"/>
  <c r="E34" i="7"/>
  <c r="F34" i="7"/>
  <c r="G34" i="7"/>
  <c r="H34" i="7"/>
  <c r="I34" i="7"/>
  <c r="J34" i="7"/>
  <c r="U34" i="7" s="1"/>
  <c r="K34" i="7"/>
  <c r="V34" i="7" s="1"/>
  <c r="L34" i="7"/>
  <c r="P34" i="7"/>
  <c r="Q34" i="7"/>
  <c r="R34" i="7"/>
  <c r="S34" i="7"/>
  <c r="T34" i="7"/>
  <c r="A35" i="7"/>
  <c r="B35" i="7"/>
  <c r="M35" i="7" s="1"/>
  <c r="C35" i="7"/>
  <c r="D35" i="7"/>
  <c r="O35" i="7" s="1"/>
  <c r="E35" i="7"/>
  <c r="P35" i="7" s="1"/>
  <c r="F35" i="7"/>
  <c r="Q35" i="7" s="1"/>
  <c r="G35" i="7"/>
  <c r="H35" i="7"/>
  <c r="I35" i="7"/>
  <c r="J35" i="7"/>
  <c r="K35" i="7"/>
  <c r="L35" i="7"/>
  <c r="N35" i="7"/>
  <c r="R35" i="7"/>
  <c r="S35" i="7"/>
  <c r="T35" i="7"/>
  <c r="U35" i="7"/>
  <c r="V35" i="7"/>
  <c r="A36" i="7"/>
  <c r="B36" i="7"/>
  <c r="C36" i="7"/>
  <c r="D36" i="7"/>
  <c r="O36" i="7" s="1"/>
  <c r="E36" i="7"/>
  <c r="F36" i="7"/>
  <c r="Q36" i="7" s="1"/>
  <c r="G36" i="7"/>
  <c r="R36" i="7" s="1"/>
  <c r="H36" i="7"/>
  <c r="S36" i="7" s="1"/>
  <c r="I36" i="7"/>
  <c r="J36" i="7"/>
  <c r="K36" i="7"/>
  <c r="L36" i="7"/>
  <c r="M36" i="7"/>
  <c r="N36" i="7"/>
  <c r="P36" i="7"/>
  <c r="T36" i="7"/>
  <c r="U36" i="7"/>
  <c r="V36" i="7"/>
  <c r="A37" i="7"/>
  <c r="L37" i="7" s="1"/>
  <c r="B37" i="7"/>
  <c r="M37" i="7" s="1"/>
  <c r="C37" i="7"/>
  <c r="D37" i="7"/>
  <c r="E37" i="7"/>
  <c r="F37" i="7"/>
  <c r="Q37" i="7" s="1"/>
  <c r="G37" i="7"/>
  <c r="H37" i="7"/>
  <c r="S37" i="7" s="1"/>
  <c r="I37" i="7"/>
  <c r="T37" i="7" s="1"/>
  <c r="J37" i="7"/>
  <c r="U37" i="7" s="1"/>
  <c r="K37" i="7"/>
  <c r="N37" i="7"/>
  <c r="O37" i="7"/>
  <c r="P37" i="7"/>
  <c r="R37" i="7"/>
  <c r="V37" i="7"/>
  <c r="A38" i="7"/>
  <c r="L38" i="7" s="1"/>
  <c r="B38" i="7"/>
  <c r="M38" i="7" s="1"/>
  <c r="C38" i="7"/>
  <c r="N38" i="7" s="1"/>
  <c r="D38" i="7"/>
  <c r="O38" i="7" s="1"/>
  <c r="E38" i="7"/>
  <c r="F38" i="7"/>
  <c r="G38" i="7"/>
  <c r="H38" i="7"/>
  <c r="I38" i="7"/>
  <c r="J38" i="7"/>
  <c r="U38" i="7" s="1"/>
  <c r="K38" i="7"/>
  <c r="V38" i="7" s="1"/>
  <c r="P38" i="7"/>
  <c r="Q38" i="7"/>
  <c r="R38" i="7"/>
  <c r="S38" i="7"/>
  <c r="T38" i="7"/>
  <c r="A39" i="7"/>
  <c r="B39" i="7"/>
  <c r="M39" i="7" s="1"/>
  <c r="C39" i="7"/>
  <c r="N39" i="7" s="1"/>
  <c r="D39" i="7"/>
  <c r="O39" i="7" s="1"/>
  <c r="E39" i="7"/>
  <c r="P39" i="7" s="1"/>
  <c r="F39" i="7"/>
  <c r="Q39" i="7" s="1"/>
  <c r="G39" i="7"/>
  <c r="H39" i="7"/>
  <c r="I39" i="7"/>
  <c r="J39" i="7"/>
  <c r="K39" i="7"/>
  <c r="L39" i="7"/>
  <c r="R39" i="7"/>
  <c r="S39" i="7"/>
  <c r="T39" i="7"/>
  <c r="U39" i="7"/>
  <c r="V39" i="7"/>
  <c r="A40" i="7"/>
  <c r="B40" i="7"/>
  <c r="C40" i="7"/>
  <c r="D40" i="7"/>
  <c r="O40" i="7" s="1"/>
  <c r="E40" i="7"/>
  <c r="F40" i="7"/>
  <c r="Q40" i="7" s="1"/>
  <c r="G40" i="7"/>
  <c r="R40" i="7" s="1"/>
  <c r="H40" i="7"/>
  <c r="S40" i="7" s="1"/>
  <c r="I40" i="7"/>
  <c r="J40" i="7"/>
  <c r="K40" i="7"/>
  <c r="L40" i="7"/>
  <c r="M40" i="7"/>
  <c r="N40" i="7"/>
  <c r="P40" i="7"/>
  <c r="T40" i="7"/>
  <c r="U40" i="7"/>
  <c r="V40" i="7"/>
  <c r="A41" i="7"/>
  <c r="L41" i="7" s="1"/>
  <c r="B41" i="7"/>
  <c r="M41" i="7" s="1"/>
  <c r="C41" i="7"/>
  <c r="D41" i="7"/>
  <c r="E41" i="7"/>
  <c r="F41" i="7"/>
  <c r="Q41" i="7" s="1"/>
  <c r="G41" i="7"/>
  <c r="H41" i="7"/>
  <c r="S41" i="7" s="1"/>
  <c r="I41" i="7"/>
  <c r="T41" i="7" s="1"/>
  <c r="J41" i="7"/>
  <c r="U41" i="7" s="1"/>
  <c r="K41" i="7"/>
  <c r="N41" i="7"/>
  <c r="O41" i="7"/>
  <c r="P41" i="7"/>
  <c r="R41" i="7"/>
  <c r="V41" i="7"/>
  <c r="A42" i="7"/>
  <c r="B42" i="7"/>
  <c r="M42" i="7" s="1"/>
  <c r="C42" i="7"/>
  <c r="N42" i="7" s="1"/>
  <c r="D42" i="7"/>
  <c r="O42" i="7" s="1"/>
  <c r="E42" i="7"/>
  <c r="F42" i="7"/>
  <c r="G42" i="7"/>
  <c r="H42" i="7"/>
  <c r="I42" i="7"/>
  <c r="J42" i="7"/>
  <c r="U42" i="7" s="1"/>
  <c r="K42" i="7"/>
  <c r="V42" i="7" s="1"/>
  <c r="L42" i="7"/>
  <c r="P42" i="7"/>
  <c r="Q42" i="7"/>
  <c r="R42" i="7"/>
  <c r="S42" i="7"/>
  <c r="T42" i="7"/>
  <c r="A43" i="7"/>
  <c r="B43" i="7"/>
  <c r="M43" i="7" s="1"/>
  <c r="C43" i="7"/>
  <c r="N43" i="7" s="1"/>
  <c r="D43" i="7"/>
  <c r="O43" i="7" s="1"/>
  <c r="E43" i="7"/>
  <c r="P43" i="7" s="1"/>
  <c r="F43" i="7"/>
  <c r="G43" i="7"/>
  <c r="H43" i="7"/>
  <c r="I43" i="7"/>
  <c r="J43" i="7"/>
  <c r="K43" i="7"/>
  <c r="V43" i="7" s="1"/>
  <c r="L43" i="7"/>
  <c r="Q43" i="7"/>
  <c r="R43" i="7"/>
  <c r="S43" i="7"/>
  <c r="T43" i="7"/>
  <c r="U43" i="7"/>
  <c r="A44" i="7"/>
  <c r="B44" i="7"/>
  <c r="C44" i="7"/>
  <c r="N44" i="7" s="1"/>
  <c r="D44" i="7"/>
  <c r="E44" i="7"/>
  <c r="P44" i="7" s="1"/>
  <c r="F44" i="7"/>
  <c r="Q44" i="7" s="1"/>
  <c r="G44" i="7"/>
  <c r="R44" i="7" s="1"/>
  <c r="H44" i="7"/>
  <c r="S44" i="7" s="1"/>
  <c r="I44" i="7"/>
  <c r="J44" i="7"/>
  <c r="K44" i="7"/>
  <c r="L44" i="7"/>
  <c r="M44" i="7"/>
  <c r="O44" i="7"/>
  <c r="T44" i="7"/>
  <c r="U44" i="7"/>
  <c r="V44" i="7"/>
  <c r="A45" i="7"/>
  <c r="L45" i="7" s="1"/>
  <c r="B45" i="7"/>
  <c r="M45" i="7" s="1"/>
  <c r="C45" i="7"/>
  <c r="D45" i="7"/>
  <c r="E45" i="7"/>
  <c r="F45" i="7"/>
  <c r="G45" i="7"/>
  <c r="H45" i="7"/>
  <c r="S45" i="7" s="1"/>
  <c r="I45" i="7"/>
  <c r="T45" i="7" s="1"/>
  <c r="J45" i="7"/>
  <c r="K45" i="7"/>
  <c r="N45" i="7"/>
  <c r="O45" i="7"/>
  <c r="P45" i="7"/>
  <c r="Q45" i="7"/>
  <c r="R45" i="7"/>
  <c r="U45" i="7"/>
  <c r="V45" i="7"/>
  <c r="A46" i="7"/>
  <c r="B46" i="7"/>
  <c r="M46" i="7" s="1"/>
  <c r="C46" i="7"/>
  <c r="N46" i="7" s="1"/>
  <c r="D46" i="7"/>
  <c r="E46" i="7"/>
  <c r="F46" i="7"/>
  <c r="G46" i="7"/>
  <c r="H46" i="7"/>
  <c r="S46" i="7" s="1"/>
  <c r="I46" i="7"/>
  <c r="T46" i="7" s="1"/>
  <c r="J46" i="7"/>
  <c r="U46" i="7" s="1"/>
  <c r="K46" i="7"/>
  <c r="V46" i="7" s="1"/>
  <c r="L46" i="7"/>
  <c r="O46" i="7"/>
  <c r="P46" i="7"/>
  <c r="Q46" i="7"/>
  <c r="R46" i="7"/>
  <c r="A47" i="7"/>
  <c r="B47" i="7"/>
  <c r="M47" i="7" s="1"/>
  <c r="C47" i="7"/>
  <c r="D47" i="7"/>
  <c r="O47" i="7" s="1"/>
  <c r="E47" i="7"/>
  <c r="P47" i="7" s="1"/>
  <c r="F47" i="7"/>
  <c r="Q47" i="7" s="1"/>
  <c r="G47" i="7"/>
  <c r="H47" i="7"/>
  <c r="I47" i="7"/>
  <c r="J47" i="7"/>
  <c r="K47" i="7"/>
  <c r="V47" i="7" s="1"/>
  <c r="L47" i="7"/>
  <c r="N47" i="7"/>
  <c r="R47" i="7"/>
  <c r="S47" i="7"/>
  <c r="T47" i="7"/>
  <c r="U47" i="7"/>
  <c r="A48" i="7"/>
  <c r="B48" i="7"/>
  <c r="C48" i="7"/>
  <c r="D48" i="7"/>
  <c r="E48" i="7"/>
  <c r="F48" i="7"/>
  <c r="Q48" i="7" s="1"/>
  <c r="G48" i="7"/>
  <c r="R48" i="7" s="1"/>
  <c r="H48" i="7"/>
  <c r="S48" i="7" s="1"/>
  <c r="I48" i="7"/>
  <c r="J48" i="7"/>
  <c r="K48" i="7"/>
  <c r="V48" i="7" s="1"/>
  <c r="L48" i="7"/>
  <c r="M48" i="7"/>
  <c r="N48" i="7"/>
  <c r="O48" i="7"/>
  <c r="P48" i="7"/>
  <c r="T48" i="7"/>
  <c r="U48" i="7"/>
  <c r="A49" i="7"/>
  <c r="L49" i="7" s="1"/>
  <c r="B49" i="7"/>
  <c r="M49" i="7" s="1"/>
  <c r="C49" i="7"/>
  <c r="D49" i="7"/>
  <c r="E49" i="7"/>
  <c r="P49" i="7" s="1"/>
  <c r="F49" i="7"/>
  <c r="Q49" i="7" s="1"/>
  <c r="G49" i="7"/>
  <c r="H49" i="7"/>
  <c r="I49" i="7"/>
  <c r="T49" i="7" s="1"/>
  <c r="J49" i="7"/>
  <c r="K49" i="7"/>
  <c r="N49" i="7"/>
  <c r="O49" i="7"/>
  <c r="R49" i="7"/>
  <c r="S49" i="7"/>
  <c r="U49" i="7"/>
  <c r="V49" i="7"/>
  <c r="A50" i="7"/>
  <c r="L50" i="7" s="1"/>
  <c r="B50" i="7"/>
  <c r="M50" i="7" s="1"/>
  <c r="C50" i="7"/>
  <c r="N50" i="7" s="1"/>
  <c r="D50" i="7"/>
  <c r="E50" i="7"/>
  <c r="F50" i="7"/>
  <c r="G50" i="7"/>
  <c r="R50" i="7" s="1"/>
  <c r="H50" i="7"/>
  <c r="I50" i="7"/>
  <c r="T50" i="7" s="1"/>
  <c r="J50" i="7"/>
  <c r="U50" i="7" s="1"/>
  <c r="K50" i="7"/>
  <c r="V50" i="7" s="1"/>
  <c r="O50" i="7"/>
  <c r="P50" i="7"/>
  <c r="Q50" i="7"/>
  <c r="S50" i="7"/>
  <c r="A51" i="7"/>
  <c r="B51" i="7"/>
  <c r="M51" i="7" s="1"/>
  <c r="C51" i="7"/>
  <c r="D51" i="7"/>
  <c r="O51" i="7" s="1"/>
  <c r="E51" i="7"/>
  <c r="P51" i="7" s="1"/>
  <c r="F51" i="7"/>
  <c r="Q51" i="7" s="1"/>
  <c r="G51" i="7"/>
  <c r="H51" i="7"/>
  <c r="I51" i="7"/>
  <c r="J51" i="7"/>
  <c r="U51" i="7" s="1"/>
  <c r="K51" i="7"/>
  <c r="V51" i="7" s="1"/>
  <c r="L51" i="7"/>
  <c r="N51" i="7"/>
  <c r="R51" i="7"/>
  <c r="S51" i="7"/>
  <c r="T51" i="7"/>
  <c r="A52" i="7"/>
  <c r="L52" i="7" s="1"/>
  <c r="B52" i="7"/>
  <c r="C52" i="7"/>
  <c r="D52" i="7"/>
  <c r="E52" i="7"/>
  <c r="P52" i="7" s="1"/>
  <c r="F52" i="7"/>
  <c r="G52" i="7"/>
  <c r="R52" i="7" s="1"/>
  <c r="H52" i="7"/>
  <c r="S52" i="7" s="1"/>
  <c r="I52" i="7"/>
  <c r="T52" i="7" s="1"/>
  <c r="J52" i="7"/>
  <c r="K52" i="7"/>
  <c r="M52" i="7"/>
  <c r="N52" i="7"/>
  <c r="O52" i="7"/>
  <c r="Q52" i="7"/>
  <c r="U52" i="7"/>
  <c r="V52" i="7"/>
  <c r="A53" i="7"/>
  <c r="L53" i="7" s="1"/>
  <c r="B53" i="7"/>
  <c r="C53" i="7"/>
  <c r="N53" i="7" s="1"/>
  <c r="D53" i="7"/>
  <c r="E53" i="7"/>
  <c r="F53" i="7"/>
  <c r="G53" i="7"/>
  <c r="H53" i="7"/>
  <c r="S53" i="7" s="1"/>
  <c r="I53" i="7"/>
  <c r="T53" i="7" s="1"/>
  <c r="J53" i="7"/>
  <c r="U53" i="7" s="1"/>
  <c r="K53" i="7"/>
  <c r="M53" i="7"/>
  <c r="O53" i="7"/>
  <c r="P53" i="7"/>
  <c r="Q53" i="7"/>
  <c r="R53" i="7"/>
  <c r="V53" i="7"/>
  <c r="A54" i="7"/>
  <c r="B54" i="7"/>
  <c r="C54" i="7"/>
  <c r="N54" i="7" s="1"/>
  <c r="D54" i="7"/>
  <c r="O54" i="7" s="1"/>
  <c r="E54" i="7"/>
  <c r="P54" i="7" s="1"/>
  <c r="F54" i="7"/>
  <c r="G54" i="7"/>
  <c r="R54" i="7" s="1"/>
  <c r="H54" i="7"/>
  <c r="S54" i="7" s="1"/>
  <c r="I54" i="7"/>
  <c r="J54" i="7"/>
  <c r="K54" i="7"/>
  <c r="V54" i="7" s="1"/>
  <c r="L54" i="7"/>
  <c r="M54" i="7"/>
  <c r="Q54" i="7"/>
  <c r="T54" i="7"/>
  <c r="U54" i="7"/>
  <c r="A55" i="7"/>
  <c r="B55" i="7"/>
  <c r="M55" i="7" s="1"/>
  <c r="C55" i="7"/>
  <c r="N55" i="7" s="1"/>
  <c r="D55" i="7"/>
  <c r="O55" i="7" s="1"/>
  <c r="E55" i="7"/>
  <c r="P55" i="7" s="1"/>
  <c r="F55" i="7"/>
  <c r="G55" i="7"/>
  <c r="H55" i="7"/>
  <c r="I55" i="7"/>
  <c r="T55" i="7" s="1"/>
  <c r="J55" i="7"/>
  <c r="K55" i="7"/>
  <c r="V55" i="7" s="1"/>
  <c r="L55" i="7"/>
  <c r="Q55" i="7"/>
  <c r="R55" i="7"/>
  <c r="S55" i="7"/>
  <c r="U55" i="7"/>
  <c r="A56" i="7"/>
  <c r="B56" i="7"/>
  <c r="C56" i="7"/>
  <c r="N56" i="7" s="1"/>
  <c r="D56" i="7"/>
  <c r="E56" i="7"/>
  <c r="P56" i="7" s="1"/>
  <c r="F56" i="7"/>
  <c r="Q56" i="7" s="1"/>
  <c r="G56" i="7"/>
  <c r="R56" i="7" s="1"/>
  <c r="H56" i="7"/>
  <c r="I56" i="7"/>
  <c r="J56" i="7"/>
  <c r="K56" i="7"/>
  <c r="L56" i="7"/>
  <c r="M56" i="7"/>
  <c r="O56" i="7"/>
  <c r="S56" i="7"/>
  <c r="T56" i="7"/>
  <c r="U56" i="7"/>
  <c r="V56" i="7"/>
  <c r="A57" i="7"/>
  <c r="L57" i="7" s="1"/>
  <c r="B57" i="7"/>
  <c r="M57" i="7" s="1"/>
  <c r="C57" i="7"/>
  <c r="D57" i="7"/>
  <c r="E57" i="7"/>
  <c r="F57" i="7"/>
  <c r="G57" i="7"/>
  <c r="R57" i="7" s="1"/>
  <c r="H57" i="7"/>
  <c r="I57" i="7"/>
  <c r="T57" i="7" s="1"/>
  <c r="J57" i="7"/>
  <c r="U57" i="7" s="1"/>
  <c r="K57" i="7"/>
  <c r="V57" i="7" s="1"/>
  <c r="N57" i="7"/>
  <c r="O57" i="7"/>
  <c r="P57" i="7"/>
  <c r="Q57" i="7"/>
  <c r="S57" i="7"/>
  <c r="A58" i="7"/>
  <c r="B58" i="7"/>
  <c r="M58" i="7" s="1"/>
  <c r="C58" i="7"/>
  <c r="N58" i="7" s="1"/>
  <c r="D58" i="7"/>
  <c r="E58" i="7"/>
  <c r="P58" i="7" s="1"/>
  <c r="F58" i="7"/>
  <c r="G58" i="7"/>
  <c r="H58" i="7"/>
  <c r="I58" i="7"/>
  <c r="J58" i="7"/>
  <c r="K58" i="7"/>
  <c r="V58" i="7" s="1"/>
  <c r="L58" i="7"/>
  <c r="O58" i="7"/>
  <c r="Q58" i="7"/>
  <c r="R58" i="7"/>
  <c r="S58" i="7"/>
  <c r="T58" i="7"/>
  <c r="U58" i="7"/>
  <c r="A59" i="7"/>
  <c r="L59" i="7" s="1"/>
  <c r="B59" i="7"/>
  <c r="M59" i="7" s="1"/>
  <c r="C59" i="7"/>
  <c r="D59" i="7"/>
  <c r="E59" i="7"/>
  <c r="P59" i="7" s="1"/>
  <c r="F59" i="7"/>
  <c r="Q59" i="7" s="1"/>
  <c r="G59" i="7"/>
  <c r="R59" i="7" s="1"/>
  <c r="H59" i="7"/>
  <c r="I59" i="7"/>
  <c r="T59" i="7" s="1"/>
  <c r="J59" i="7"/>
  <c r="U59" i="7" s="1"/>
  <c r="K59" i="7"/>
  <c r="N59" i="7"/>
  <c r="O59" i="7"/>
  <c r="S59" i="7"/>
  <c r="V59" i="7"/>
  <c r="A60" i="7"/>
  <c r="L60" i="7" s="1"/>
  <c r="B60" i="7"/>
  <c r="C60" i="7"/>
  <c r="N60" i="7" s="1"/>
  <c r="D60" i="7"/>
  <c r="O60" i="7" s="1"/>
  <c r="E60" i="7"/>
  <c r="P60" i="7" s="1"/>
  <c r="F60" i="7"/>
  <c r="G60" i="7"/>
  <c r="R60" i="7" s="1"/>
  <c r="H60" i="7"/>
  <c r="I60" i="7"/>
  <c r="T60" i="7" s="1"/>
  <c r="J60" i="7"/>
  <c r="K60" i="7"/>
  <c r="M60" i="7"/>
  <c r="Q60" i="7"/>
  <c r="S60" i="7"/>
  <c r="U60" i="7"/>
  <c r="V60" i="7"/>
  <c r="A61" i="7"/>
  <c r="B61" i="7"/>
  <c r="C61" i="7"/>
  <c r="D61" i="7"/>
  <c r="O61" i="7" s="1"/>
  <c r="E61" i="7"/>
  <c r="F61" i="7"/>
  <c r="Q61" i="7" s="1"/>
  <c r="G61" i="7"/>
  <c r="R61" i="7" s="1"/>
  <c r="H61" i="7"/>
  <c r="S61" i="7" s="1"/>
  <c r="I61" i="7"/>
  <c r="J61" i="7"/>
  <c r="K61" i="7"/>
  <c r="L61" i="7"/>
  <c r="M61" i="7"/>
  <c r="N61" i="7"/>
  <c r="P61" i="7"/>
  <c r="T61" i="7"/>
  <c r="U61" i="7"/>
  <c r="V61" i="7"/>
  <c r="A62" i="7"/>
  <c r="L62" i="7" s="1"/>
  <c r="B62" i="7"/>
  <c r="M62" i="7" s="1"/>
  <c r="C62" i="7"/>
  <c r="D62" i="7"/>
  <c r="E62" i="7"/>
  <c r="F62" i="7"/>
  <c r="Q62" i="7" s="1"/>
  <c r="G62" i="7"/>
  <c r="H62" i="7"/>
  <c r="S62" i="7" s="1"/>
  <c r="I62" i="7"/>
  <c r="T62" i="7" s="1"/>
  <c r="J62" i="7"/>
  <c r="U62" i="7" s="1"/>
  <c r="K62" i="7"/>
  <c r="N62" i="7"/>
  <c r="O62" i="7"/>
  <c r="P62" i="7"/>
  <c r="R62" i="7"/>
  <c r="V62" i="7"/>
  <c r="A63" i="7"/>
  <c r="B63" i="7"/>
  <c r="M63" i="7" s="1"/>
  <c r="C63" i="7"/>
  <c r="N63" i="7" s="1"/>
  <c r="D63" i="7"/>
  <c r="O63" i="7" s="1"/>
  <c r="E63" i="7"/>
  <c r="F63" i="7"/>
  <c r="G63" i="7"/>
  <c r="H63" i="7"/>
  <c r="S63" i="7" s="1"/>
  <c r="I63" i="7"/>
  <c r="J63" i="7"/>
  <c r="U63" i="7" s="1"/>
  <c r="K63" i="7"/>
  <c r="V63" i="7" s="1"/>
  <c r="L63" i="7"/>
  <c r="P63" i="7"/>
  <c r="Q63" i="7"/>
  <c r="R63" i="7"/>
  <c r="T63" i="7"/>
  <c r="A64" i="7"/>
  <c r="B64" i="7"/>
  <c r="M64" i="7" s="1"/>
  <c r="C64" i="7"/>
  <c r="D64" i="7"/>
  <c r="O64" i="7" s="1"/>
  <c r="E64" i="7"/>
  <c r="P64" i="7" s="1"/>
  <c r="F64" i="7"/>
  <c r="Q64" i="7" s="1"/>
  <c r="G64" i="7"/>
  <c r="H64" i="7"/>
  <c r="I64" i="7"/>
  <c r="J64" i="7"/>
  <c r="U64" i="7" s="1"/>
  <c r="K64" i="7"/>
  <c r="L64" i="7"/>
  <c r="N64" i="7"/>
  <c r="R64" i="7"/>
  <c r="S64" i="7"/>
  <c r="T64" i="7"/>
  <c r="V64" i="7"/>
  <c r="A65" i="7"/>
  <c r="B65" i="7"/>
  <c r="C65" i="7"/>
  <c r="D65" i="7"/>
  <c r="O65" i="7" s="1"/>
  <c r="E65" i="7"/>
  <c r="F65" i="7"/>
  <c r="Q65" i="7" s="1"/>
  <c r="G65" i="7"/>
  <c r="R65" i="7" s="1"/>
  <c r="H65" i="7"/>
  <c r="S65" i="7" s="1"/>
  <c r="I65" i="7"/>
  <c r="J65" i="7"/>
  <c r="K65" i="7"/>
  <c r="L65" i="7"/>
  <c r="M65" i="7"/>
  <c r="N65" i="7"/>
  <c r="P65" i="7"/>
  <c r="T65" i="7"/>
  <c r="U65" i="7"/>
  <c r="V65" i="7"/>
  <c r="A66" i="7"/>
  <c r="L66" i="7" s="1"/>
  <c r="B66" i="7"/>
  <c r="M66" i="7" s="1"/>
  <c r="C66" i="7"/>
  <c r="D66" i="7"/>
  <c r="E66" i="7"/>
  <c r="F66" i="7"/>
  <c r="Q66" i="7" s="1"/>
  <c r="G66" i="7"/>
  <c r="H66" i="7"/>
  <c r="S66" i="7" s="1"/>
  <c r="I66" i="7"/>
  <c r="T66" i="7" s="1"/>
  <c r="J66" i="7"/>
  <c r="U66" i="7" s="1"/>
  <c r="K66" i="7"/>
  <c r="N66" i="7"/>
  <c r="O66" i="7"/>
  <c r="P66" i="7"/>
  <c r="R66" i="7"/>
  <c r="V66" i="7"/>
  <c r="A67" i="7"/>
  <c r="B67" i="7"/>
  <c r="M67" i="7" s="1"/>
  <c r="C67" i="7"/>
  <c r="N67" i="7" s="1"/>
  <c r="D67" i="7"/>
  <c r="O67" i="7" s="1"/>
  <c r="E67" i="7"/>
  <c r="F67" i="7"/>
  <c r="G67" i="7"/>
  <c r="H67" i="7"/>
  <c r="S67" i="7" s="1"/>
  <c r="I67" i="7"/>
  <c r="J67" i="7"/>
  <c r="U67" i="7" s="1"/>
  <c r="K67" i="7"/>
  <c r="V67" i="7" s="1"/>
  <c r="L67" i="7"/>
  <c r="P67" i="7"/>
  <c r="Q67" i="7"/>
  <c r="R67" i="7"/>
  <c r="T67" i="7"/>
  <c r="A68" i="7"/>
  <c r="B68" i="7"/>
  <c r="M68" i="7" s="1"/>
  <c r="C68" i="7"/>
  <c r="D68" i="7"/>
  <c r="O68" i="7" s="1"/>
  <c r="E68" i="7"/>
  <c r="P68" i="7" s="1"/>
  <c r="F68" i="7"/>
  <c r="Q68" i="7" s="1"/>
  <c r="G68" i="7"/>
  <c r="H68" i="7"/>
  <c r="I68" i="7"/>
  <c r="J68" i="7"/>
  <c r="U68" i="7" s="1"/>
  <c r="K68" i="7"/>
  <c r="L68" i="7"/>
  <c r="N68" i="7"/>
  <c r="R68" i="7"/>
  <c r="S68" i="7"/>
  <c r="T68" i="7"/>
  <c r="V68" i="7"/>
  <c r="A69" i="7"/>
  <c r="B69" i="7"/>
  <c r="C69" i="7"/>
  <c r="D69" i="7"/>
  <c r="O69" i="7" s="1"/>
  <c r="E69" i="7"/>
  <c r="F69" i="7"/>
  <c r="Q69" i="7" s="1"/>
  <c r="G69" i="7"/>
  <c r="R69" i="7" s="1"/>
  <c r="H69" i="7"/>
  <c r="S69" i="7" s="1"/>
  <c r="I69" i="7"/>
  <c r="J69" i="7"/>
  <c r="K69" i="7"/>
  <c r="L69" i="7"/>
  <c r="M69" i="7"/>
  <c r="N69" i="7"/>
  <c r="P69" i="7"/>
  <c r="T69" i="7"/>
  <c r="U69" i="7"/>
  <c r="V69" i="7"/>
  <c r="A70" i="7"/>
  <c r="L70" i="7" s="1"/>
  <c r="B70" i="7"/>
  <c r="M70" i="7" s="1"/>
  <c r="C70" i="7"/>
  <c r="D70" i="7"/>
  <c r="E70" i="7"/>
  <c r="F70" i="7"/>
  <c r="Q70" i="7" s="1"/>
  <c r="G70" i="7"/>
  <c r="H70" i="7"/>
  <c r="S70" i="7" s="1"/>
  <c r="I70" i="7"/>
  <c r="T70" i="7" s="1"/>
  <c r="J70" i="7"/>
  <c r="U70" i="7" s="1"/>
  <c r="K70" i="7"/>
  <c r="N70" i="7"/>
  <c r="O70" i="7"/>
  <c r="P70" i="7"/>
  <c r="R70" i="7"/>
  <c r="V70" i="7"/>
  <c r="A71" i="7"/>
  <c r="B71" i="7"/>
  <c r="M71" i="7" s="1"/>
  <c r="C71" i="7"/>
  <c r="N71" i="7" s="1"/>
  <c r="D71" i="7"/>
  <c r="O71" i="7" s="1"/>
  <c r="E71" i="7"/>
  <c r="F71" i="7"/>
  <c r="G71" i="7"/>
  <c r="H71" i="7"/>
  <c r="S71" i="7" s="1"/>
  <c r="I71" i="7"/>
  <c r="J71" i="7"/>
  <c r="U71" i="7" s="1"/>
  <c r="K71" i="7"/>
  <c r="V71" i="7" s="1"/>
  <c r="L71" i="7"/>
  <c r="P71" i="7"/>
  <c r="Q71" i="7"/>
  <c r="R71" i="7"/>
  <c r="T71" i="7"/>
  <c r="A72" i="7"/>
  <c r="B72" i="7"/>
  <c r="M72" i="7" s="1"/>
  <c r="C72" i="7"/>
  <c r="D72" i="7"/>
  <c r="O72" i="7" s="1"/>
  <c r="E72" i="7"/>
  <c r="P72" i="7" s="1"/>
  <c r="F72" i="7"/>
  <c r="Q72" i="7" s="1"/>
  <c r="G72" i="7"/>
  <c r="H72" i="7"/>
  <c r="I72" i="7"/>
  <c r="J72" i="7"/>
  <c r="U72" i="7" s="1"/>
  <c r="K72" i="7"/>
  <c r="L72" i="7"/>
  <c r="N72" i="7"/>
  <c r="R72" i="7"/>
  <c r="S72" i="7"/>
  <c r="T72" i="7"/>
  <c r="V72" i="7"/>
  <c r="A73" i="7"/>
  <c r="B73" i="7"/>
  <c r="C73" i="7"/>
  <c r="D73" i="7"/>
  <c r="O73" i="7" s="1"/>
  <c r="E73" i="7"/>
  <c r="F73" i="7"/>
  <c r="Q73" i="7" s="1"/>
  <c r="G73" i="7"/>
  <c r="R73" i="7" s="1"/>
  <c r="H73" i="7"/>
  <c r="S73" i="7" s="1"/>
  <c r="I73" i="7"/>
  <c r="J73" i="7"/>
  <c r="K73" i="7"/>
  <c r="L73" i="7"/>
  <c r="M73" i="7"/>
  <c r="N73" i="7"/>
  <c r="P73" i="7"/>
  <c r="T73" i="7"/>
  <c r="U73" i="7"/>
  <c r="V73" i="7"/>
  <c r="A74" i="7"/>
  <c r="L74" i="7" s="1"/>
  <c r="B74" i="7"/>
  <c r="M74" i="7" s="1"/>
  <c r="C74" i="7"/>
  <c r="D74" i="7"/>
  <c r="E74" i="7"/>
  <c r="F74" i="7"/>
  <c r="Q74" i="7" s="1"/>
  <c r="G74" i="7"/>
  <c r="H74" i="7"/>
  <c r="S74" i="7" s="1"/>
  <c r="I74" i="7"/>
  <c r="T74" i="7" s="1"/>
  <c r="J74" i="7"/>
  <c r="U74" i="7" s="1"/>
  <c r="K74" i="7"/>
  <c r="N74" i="7"/>
  <c r="O74" i="7"/>
  <c r="P74" i="7"/>
  <c r="R74" i="7"/>
  <c r="V74" i="7"/>
  <c r="A75" i="7"/>
  <c r="B75" i="7"/>
  <c r="M75" i="7" s="1"/>
  <c r="C75" i="7"/>
  <c r="N75" i="7" s="1"/>
  <c r="D75" i="7"/>
  <c r="O75" i="7" s="1"/>
  <c r="E75" i="7"/>
  <c r="F75" i="7"/>
  <c r="G75" i="7"/>
  <c r="H75" i="7"/>
  <c r="S75" i="7" s="1"/>
  <c r="I75" i="7"/>
  <c r="T75" i="7" s="1"/>
  <c r="J75" i="7"/>
  <c r="U75" i="7" s="1"/>
  <c r="K75" i="7"/>
  <c r="V75" i="7" s="1"/>
  <c r="L75" i="7"/>
  <c r="P75" i="7"/>
  <c r="Q75" i="7"/>
  <c r="R75" i="7"/>
  <c r="A76" i="7"/>
  <c r="B76" i="7"/>
  <c r="M76" i="7" s="1"/>
  <c r="C76" i="7"/>
  <c r="D76" i="7"/>
  <c r="O76" i="7" s="1"/>
  <c r="E76" i="7"/>
  <c r="P76" i="7" s="1"/>
  <c r="F76" i="7"/>
  <c r="Q76" i="7" s="1"/>
  <c r="G76" i="7"/>
  <c r="H76" i="7"/>
  <c r="I76" i="7"/>
  <c r="J76" i="7"/>
  <c r="U76" i="7" s="1"/>
  <c r="K76" i="7"/>
  <c r="V76" i="7" s="1"/>
  <c r="L76" i="7"/>
  <c r="N76" i="7"/>
  <c r="R76" i="7"/>
  <c r="S76" i="7"/>
  <c r="T76" i="7"/>
  <c r="A77" i="7"/>
  <c r="B77" i="7"/>
  <c r="C77" i="7"/>
  <c r="D77" i="7"/>
  <c r="O77" i="7" s="1"/>
  <c r="E77" i="7"/>
  <c r="P77" i="7" s="1"/>
  <c r="F77" i="7"/>
  <c r="Q77" i="7" s="1"/>
  <c r="G77" i="7"/>
  <c r="R77" i="7" s="1"/>
  <c r="H77" i="7"/>
  <c r="S77" i="7" s="1"/>
  <c r="I77" i="7"/>
  <c r="J77" i="7"/>
  <c r="K77" i="7"/>
  <c r="L77" i="7"/>
  <c r="M77" i="7"/>
  <c r="N77" i="7"/>
  <c r="T77" i="7"/>
  <c r="U77" i="7"/>
  <c r="V77" i="7"/>
  <c r="A78" i="7"/>
  <c r="L78" i="7" s="1"/>
  <c r="B78" i="7"/>
  <c r="M78" i="7" s="1"/>
  <c r="C78" i="7"/>
  <c r="D78" i="7"/>
  <c r="E78" i="7"/>
  <c r="F78" i="7"/>
  <c r="Q78" i="7" s="1"/>
  <c r="G78" i="7"/>
  <c r="H78" i="7"/>
  <c r="S78" i="7" s="1"/>
  <c r="I78" i="7"/>
  <c r="T78" i="7" s="1"/>
  <c r="J78" i="7"/>
  <c r="U78" i="7" s="1"/>
  <c r="K78" i="7"/>
  <c r="N78" i="7"/>
  <c r="O78" i="7"/>
  <c r="P78" i="7"/>
  <c r="R78" i="7"/>
  <c r="V78" i="7"/>
  <c r="A79" i="7"/>
  <c r="L79" i="7" s="1"/>
  <c r="B79" i="7"/>
  <c r="M79" i="7" s="1"/>
  <c r="C79" i="7"/>
  <c r="N79" i="7" s="1"/>
  <c r="D79" i="7"/>
  <c r="O79" i="7" s="1"/>
  <c r="E79" i="7"/>
  <c r="F79" i="7"/>
  <c r="G79" i="7"/>
  <c r="H79" i="7"/>
  <c r="S79" i="7" s="1"/>
  <c r="I79" i="7"/>
  <c r="J79" i="7"/>
  <c r="U79" i="7" s="1"/>
  <c r="K79" i="7"/>
  <c r="V79" i="7" s="1"/>
  <c r="P79" i="7"/>
  <c r="Q79" i="7"/>
  <c r="R79" i="7"/>
  <c r="T79" i="7"/>
  <c r="A80" i="7"/>
  <c r="B80" i="7"/>
  <c r="M80" i="7" s="1"/>
  <c r="C80" i="7"/>
  <c r="N80" i="7" s="1"/>
  <c r="D80" i="7"/>
  <c r="O80" i="7" s="1"/>
  <c r="E80" i="7"/>
  <c r="P80" i="7" s="1"/>
  <c r="F80" i="7"/>
  <c r="Q80" i="7" s="1"/>
  <c r="G80" i="7"/>
  <c r="H80" i="7"/>
  <c r="I80" i="7"/>
  <c r="J80" i="7"/>
  <c r="U80" i="7" s="1"/>
  <c r="K80" i="7"/>
  <c r="L80" i="7"/>
  <c r="R80" i="7"/>
  <c r="S80" i="7"/>
  <c r="T80" i="7"/>
  <c r="V80" i="7"/>
  <c r="A81" i="7"/>
  <c r="B81" i="7"/>
  <c r="C81" i="7"/>
  <c r="D81" i="7"/>
  <c r="O81" i="7" s="1"/>
  <c r="E81" i="7"/>
  <c r="F81" i="7"/>
  <c r="Q81" i="7" s="1"/>
  <c r="G81" i="7"/>
  <c r="R81" i="7" s="1"/>
  <c r="H81" i="7"/>
  <c r="S81" i="7" s="1"/>
  <c r="I81" i="7"/>
  <c r="J81" i="7"/>
  <c r="K81" i="7"/>
  <c r="L81" i="7"/>
  <c r="M81" i="7"/>
  <c r="N81" i="7"/>
  <c r="P81" i="7"/>
  <c r="T81" i="7"/>
  <c r="U81" i="7"/>
  <c r="V81" i="7"/>
  <c r="A82" i="7"/>
  <c r="L82" i="7" s="1"/>
  <c r="B82" i="7"/>
  <c r="M82" i="7" s="1"/>
  <c r="C82" i="7"/>
  <c r="D82" i="7"/>
  <c r="E82" i="7"/>
  <c r="F82" i="7"/>
  <c r="Q82" i="7" s="1"/>
  <c r="G82" i="7"/>
  <c r="H82" i="7"/>
  <c r="S82" i="7" s="1"/>
  <c r="I82" i="7"/>
  <c r="T82" i="7" s="1"/>
  <c r="J82" i="7"/>
  <c r="U82" i="7" s="1"/>
  <c r="K82" i="7"/>
  <c r="N82" i="7"/>
  <c r="O82" i="7"/>
  <c r="P82" i="7"/>
  <c r="R82" i="7"/>
  <c r="V82" i="7"/>
  <c r="A83" i="7"/>
  <c r="B83" i="7"/>
  <c r="M83" i="7" s="1"/>
  <c r="C83" i="7"/>
  <c r="N83" i="7" s="1"/>
  <c r="D83" i="7"/>
  <c r="O83" i="7" s="1"/>
  <c r="E83" i="7"/>
  <c r="F83" i="7"/>
  <c r="G83" i="7"/>
  <c r="H83" i="7"/>
  <c r="S83" i="7" s="1"/>
  <c r="I83" i="7"/>
  <c r="J83" i="7"/>
  <c r="U83" i="7" s="1"/>
  <c r="K83" i="7"/>
  <c r="V83" i="7" s="1"/>
  <c r="L83" i="7"/>
  <c r="P83" i="7"/>
  <c r="Q83" i="7"/>
  <c r="R83" i="7"/>
  <c r="T83" i="7"/>
  <c r="A84" i="7"/>
  <c r="B84" i="7"/>
  <c r="M84" i="7" s="1"/>
  <c r="C84" i="7"/>
  <c r="D84" i="7"/>
  <c r="O84" i="7" s="1"/>
  <c r="E84" i="7"/>
  <c r="P84" i="7" s="1"/>
  <c r="F84" i="7"/>
  <c r="Q84" i="7" s="1"/>
  <c r="G84" i="7"/>
  <c r="H84" i="7"/>
  <c r="I84" i="7"/>
  <c r="J84" i="7"/>
  <c r="U84" i="7" s="1"/>
  <c r="K84" i="7"/>
  <c r="L84" i="7"/>
  <c r="N84" i="7"/>
  <c r="R84" i="7"/>
  <c r="S84" i="7"/>
  <c r="T84" i="7"/>
  <c r="V84" i="7"/>
  <c r="A85" i="7"/>
  <c r="B85" i="7"/>
  <c r="C85" i="7"/>
  <c r="D85" i="7"/>
  <c r="O85" i="7" s="1"/>
  <c r="E85" i="7"/>
  <c r="P85" i="7" s="1"/>
  <c r="F85" i="7"/>
  <c r="Q85" i="7" s="1"/>
  <c r="G85" i="7"/>
  <c r="R85" i="7" s="1"/>
  <c r="H85" i="7"/>
  <c r="S85" i="7" s="1"/>
  <c r="I85" i="7"/>
  <c r="J85" i="7"/>
  <c r="K85" i="7"/>
  <c r="L85" i="7"/>
  <c r="M85" i="7"/>
  <c r="N85" i="7"/>
  <c r="T85" i="7"/>
  <c r="U85" i="7"/>
  <c r="V85" i="7"/>
  <c r="A86" i="7"/>
  <c r="L86" i="7" s="1"/>
  <c r="B86" i="7"/>
  <c r="M86" i="7" s="1"/>
  <c r="C86" i="7"/>
  <c r="D86" i="7"/>
  <c r="E86" i="7"/>
  <c r="F86" i="7"/>
  <c r="Q86" i="7" s="1"/>
  <c r="G86" i="7"/>
  <c r="H86" i="7"/>
  <c r="S86" i="7" s="1"/>
  <c r="I86" i="7"/>
  <c r="T86" i="7" s="1"/>
  <c r="J86" i="7"/>
  <c r="U86" i="7" s="1"/>
  <c r="K86" i="7"/>
  <c r="N86" i="7"/>
  <c r="O86" i="7"/>
  <c r="P86" i="7"/>
  <c r="R86" i="7"/>
  <c r="V86" i="7"/>
  <c r="A87" i="7"/>
  <c r="B87" i="7"/>
  <c r="M87" i="7" s="1"/>
  <c r="C87" i="7"/>
  <c r="N87" i="7" s="1"/>
  <c r="D87" i="7"/>
  <c r="O87" i="7" s="1"/>
  <c r="E87" i="7"/>
  <c r="F87" i="7"/>
  <c r="G87" i="7"/>
  <c r="H87" i="7"/>
  <c r="S87" i="7" s="1"/>
  <c r="I87" i="7"/>
  <c r="T87" i="7" s="1"/>
  <c r="J87" i="7"/>
  <c r="U87" i="7" s="1"/>
  <c r="K87" i="7"/>
  <c r="V87" i="7" s="1"/>
  <c r="L87" i="7"/>
  <c r="P87" i="7"/>
  <c r="Q87" i="7"/>
  <c r="R87" i="7"/>
  <c r="A88" i="7"/>
  <c r="B88" i="7"/>
  <c r="M88" i="7" s="1"/>
  <c r="C88" i="7"/>
  <c r="N88" i="7" s="1"/>
  <c r="D88" i="7"/>
  <c r="O88" i="7" s="1"/>
  <c r="E88" i="7"/>
  <c r="P88" i="7" s="1"/>
  <c r="F88" i="7"/>
  <c r="Q88" i="7" s="1"/>
  <c r="G88" i="7"/>
  <c r="H88" i="7"/>
  <c r="I88" i="7"/>
  <c r="J88" i="7"/>
  <c r="U88" i="7" s="1"/>
  <c r="K88" i="7"/>
  <c r="V88" i="7" s="1"/>
  <c r="L88" i="7"/>
  <c r="R88" i="7"/>
  <c r="S88" i="7"/>
  <c r="T88" i="7"/>
  <c r="A89" i="7"/>
  <c r="B89" i="7"/>
  <c r="C89" i="7"/>
  <c r="D89" i="7"/>
  <c r="O89" i="7" s="1"/>
  <c r="E89" i="7"/>
  <c r="P89" i="7" s="1"/>
  <c r="F89" i="7"/>
  <c r="Q89" i="7" s="1"/>
  <c r="G89" i="7"/>
  <c r="R89" i="7" s="1"/>
  <c r="H89" i="7"/>
  <c r="S89" i="7" s="1"/>
  <c r="I89" i="7"/>
  <c r="J89" i="7"/>
  <c r="K89" i="7"/>
  <c r="L89" i="7"/>
  <c r="M89" i="7"/>
  <c r="N89" i="7"/>
  <c r="T89" i="7"/>
  <c r="U89" i="7"/>
  <c r="V89" i="7"/>
  <c r="A90" i="7"/>
  <c r="L90" i="7" s="1"/>
  <c r="B90" i="7"/>
  <c r="M90" i="7" s="1"/>
  <c r="C90" i="7"/>
  <c r="D90" i="7"/>
  <c r="E90" i="7"/>
  <c r="F90" i="7"/>
  <c r="Q90" i="7" s="1"/>
  <c r="G90" i="7"/>
  <c r="H90" i="7"/>
  <c r="S90" i="7" s="1"/>
  <c r="I90" i="7"/>
  <c r="T90" i="7" s="1"/>
  <c r="J90" i="7"/>
  <c r="U90" i="7" s="1"/>
  <c r="K90" i="7"/>
  <c r="N90" i="7"/>
  <c r="O90" i="7"/>
  <c r="P90" i="7"/>
  <c r="R90" i="7"/>
  <c r="V90" i="7"/>
  <c r="A91" i="7"/>
  <c r="L91" i="7" s="1"/>
  <c r="B91" i="7"/>
  <c r="M91" i="7" s="1"/>
  <c r="C91" i="7"/>
  <c r="N91" i="7" s="1"/>
  <c r="D91" i="7"/>
  <c r="O91" i="7" s="1"/>
  <c r="E91" i="7"/>
  <c r="F91" i="7"/>
  <c r="G91" i="7"/>
  <c r="H91" i="7"/>
  <c r="S91" i="7" s="1"/>
  <c r="I91" i="7"/>
  <c r="T91" i="7" s="1"/>
  <c r="J91" i="7"/>
  <c r="U91" i="7" s="1"/>
  <c r="K91" i="7"/>
  <c r="V91" i="7" s="1"/>
  <c r="P91" i="7"/>
  <c r="Q91" i="7"/>
  <c r="R91" i="7"/>
  <c r="A92" i="7"/>
  <c r="B92" i="7"/>
  <c r="M92" i="7" s="1"/>
  <c r="C92" i="7"/>
  <c r="N92" i="7" s="1"/>
  <c r="D92" i="7"/>
  <c r="O92" i="7" s="1"/>
  <c r="E92" i="7"/>
  <c r="P92" i="7" s="1"/>
  <c r="F92" i="7"/>
  <c r="Q92" i="7" s="1"/>
  <c r="G92" i="7"/>
  <c r="H92" i="7"/>
  <c r="I92" i="7"/>
  <c r="J92" i="7"/>
  <c r="U92" i="7" s="1"/>
  <c r="K92" i="7"/>
  <c r="L92" i="7"/>
  <c r="R92" i="7"/>
  <c r="S92" i="7"/>
  <c r="T92" i="7"/>
  <c r="V92" i="7"/>
  <c r="A93" i="7"/>
  <c r="B93" i="7"/>
  <c r="C93" i="7"/>
  <c r="D93" i="7"/>
  <c r="O93" i="7" s="1"/>
  <c r="E93" i="7"/>
  <c r="F93" i="7"/>
  <c r="Q93" i="7" s="1"/>
  <c r="G93" i="7"/>
  <c r="R93" i="7" s="1"/>
  <c r="H93" i="7"/>
  <c r="S93" i="7" s="1"/>
  <c r="I93" i="7"/>
  <c r="J93" i="7"/>
  <c r="K93" i="7"/>
  <c r="L93" i="7"/>
  <c r="M93" i="7"/>
  <c r="N93" i="7"/>
  <c r="P93" i="7"/>
  <c r="T93" i="7"/>
  <c r="U93" i="7"/>
  <c r="V93" i="7"/>
  <c r="A94" i="7"/>
  <c r="L94" i="7" s="1"/>
  <c r="B94" i="7"/>
  <c r="M94" i="7" s="1"/>
  <c r="C94" i="7"/>
  <c r="D94" i="7"/>
  <c r="E94" i="7"/>
  <c r="F94" i="7"/>
  <c r="Q94" i="7" s="1"/>
  <c r="G94" i="7"/>
  <c r="H94" i="7"/>
  <c r="S94" i="7" s="1"/>
  <c r="I94" i="7"/>
  <c r="T94" i="7" s="1"/>
  <c r="J94" i="7"/>
  <c r="U94" i="7" s="1"/>
  <c r="K94" i="7"/>
  <c r="N94" i="7"/>
  <c r="O94" i="7"/>
  <c r="P94" i="7"/>
  <c r="R94" i="7"/>
  <c r="V94" i="7"/>
  <c r="A95" i="7"/>
  <c r="B95" i="7"/>
  <c r="M95" i="7" s="1"/>
  <c r="C95" i="7"/>
  <c r="N95" i="7" s="1"/>
  <c r="D95" i="7"/>
  <c r="O95" i="7" s="1"/>
  <c r="E95" i="7"/>
  <c r="F95" i="7"/>
  <c r="G95" i="7"/>
  <c r="H95" i="7"/>
  <c r="S95" i="7" s="1"/>
  <c r="I95" i="7"/>
  <c r="J95" i="7"/>
  <c r="U95" i="7" s="1"/>
  <c r="K95" i="7"/>
  <c r="V95" i="7" s="1"/>
  <c r="L95" i="7"/>
  <c r="P95" i="7"/>
  <c r="Q95" i="7"/>
  <c r="R95" i="7"/>
  <c r="T95" i="7"/>
  <c r="A96" i="7"/>
  <c r="B96" i="7"/>
  <c r="M96" i="7" s="1"/>
  <c r="C96" i="7"/>
  <c r="N96" i="7" s="1"/>
  <c r="D96" i="7"/>
  <c r="O96" i="7" s="1"/>
  <c r="E96" i="7"/>
  <c r="P96" i="7" s="1"/>
  <c r="F96" i="7"/>
  <c r="Q96" i="7" s="1"/>
  <c r="G96" i="7"/>
  <c r="H96" i="7"/>
  <c r="I96" i="7"/>
  <c r="J96" i="7"/>
  <c r="U96" i="7" s="1"/>
  <c r="K96" i="7"/>
  <c r="V96" i="7" s="1"/>
  <c r="L96" i="7"/>
  <c r="R96" i="7"/>
  <c r="S96" i="7"/>
  <c r="T96" i="7"/>
  <c r="A97" i="7"/>
  <c r="B97" i="7"/>
  <c r="C97" i="7"/>
  <c r="D97" i="7"/>
  <c r="O97" i="7" s="1"/>
  <c r="E97" i="7"/>
  <c r="P97" i="7" s="1"/>
  <c r="F97" i="7"/>
  <c r="Q97" i="7" s="1"/>
  <c r="G97" i="7"/>
  <c r="R97" i="7" s="1"/>
  <c r="H97" i="7"/>
  <c r="S97" i="7" s="1"/>
  <c r="I97" i="7"/>
  <c r="J97" i="7"/>
  <c r="K97" i="7"/>
  <c r="L97" i="7"/>
  <c r="M97" i="7"/>
  <c r="N97" i="7"/>
  <c r="T97" i="7"/>
  <c r="U97" i="7"/>
  <c r="V97" i="7"/>
  <c r="A98" i="7"/>
  <c r="L98" i="7" s="1"/>
  <c r="B98" i="7"/>
  <c r="M98" i="7" s="1"/>
  <c r="C98" i="7"/>
  <c r="D98" i="7"/>
  <c r="E98" i="7"/>
  <c r="F98" i="7"/>
  <c r="Q98" i="7" s="1"/>
  <c r="G98" i="7"/>
  <c r="H98" i="7"/>
  <c r="S98" i="7" s="1"/>
  <c r="I98" i="7"/>
  <c r="T98" i="7" s="1"/>
  <c r="J98" i="7"/>
  <c r="U98" i="7" s="1"/>
  <c r="K98" i="7"/>
  <c r="N98" i="7"/>
  <c r="O98" i="7"/>
  <c r="P98" i="7"/>
  <c r="R98" i="7"/>
  <c r="V98" i="7"/>
  <c r="A99" i="7"/>
  <c r="L99" i="7" s="1"/>
  <c r="B99" i="7"/>
  <c r="M99" i="7" s="1"/>
  <c r="C99" i="7"/>
  <c r="N99" i="7" s="1"/>
  <c r="D99" i="7"/>
  <c r="O99" i="7" s="1"/>
  <c r="E99" i="7"/>
  <c r="F99" i="7"/>
  <c r="G99" i="7"/>
  <c r="H99" i="7"/>
  <c r="S99" i="7" s="1"/>
  <c r="I99" i="7"/>
  <c r="T99" i="7" s="1"/>
  <c r="J99" i="7"/>
  <c r="U99" i="7" s="1"/>
  <c r="K99" i="7"/>
  <c r="V99" i="7" s="1"/>
  <c r="P99" i="7"/>
  <c r="Q99" i="7"/>
  <c r="R99" i="7"/>
  <c r="A100" i="7"/>
  <c r="B100" i="7"/>
  <c r="M100" i="7" s="1"/>
  <c r="C100" i="7"/>
  <c r="N100" i="7" s="1"/>
  <c r="D100" i="7"/>
  <c r="O100" i="7" s="1"/>
  <c r="E100" i="7"/>
  <c r="P100" i="7" s="1"/>
  <c r="F100" i="7"/>
  <c r="Q100" i="7" s="1"/>
  <c r="G100" i="7"/>
  <c r="H100" i="7"/>
  <c r="I100" i="7"/>
  <c r="J100" i="7"/>
  <c r="U100" i="7" s="1"/>
  <c r="K100" i="7"/>
  <c r="V100" i="7" s="1"/>
  <c r="L100" i="7"/>
  <c r="R100" i="7"/>
  <c r="S100" i="7"/>
  <c r="T100" i="7"/>
  <c r="A101" i="7"/>
  <c r="B101" i="7"/>
  <c r="C101" i="7"/>
  <c r="D101" i="7"/>
  <c r="O101" i="7" s="1"/>
  <c r="E101" i="7"/>
  <c r="F101" i="7"/>
  <c r="Q101" i="7" s="1"/>
  <c r="G101" i="7"/>
  <c r="R101" i="7" s="1"/>
  <c r="H101" i="7"/>
  <c r="S101" i="7" s="1"/>
  <c r="I101" i="7"/>
  <c r="J101" i="7"/>
  <c r="K101" i="7"/>
  <c r="L101" i="7"/>
  <c r="M101" i="7"/>
  <c r="N101" i="7"/>
  <c r="P101" i="7"/>
  <c r="T101" i="7"/>
  <c r="U101" i="7"/>
  <c r="V101" i="7"/>
  <c r="A102" i="7"/>
  <c r="L102" i="7" s="1"/>
  <c r="B102" i="7"/>
  <c r="M102" i="7" s="1"/>
  <c r="C102" i="7"/>
  <c r="D102" i="7"/>
  <c r="E102" i="7"/>
  <c r="F102" i="7"/>
  <c r="Q102" i="7" s="1"/>
  <c r="G102" i="7"/>
  <c r="H102" i="7"/>
  <c r="S102" i="7" s="1"/>
  <c r="I102" i="7"/>
  <c r="T102" i="7" s="1"/>
  <c r="J102" i="7"/>
  <c r="U102" i="7" s="1"/>
  <c r="K102" i="7"/>
  <c r="N102" i="7"/>
  <c r="O102" i="7"/>
  <c r="P102" i="7"/>
  <c r="R102" i="7"/>
  <c r="V102" i="7"/>
  <c r="A103" i="7"/>
  <c r="L103" i="7" s="1"/>
  <c r="B103" i="7"/>
  <c r="M103" i="7" s="1"/>
  <c r="C103" i="7"/>
  <c r="N103" i="7" s="1"/>
  <c r="D103" i="7"/>
  <c r="O103" i="7" s="1"/>
  <c r="E103" i="7"/>
  <c r="F103" i="7"/>
  <c r="G103" i="7"/>
  <c r="H103" i="7"/>
  <c r="S103" i="7" s="1"/>
  <c r="I103" i="7"/>
  <c r="J103" i="7"/>
  <c r="U103" i="7" s="1"/>
  <c r="K103" i="7"/>
  <c r="V103" i="7" s="1"/>
  <c r="P103" i="7"/>
  <c r="Q103" i="7"/>
  <c r="R103" i="7"/>
  <c r="T103" i="7"/>
  <c r="A104" i="7"/>
  <c r="B104" i="7"/>
  <c r="M104" i="7" s="1"/>
  <c r="C104" i="7"/>
  <c r="D104" i="7"/>
  <c r="O104" i="7" s="1"/>
  <c r="E104" i="7"/>
  <c r="P104" i="7" s="1"/>
  <c r="F104" i="7"/>
  <c r="Q104" i="7" s="1"/>
  <c r="G104" i="7"/>
  <c r="H104" i="7"/>
  <c r="I104" i="7"/>
  <c r="J104" i="7"/>
  <c r="U104" i="7" s="1"/>
  <c r="K104" i="7"/>
  <c r="L104" i="7"/>
  <c r="N104" i="7"/>
  <c r="R104" i="7"/>
  <c r="S104" i="7"/>
  <c r="T104" i="7"/>
  <c r="V104" i="7"/>
  <c r="A105" i="7"/>
  <c r="B105" i="7"/>
  <c r="C105" i="7"/>
  <c r="D105" i="7"/>
  <c r="O105" i="7" s="1"/>
  <c r="E105" i="7"/>
  <c r="F105" i="7"/>
  <c r="Q105" i="7" s="1"/>
  <c r="G105" i="7"/>
  <c r="R105" i="7" s="1"/>
  <c r="H105" i="7"/>
  <c r="S105" i="7" s="1"/>
  <c r="I105" i="7"/>
  <c r="J105" i="7"/>
  <c r="K105" i="7"/>
  <c r="L105" i="7"/>
  <c r="M105" i="7"/>
  <c r="N105" i="7"/>
  <c r="P105" i="7"/>
  <c r="T105" i="7"/>
  <c r="U105" i="7"/>
  <c r="V105" i="7"/>
  <c r="A106" i="7"/>
  <c r="L106" i="7" s="1"/>
  <c r="B106" i="7"/>
  <c r="M106" i="7" s="1"/>
  <c r="C106" i="7"/>
  <c r="D106" i="7"/>
  <c r="E106" i="7"/>
  <c r="F106" i="7"/>
  <c r="Q106" i="7" s="1"/>
  <c r="G106" i="7"/>
  <c r="H106" i="7"/>
  <c r="S106" i="7" s="1"/>
  <c r="I106" i="7"/>
  <c r="T106" i="7" s="1"/>
  <c r="J106" i="7"/>
  <c r="U106" i="7" s="1"/>
  <c r="K106" i="7"/>
  <c r="N106" i="7"/>
  <c r="O106" i="7"/>
  <c r="P106" i="7"/>
  <c r="R106" i="7"/>
  <c r="V106" i="7"/>
  <c r="A107" i="7"/>
  <c r="B107" i="7"/>
  <c r="M107" i="7" s="1"/>
  <c r="C107" i="7"/>
  <c r="N107" i="7" s="1"/>
  <c r="D107" i="7"/>
  <c r="O107" i="7" s="1"/>
  <c r="E107" i="7"/>
  <c r="F107" i="7"/>
  <c r="G107" i="7"/>
  <c r="H107" i="7"/>
  <c r="S107" i="7" s="1"/>
  <c r="I107" i="7"/>
  <c r="T107" i="7" s="1"/>
  <c r="J107" i="7"/>
  <c r="U107" i="7" s="1"/>
  <c r="K107" i="7"/>
  <c r="V107" i="7" s="1"/>
  <c r="L107" i="7"/>
  <c r="P107" i="7"/>
  <c r="Q107" i="7"/>
  <c r="R107" i="7"/>
  <c r="A108" i="7"/>
  <c r="B108" i="7"/>
  <c r="M108" i="7" s="1"/>
  <c r="C108" i="7"/>
  <c r="D108" i="7"/>
  <c r="O108" i="7" s="1"/>
  <c r="E108" i="7"/>
  <c r="P108" i="7" s="1"/>
  <c r="F108" i="7"/>
  <c r="Q108" i="7" s="1"/>
  <c r="G108" i="7"/>
  <c r="H108" i="7"/>
  <c r="I108" i="7"/>
  <c r="J108" i="7"/>
  <c r="U108" i="7" s="1"/>
  <c r="K108" i="7"/>
  <c r="V108" i="7" s="1"/>
  <c r="L108" i="7"/>
  <c r="N108" i="7"/>
  <c r="R108" i="7"/>
  <c r="S108" i="7"/>
  <c r="T108" i="7"/>
  <c r="A109" i="7"/>
  <c r="B109" i="7"/>
  <c r="C109" i="7"/>
  <c r="D109" i="7"/>
  <c r="O109" i="7" s="1"/>
  <c r="E109" i="7"/>
  <c r="P109" i="7" s="1"/>
  <c r="F109" i="7"/>
  <c r="Q109" i="7" s="1"/>
  <c r="G109" i="7"/>
  <c r="R109" i="7" s="1"/>
  <c r="H109" i="7"/>
  <c r="S109" i="7" s="1"/>
  <c r="I109" i="7"/>
  <c r="J109" i="7"/>
  <c r="K109" i="7"/>
  <c r="L109" i="7"/>
  <c r="M109" i="7"/>
  <c r="N109" i="7"/>
  <c r="T109" i="7"/>
  <c r="U109" i="7"/>
  <c r="V109" i="7"/>
  <c r="V3" i="7"/>
  <c r="U3" i="7"/>
  <c r="T3" i="7"/>
  <c r="S3" i="7"/>
  <c r="R3" i="7"/>
  <c r="Q3" i="7"/>
  <c r="P3" i="7"/>
  <c r="O3" i="7"/>
  <c r="N3" i="7"/>
  <c r="M3" i="7"/>
  <c r="L3" i="7"/>
  <c r="K3" i="7"/>
  <c r="J3" i="7"/>
  <c r="I3" i="7"/>
  <c r="H3" i="7"/>
  <c r="G3" i="7"/>
  <c r="F3" i="7"/>
  <c r="E3" i="7"/>
  <c r="D3" i="7"/>
  <c r="C3" i="7"/>
  <c r="B3" i="7"/>
  <c r="A3" i="7"/>
  <c r="A4" i="4"/>
  <c r="B4" i="4"/>
  <c r="C4" i="4"/>
  <c r="D4" i="4"/>
  <c r="O4" i="4" s="1"/>
  <c r="E4" i="4"/>
  <c r="P4" i="4" s="1"/>
  <c r="F4" i="4"/>
  <c r="Q4" i="4" s="1"/>
  <c r="G4" i="4"/>
  <c r="R4" i="4" s="1"/>
  <c r="H4" i="4"/>
  <c r="S4" i="4" s="1"/>
  <c r="I4" i="4"/>
  <c r="J4" i="4"/>
  <c r="K4" i="4"/>
  <c r="V4" i="4" s="1"/>
  <c r="L4" i="4"/>
  <c r="M4" i="4"/>
  <c r="N4" i="4"/>
  <c r="T4" i="4"/>
  <c r="U4" i="4"/>
  <c r="A5" i="4"/>
  <c r="L5" i="4" s="1"/>
  <c r="B5" i="4"/>
  <c r="M5" i="4" s="1"/>
  <c r="C5" i="4"/>
  <c r="N5" i="4" s="1"/>
  <c r="D5" i="4"/>
  <c r="O5" i="4" s="1"/>
  <c r="E5" i="4"/>
  <c r="F5" i="4"/>
  <c r="Q5" i="4" s="1"/>
  <c r="G5" i="4"/>
  <c r="R5" i="4" s="1"/>
  <c r="H5" i="4"/>
  <c r="S5" i="4" s="1"/>
  <c r="I5" i="4"/>
  <c r="T5" i="4" s="1"/>
  <c r="J5" i="4"/>
  <c r="U5" i="4" s="1"/>
  <c r="K5" i="4"/>
  <c r="V5" i="4" s="1"/>
  <c r="P5" i="4"/>
  <c r="A6" i="4"/>
  <c r="L6" i="4" s="1"/>
  <c r="B6" i="4"/>
  <c r="M6" i="4" s="1"/>
  <c r="C6" i="4"/>
  <c r="N6" i="4" s="1"/>
  <c r="D6" i="4"/>
  <c r="O6" i="4" s="1"/>
  <c r="E6" i="4"/>
  <c r="F6" i="4"/>
  <c r="Q6" i="4" s="1"/>
  <c r="G6" i="4"/>
  <c r="H6" i="4"/>
  <c r="I6" i="4"/>
  <c r="T6" i="4" s="1"/>
  <c r="J6" i="4"/>
  <c r="U6" i="4" s="1"/>
  <c r="K6" i="4"/>
  <c r="V6" i="4" s="1"/>
  <c r="P6" i="4"/>
  <c r="R6" i="4"/>
  <c r="S6" i="4"/>
  <c r="A7" i="4"/>
  <c r="B7" i="4"/>
  <c r="C7" i="4"/>
  <c r="N7" i="4" s="1"/>
  <c r="D7" i="4"/>
  <c r="O7" i="4" s="1"/>
  <c r="E7" i="4"/>
  <c r="P7" i="4" s="1"/>
  <c r="F7" i="4"/>
  <c r="G7" i="4"/>
  <c r="H7" i="4"/>
  <c r="I7" i="4"/>
  <c r="J7" i="4"/>
  <c r="K7" i="4"/>
  <c r="V7" i="4" s="1"/>
  <c r="L7" i="4"/>
  <c r="M7" i="4"/>
  <c r="Q7" i="4"/>
  <c r="R7" i="4"/>
  <c r="S7" i="4"/>
  <c r="T7" i="4"/>
  <c r="U7" i="4"/>
  <c r="A8" i="4"/>
  <c r="L8" i="4" s="1"/>
  <c r="B8" i="4"/>
  <c r="M8" i="4" s="1"/>
  <c r="C8" i="4"/>
  <c r="N8" i="4" s="1"/>
  <c r="D8" i="4"/>
  <c r="O8" i="4" s="1"/>
  <c r="E8" i="4"/>
  <c r="P8" i="4" s="1"/>
  <c r="F8" i="4"/>
  <c r="Q8" i="4" s="1"/>
  <c r="G8" i="4"/>
  <c r="R8" i="4" s="1"/>
  <c r="H8" i="4"/>
  <c r="I8" i="4"/>
  <c r="J8" i="4"/>
  <c r="K8" i="4"/>
  <c r="S8" i="4"/>
  <c r="T8" i="4"/>
  <c r="U8" i="4"/>
  <c r="V8" i="4"/>
  <c r="A9" i="4"/>
  <c r="L9" i="4" s="1"/>
  <c r="B9" i="4"/>
  <c r="M9" i="4" s="1"/>
  <c r="C9" i="4"/>
  <c r="D9" i="4"/>
  <c r="E9" i="4"/>
  <c r="F9" i="4"/>
  <c r="G9" i="4"/>
  <c r="R9" i="4" s="1"/>
  <c r="H9" i="4"/>
  <c r="S9" i="4" s="1"/>
  <c r="I9" i="4"/>
  <c r="T9" i="4" s="1"/>
  <c r="J9" i="4"/>
  <c r="U9" i="4" s="1"/>
  <c r="K9" i="4"/>
  <c r="N9" i="4"/>
  <c r="O9" i="4"/>
  <c r="P9" i="4"/>
  <c r="Q9" i="4"/>
  <c r="V9" i="4"/>
  <c r="A10" i="4"/>
  <c r="L10" i="4" s="1"/>
  <c r="B10" i="4"/>
  <c r="M10" i="4" s="1"/>
  <c r="C10" i="4"/>
  <c r="N10" i="4" s="1"/>
  <c r="D10" i="4"/>
  <c r="E10" i="4"/>
  <c r="F10" i="4"/>
  <c r="G10" i="4"/>
  <c r="H10" i="4"/>
  <c r="I10" i="4"/>
  <c r="T10" i="4" s="1"/>
  <c r="J10" i="4"/>
  <c r="U10" i="4" s="1"/>
  <c r="K10" i="4"/>
  <c r="V10" i="4" s="1"/>
  <c r="O10" i="4"/>
  <c r="P10" i="4"/>
  <c r="Q10" i="4"/>
  <c r="R10" i="4"/>
  <c r="S10" i="4"/>
  <c r="A11" i="4"/>
  <c r="B11" i="4"/>
  <c r="C11" i="4"/>
  <c r="N11" i="4" s="1"/>
  <c r="D11" i="4"/>
  <c r="O11" i="4" s="1"/>
  <c r="E11" i="4"/>
  <c r="P11" i="4" s="1"/>
  <c r="F11" i="4"/>
  <c r="G11" i="4"/>
  <c r="H11" i="4"/>
  <c r="I11" i="4"/>
  <c r="J11" i="4"/>
  <c r="K11" i="4"/>
  <c r="V11" i="4" s="1"/>
  <c r="L11" i="4"/>
  <c r="M11" i="4"/>
  <c r="Q11" i="4"/>
  <c r="R11" i="4"/>
  <c r="S11" i="4"/>
  <c r="T11" i="4"/>
  <c r="U11" i="4"/>
  <c r="A12" i="4"/>
  <c r="B12" i="4"/>
  <c r="M12" i="4" s="1"/>
  <c r="C12" i="4"/>
  <c r="N12" i="4" s="1"/>
  <c r="D12" i="4"/>
  <c r="O12" i="4" s="1"/>
  <c r="E12" i="4"/>
  <c r="P12" i="4" s="1"/>
  <c r="F12" i="4"/>
  <c r="Q12" i="4" s="1"/>
  <c r="G12" i="4"/>
  <c r="R12" i="4" s="1"/>
  <c r="H12" i="4"/>
  <c r="I12" i="4"/>
  <c r="J12" i="4"/>
  <c r="K12" i="4"/>
  <c r="L12" i="4"/>
  <c r="S12" i="4"/>
  <c r="T12" i="4"/>
  <c r="U12" i="4"/>
  <c r="V12" i="4"/>
  <c r="A13" i="4"/>
  <c r="L13" i="4" s="1"/>
  <c r="B13" i="4"/>
  <c r="M13" i="4" s="1"/>
  <c r="C13" i="4"/>
  <c r="N13" i="4" s="1"/>
  <c r="D13" i="4"/>
  <c r="E13" i="4"/>
  <c r="F13" i="4"/>
  <c r="G13" i="4"/>
  <c r="R13" i="4" s="1"/>
  <c r="H13" i="4"/>
  <c r="S13" i="4" s="1"/>
  <c r="I13" i="4"/>
  <c r="T13" i="4" s="1"/>
  <c r="J13" i="4"/>
  <c r="K13" i="4"/>
  <c r="V13" i="4" s="1"/>
  <c r="O13" i="4"/>
  <c r="P13" i="4"/>
  <c r="Q13" i="4"/>
  <c r="U13" i="4"/>
  <c r="A14" i="4"/>
  <c r="L14" i="4" s="1"/>
  <c r="B14" i="4"/>
  <c r="M14" i="4" s="1"/>
  <c r="C14" i="4"/>
  <c r="N14" i="4" s="1"/>
  <c r="D14" i="4"/>
  <c r="E14" i="4"/>
  <c r="F14" i="4"/>
  <c r="G14" i="4"/>
  <c r="H14" i="4"/>
  <c r="I14" i="4"/>
  <c r="T14" i="4" s="1"/>
  <c r="J14" i="4"/>
  <c r="U14" i="4" s="1"/>
  <c r="K14" i="4"/>
  <c r="V14" i="4" s="1"/>
  <c r="O14" i="4"/>
  <c r="P14" i="4"/>
  <c r="Q14" i="4"/>
  <c r="R14" i="4"/>
  <c r="S14" i="4"/>
  <c r="A15" i="4"/>
  <c r="L15" i="4" s="1"/>
  <c r="B15" i="4"/>
  <c r="M15" i="4" s="1"/>
  <c r="C15" i="4"/>
  <c r="N15" i="4" s="1"/>
  <c r="D15" i="4"/>
  <c r="O15" i="4" s="1"/>
  <c r="E15" i="4"/>
  <c r="P15" i="4" s="1"/>
  <c r="F15" i="4"/>
  <c r="G15" i="4"/>
  <c r="H15" i="4"/>
  <c r="I15" i="4"/>
  <c r="J15" i="4"/>
  <c r="U15" i="4" s="1"/>
  <c r="K15" i="4"/>
  <c r="V15" i="4" s="1"/>
  <c r="Q15" i="4"/>
  <c r="R15" i="4"/>
  <c r="S15" i="4"/>
  <c r="T15" i="4"/>
  <c r="A16" i="4"/>
  <c r="B16" i="4"/>
  <c r="C16" i="4"/>
  <c r="N16" i="4" s="1"/>
  <c r="D16" i="4"/>
  <c r="O16" i="4" s="1"/>
  <c r="E16" i="4"/>
  <c r="P16" i="4" s="1"/>
  <c r="F16" i="4"/>
  <c r="Q16" i="4" s="1"/>
  <c r="G16" i="4"/>
  <c r="R16" i="4" s="1"/>
  <c r="H16" i="4"/>
  <c r="I16" i="4"/>
  <c r="J16" i="4"/>
  <c r="K16" i="4"/>
  <c r="L16" i="4"/>
  <c r="M16" i="4"/>
  <c r="S16" i="4"/>
  <c r="T16" i="4"/>
  <c r="U16" i="4"/>
  <c r="V16" i="4"/>
  <c r="A17" i="4"/>
  <c r="L17" i="4" s="1"/>
  <c r="B17" i="4"/>
  <c r="M17" i="4" s="1"/>
  <c r="C17" i="4"/>
  <c r="D17" i="4"/>
  <c r="O17" i="4" s="1"/>
  <c r="E17" i="4"/>
  <c r="P17" i="4" s="1"/>
  <c r="F17" i="4"/>
  <c r="G17" i="4"/>
  <c r="R17" i="4" s="1"/>
  <c r="H17" i="4"/>
  <c r="S17" i="4" s="1"/>
  <c r="I17" i="4"/>
  <c r="T17" i="4" s="1"/>
  <c r="J17" i="4"/>
  <c r="U17" i="4" s="1"/>
  <c r="K17" i="4"/>
  <c r="N17" i="4"/>
  <c r="Q17" i="4"/>
  <c r="V17" i="4"/>
  <c r="A18" i="4"/>
  <c r="L18" i="4" s="1"/>
  <c r="B18" i="4"/>
  <c r="M18" i="4" s="1"/>
  <c r="C18" i="4"/>
  <c r="N18" i="4" s="1"/>
  <c r="D18" i="4"/>
  <c r="O18" i="4" s="1"/>
  <c r="E18" i="4"/>
  <c r="F18" i="4"/>
  <c r="G18" i="4"/>
  <c r="H18" i="4"/>
  <c r="I18" i="4"/>
  <c r="T18" i="4" s="1"/>
  <c r="J18" i="4"/>
  <c r="U18" i="4" s="1"/>
  <c r="K18" i="4"/>
  <c r="V18" i="4" s="1"/>
  <c r="P18" i="4"/>
  <c r="Q18" i="4"/>
  <c r="R18" i="4"/>
  <c r="S18" i="4"/>
  <c r="A19" i="4"/>
  <c r="L19" i="4" s="1"/>
  <c r="B19" i="4"/>
  <c r="M19" i="4" s="1"/>
  <c r="C19" i="4"/>
  <c r="N19" i="4" s="1"/>
  <c r="D19" i="4"/>
  <c r="O19" i="4" s="1"/>
  <c r="E19" i="4"/>
  <c r="P19" i="4" s="1"/>
  <c r="F19" i="4"/>
  <c r="G19" i="4"/>
  <c r="R19" i="4" s="1"/>
  <c r="H19" i="4"/>
  <c r="S19" i="4" s="1"/>
  <c r="I19" i="4"/>
  <c r="T19" i="4" s="1"/>
  <c r="J19" i="4"/>
  <c r="K19" i="4"/>
  <c r="V19" i="4" s="1"/>
  <c r="Q19" i="4"/>
  <c r="U19" i="4"/>
  <c r="A20" i="4"/>
  <c r="B20" i="4"/>
  <c r="M20" i="4" s="1"/>
  <c r="C20" i="4"/>
  <c r="N20" i="4" s="1"/>
  <c r="D20" i="4"/>
  <c r="O20" i="4" s="1"/>
  <c r="E20" i="4"/>
  <c r="P20" i="4" s="1"/>
  <c r="F20" i="4"/>
  <c r="Q20" i="4" s="1"/>
  <c r="G20" i="4"/>
  <c r="R20" i="4" s="1"/>
  <c r="H20" i="4"/>
  <c r="I20" i="4"/>
  <c r="J20" i="4"/>
  <c r="K20" i="4"/>
  <c r="L20" i="4"/>
  <c r="S20" i="4"/>
  <c r="T20" i="4"/>
  <c r="U20" i="4"/>
  <c r="V20" i="4"/>
  <c r="A21" i="4"/>
  <c r="L21" i="4" s="1"/>
  <c r="B21" i="4"/>
  <c r="C21" i="4"/>
  <c r="D21" i="4"/>
  <c r="E21" i="4"/>
  <c r="P21" i="4" s="1"/>
  <c r="F21" i="4"/>
  <c r="Q21" i="4" s="1"/>
  <c r="G21" i="4"/>
  <c r="R21" i="4" s="1"/>
  <c r="H21" i="4"/>
  <c r="S21" i="4" s="1"/>
  <c r="I21" i="4"/>
  <c r="T21" i="4" s="1"/>
  <c r="J21" i="4"/>
  <c r="K21" i="4"/>
  <c r="M21" i="4"/>
  <c r="N21" i="4"/>
  <c r="O21" i="4"/>
  <c r="U21" i="4"/>
  <c r="V21" i="4"/>
  <c r="A22" i="4"/>
  <c r="L22" i="4" s="1"/>
  <c r="B22" i="4"/>
  <c r="M22" i="4" s="1"/>
  <c r="C22" i="4"/>
  <c r="N22" i="4" s="1"/>
  <c r="D22" i="4"/>
  <c r="E22" i="4"/>
  <c r="F22" i="4"/>
  <c r="G22" i="4"/>
  <c r="H22" i="4"/>
  <c r="I22" i="4"/>
  <c r="T22" i="4" s="1"/>
  <c r="J22" i="4"/>
  <c r="U22" i="4" s="1"/>
  <c r="K22" i="4"/>
  <c r="V22" i="4" s="1"/>
  <c r="O22" i="4"/>
  <c r="P22" i="4"/>
  <c r="Q22" i="4"/>
  <c r="R22" i="4"/>
  <c r="S22" i="4"/>
  <c r="A23" i="4"/>
  <c r="L23" i="4" s="1"/>
  <c r="B23" i="4"/>
  <c r="M23" i="4" s="1"/>
  <c r="C23" i="4"/>
  <c r="N23" i="4" s="1"/>
  <c r="D23" i="4"/>
  <c r="O23" i="4" s="1"/>
  <c r="E23" i="4"/>
  <c r="P23" i="4" s="1"/>
  <c r="F23" i="4"/>
  <c r="Q23" i="4" s="1"/>
  <c r="G23" i="4"/>
  <c r="H23" i="4"/>
  <c r="I23" i="4"/>
  <c r="T23" i="4" s="1"/>
  <c r="J23" i="4"/>
  <c r="K23" i="4"/>
  <c r="V23" i="4" s="1"/>
  <c r="R23" i="4"/>
  <c r="S23" i="4"/>
  <c r="U23" i="4"/>
  <c r="A24" i="4"/>
  <c r="L24" i="4" s="1"/>
  <c r="B24" i="4"/>
  <c r="C24" i="4"/>
  <c r="D24" i="4"/>
  <c r="O24" i="4" s="1"/>
  <c r="E24" i="4"/>
  <c r="P24" i="4" s="1"/>
  <c r="F24" i="4"/>
  <c r="Q24" i="4" s="1"/>
  <c r="G24" i="4"/>
  <c r="R24" i="4" s="1"/>
  <c r="H24" i="4"/>
  <c r="I24" i="4"/>
  <c r="J24" i="4"/>
  <c r="K24" i="4"/>
  <c r="M24" i="4"/>
  <c r="N24" i="4"/>
  <c r="S24" i="4"/>
  <c r="T24" i="4"/>
  <c r="U24" i="4"/>
  <c r="V24" i="4"/>
  <c r="A25" i="4"/>
  <c r="L25" i="4" s="1"/>
  <c r="B25" i="4"/>
  <c r="M25" i="4" s="1"/>
  <c r="C25" i="4"/>
  <c r="N25" i="4" s="1"/>
  <c r="D25" i="4"/>
  <c r="E25" i="4"/>
  <c r="P25" i="4" s="1"/>
  <c r="F25" i="4"/>
  <c r="Q25" i="4" s="1"/>
  <c r="G25" i="4"/>
  <c r="R25" i="4" s="1"/>
  <c r="H25" i="4"/>
  <c r="S25" i="4" s="1"/>
  <c r="I25" i="4"/>
  <c r="T25" i="4" s="1"/>
  <c r="J25" i="4"/>
  <c r="U25" i="4" s="1"/>
  <c r="K25" i="4"/>
  <c r="V25" i="4" s="1"/>
  <c r="O25" i="4"/>
  <c r="A26" i="4"/>
  <c r="L26" i="4" s="1"/>
  <c r="B26" i="4"/>
  <c r="M26" i="4" s="1"/>
  <c r="C26" i="4"/>
  <c r="N26" i="4" s="1"/>
  <c r="D26" i="4"/>
  <c r="E26" i="4"/>
  <c r="F26" i="4"/>
  <c r="G26" i="4"/>
  <c r="H26" i="4"/>
  <c r="I26" i="4"/>
  <c r="T26" i="4" s="1"/>
  <c r="J26" i="4"/>
  <c r="U26" i="4" s="1"/>
  <c r="K26" i="4"/>
  <c r="V26" i="4" s="1"/>
  <c r="O26" i="4"/>
  <c r="P26" i="4"/>
  <c r="Q26" i="4"/>
  <c r="R26" i="4"/>
  <c r="S26" i="4"/>
  <c r="A27" i="4"/>
  <c r="L27" i="4" s="1"/>
  <c r="B27" i="4"/>
  <c r="M27" i="4" s="1"/>
  <c r="C27" i="4"/>
  <c r="N27" i="4" s="1"/>
  <c r="D27" i="4"/>
  <c r="O27" i="4" s="1"/>
  <c r="E27" i="4"/>
  <c r="P27" i="4" s="1"/>
  <c r="F27" i="4"/>
  <c r="Q27" i="4" s="1"/>
  <c r="G27" i="4"/>
  <c r="H27" i="4"/>
  <c r="S27" i="4" s="1"/>
  <c r="I27" i="4"/>
  <c r="T27" i="4" s="1"/>
  <c r="J27" i="4"/>
  <c r="U27" i="4" s="1"/>
  <c r="K27" i="4"/>
  <c r="V27" i="4" s="1"/>
  <c r="R27" i="4"/>
  <c r="A28" i="4"/>
  <c r="L28" i="4" s="1"/>
  <c r="B28" i="4"/>
  <c r="C28" i="4"/>
  <c r="N28" i="4" s="1"/>
  <c r="D28" i="4"/>
  <c r="O28" i="4" s="1"/>
  <c r="E28" i="4"/>
  <c r="P28" i="4" s="1"/>
  <c r="F28" i="4"/>
  <c r="G28" i="4"/>
  <c r="R28" i="4" s="1"/>
  <c r="H28" i="4"/>
  <c r="I28" i="4"/>
  <c r="T28" i="4" s="1"/>
  <c r="J28" i="4"/>
  <c r="K28" i="4"/>
  <c r="V28" i="4" s="1"/>
  <c r="M28" i="4"/>
  <c r="Q28" i="4"/>
  <c r="S28" i="4"/>
  <c r="U28" i="4"/>
  <c r="A29" i="4"/>
  <c r="L29" i="4" s="1"/>
  <c r="B29" i="4"/>
  <c r="M29" i="4" s="1"/>
  <c r="C29" i="4"/>
  <c r="N29" i="4" s="1"/>
  <c r="D29" i="4"/>
  <c r="E29" i="4"/>
  <c r="P29" i="4" s="1"/>
  <c r="F29" i="4"/>
  <c r="Q29" i="4" s="1"/>
  <c r="G29" i="4"/>
  <c r="R29" i="4" s="1"/>
  <c r="H29" i="4"/>
  <c r="S29" i="4" s="1"/>
  <c r="I29" i="4"/>
  <c r="T29" i="4" s="1"/>
  <c r="J29" i="4"/>
  <c r="K29" i="4"/>
  <c r="V29" i="4" s="1"/>
  <c r="O29" i="4"/>
  <c r="U29" i="4"/>
  <c r="A30" i="4"/>
  <c r="L30" i="4" s="1"/>
  <c r="B30" i="4"/>
  <c r="M30" i="4" s="1"/>
  <c r="C30" i="4"/>
  <c r="N30" i="4" s="1"/>
  <c r="D30" i="4"/>
  <c r="E30" i="4"/>
  <c r="F30" i="4"/>
  <c r="G30" i="4"/>
  <c r="H30" i="4"/>
  <c r="S30" i="4" s="1"/>
  <c r="I30" i="4"/>
  <c r="T30" i="4" s="1"/>
  <c r="J30" i="4"/>
  <c r="K30" i="4"/>
  <c r="V30" i="4" s="1"/>
  <c r="O30" i="4"/>
  <c r="P30" i="4"/>
  <c r="Q30" i="4"/>
  <c r="R30" i="4"/>
  <c r="U30" i="4"/>
  <c r="A31" i="4"/>
  <c r="L31" i="4" s="1"/>
  <c r="B31" i="4"/>
  <c r="M31" i="4" s="1"/>
  <c r="C31" i="4"/>
  <c r="N31" i="4" s="1"/>
  <c r="D31" i="4"/>
  <c r="E31" i="4"/>
  <c r="P31" i="4" s="1"/>
  <c r="F31" i="4"/>
  <c r="G31" i="4"/>
  <c r="R31" i="4" s="1"/>
  <c r="H31" i="4"/>
  <c r="S31" i="4" s="1"/>
  <c r="I31" i="4"/>
  <c r="T31" i="4" s="1"/>
  <c r="J31" i="4"/>
  <c r="U31" i="4" s="1"/>
  <c r="K31" i="4"/>
  <c r="V31" i="4" s="1"/>
  <c r="O31" i="4"/>
  <c r="Q31" i="4"/>
  <c r="A32" i="4"/>
  <c r="B32" i="4"/>
  <c r="M32" i="4" s="1"/>
  <c r="C32" i="4"/>
  <c r="N32" i="4" s="1"/>
  <c r="D32" i="4"/>
  <c r="O32" i="4" s="1"/>
  <c r="E32" i="4"/>
  <c r="P32" i="4" s="1"/>
  <c r="F32" i="4"/>
  <c r="Q32" i="4" s="1"/>
  <c r="G32" i="4"/>
  <c r="R32" i="4" s="1"/>
  <c r="H32" i="4"/>
  <c r="S32" i="4" s="1"/>
  <c r="I32" i="4"/>
  <c r="T32" i="4" s="1"/>
  <c r="J32" i="4"/>
  <c r="K32" i="4"/>
  <c r="V32" i="4" s="1"/>
  <c r="L32" i="4"/>
  <c r="U32" i="4"/>
  <c r="A33" i="4"/>
  <c r="L33" i="4" s="1"/>
  <c r="B33" i="4"/>
  <c r="C33" i="4"/>
  <c r="N33" i="4" s="1"/>
  <c r="D33" i="4"/>
  <c r="O33" i="4" s="1"/>
  <c r="E33" i="4"/>
  <c r="F33" i="4"/>
  <c r="G33" i="4"/>
  <c r="R33" i="4" s="1"/>
  <c r="H33" i="4"/>
  <c r="I33" i="4"/>
  <c r="T33" i="4" s="1"/>
  <c r="J33" i="4"/>
  <c r="K33" i="4"/>
  <c r="M33" i="4"/>
  <c r="P33" i="4"/>
  <c r="Q33" i="4"/>
  <c r="S33" i="4"/>
  <c r="U33" i="4"/>
  <c r="V33" i="4"/>
  <c r="A34" i="4"/>
  <c r="L34" i="4" s="1"/>
  <c r="B34" i="4"/>
  <c r="C34" i="4"/>
  <c r="N34" i="4" s="1"/>
  <c r="D34" i="4"/>
  <c r="E34" i="4"/>
  <c r="F34" i="4"/>
  <c r="Q34" i="4" s="1"/>
  <c r="G34" i="4"/>
  <c r="R34" i="4" s="1"/>
  <c r="H34" i="4"/>
  <c r="S34" i="4" s="1"/>
  <c r="I34" i="4"/>
  <c r="T34" i="4" s="1"/>
  <c r="J34" i="4"/>
  <c r="K34" i="4"/>
  <c r="V34" i="4" s="1"/>
  <c r="M34" i="4"/>
  <c r="O34" i="4"/>
  <c r="P34" i="4"/>
  <c r="U34" i="4"/>
  <c r="A35" i="4"/>
  <c r="L35" i="4" s="1"/>
  <c r="B35" i="4"/>
  <c r="M35" i="4" s="1"/>
  <c r="C35" i="4"/>
  <c r="N35" i="4" s="1"/>
  <c r="D35" i="4"/>
  <c r="O35" i="4" s="1"/>
  <c r="E35" i="4"/>
  <c r="P35" i="4" s="1"/>
  <c r="F35" i="4"/>
  <c r="Q35" i="4" s="1"/>
  <c r="G35" i="4"/>
  <c r="H35" i="4"/>
  <c r="S35" i="4" s="1"/>
  <c r="I35" i="4"/>
  <c r="T35" i="4" s="1"/>
  <c r="J35" i="4"/>
  <c r="U35" i="4" s="1"/>
  <c r="K35" i="4"/>
  <c r="V35" i="4" s="1"/>
  <c r="R35" i="4"/>
  <c r="A36" i="4"/>
  <c r="L36" i="4" s="1"/>
  <c r="B36" i="4"/>
  <c r="C36" i="4"/>
  <c r="D36" i="4"/>
  <c r="E36" i="4"/>
  <c r="P36" i="4" s="1"/>
  <c r="F36" i="4"/>
  <c r="Q36" i="4" s="1"/>
  <c r="G36" i="4"/>
  <c r="R36" i="4" s="1"/>
  <c r="H36" i="4"/>
  <c r="I36" i="4"/>
  <c r="T36" i="4" s="1"/>
  <c r="J36" i="4"/>
  <c r="K36" i="4"/>
  <c r="V36" i="4" s="1"/>
  <c r="M36" i="4"/>
  <c r="N36" i="4"/>
  <c r="O36" i="4"/>
  <c r="S36" i="4"/>
  <c r="U36" i="4"/>
  <c r="A37" i="4"/>
  <c r="L37" i="4" s="1"/>
  <c r="B37" i="4"/>
  <c r="C37" i="4"/>
  <c r="N37" i="4" s="1"/>
  <c r="D37" i="4"/>
  <c r="E37" i="4"/>
  <c r="P37" i="4" s="1"/>
  <c r="F37" i="4"/>
  <c r="Q37" i="4" s="1"/>
  <c r="G37" i="4"/>
  <c r="R37" i="4" s="1"/>
  <c r="H37" i="4"/>
  <c r="S37" i="4" s="1"/>
  <c r="I37" i="4"/>
  <c r="T37" i="4" s="1"/>
  <c r="J37" i="4"/>
  <c r="K37" i="4"/>
  <c r="V37" i="4" s="1"/>
  <c r="M37" i="4"/>
  <c r="O37" i="4"/>
  <c r="U37" i="4"/>
  <c r="A38" i="4"/>
  <c r="L38" i="4" s="1"/>
  <c r="B38" i="4"/>
  <c r="M38" i="4" s="1"/>
  <c r="C38" i="4"/>
  <c r="N38" i="4" s="1"/>
  <c r="D38" i="4"/>
  <c r="E38" i="4"/>
  <c r="F38" i="4"/>
  <c r="G38" i="4"/>
  <c r="H38" i="4"/>
  <c r="I38" i="4"/>
  <c r="T38" i="4" s="1"/>
  <c r="J38" i="4"/>
  <c r="K38" i="4"/>
  <c r="V38" i="4" s="1"/>
  <c r="O38" i="4"/>
  <c r="P38" i="4"/>
  <c r="Q38" i="4"/>
  <c r="R38" i="4"/>
  <c r="S38" i="4"/>
  <c r="U38" i="4"/>
  <c r="A39" i="4"/>
  <c r="L39" i="4" s="1"/>
  <c r="B39" i="4"/>
  <c r="C39" i="4"/>
  <c r="N39" i="4" s="1"/>
  <c r="D39" i="4"/>
  <c r="E39" i="4"/>
  <c r="P39" i="4" s="1"/>
  <c r="F39" i="4"/>
  <c r="G39" i="4"/>
  <c r="R39" i="4" s="1"/>
  <c r="H39" i="4"/>
  <c r="S39" i="4" s="1"/>
  <c r="I39" i="4"/>
  <c r="T39" i="4" s="1"/>
  <c r="J39" i="4"/>
  <c r="K39" i="4"/>
  <c r="V39" i="4" s="1"/>
  <c r="M39" i="4"/>
  <c r="O39" i="4"/>
  <c r="Q39" i="4"/>
  <c r="U39" i="4"/>
  <c r="A40" i="4"/>
  <c r="B40" i="4"/>
  <c r="C40" i="4"/>
  <c r="N40" i="4" s="1"/>
  <c r="D40" i="4"/>
  <c r="O40" i="4" s="1"/>
  <c r="E40" i="4"/>
  <c r="P40" i="4" s="1"/>
  <c r="F40" i="4"/>
  <c r="Q40" i="4" s="1"/>
  <c r="G40" i="4"/>
  <c r="R40" i="4" s="1"/>
  <c r="H40" i="4"/>
  <c r="S40" i="4" s="1"/>
  <c r="I40" i="4"/>
  <c r="J40" i="4"/>
  <c r="K40" i="4"/>
  <c r="V40" i="4" s="1"/>
  <c r="L40" i="4"/>
  <c r="M40" i="4"/>
  <c r="T40" i="4"/>
  <c r="U40" i="4"/>
  <c r="A41" i="4"/>
  <c r="L41" i="4" s="1"/>
  <c r="B41" i="4"/>
  <c r="C41" i="4"/>
  <c r="D41" i="4"/>
  <c r="O41" i="4" s="1"/>
  <c r="E41" i="4"/>
  <c r="P41" i="4" s="1"/>
  <c r="F41" i="4"/>
  <c r="G41" i="4"/>
  <c r="R41" i="4" s="1"/>
  <c r="H41" i="4"/>
  <c r="S41" i="4" s="1"/>
  <c r="I41" i="4"/>
  <c r="T41" i="4" s="1"/>
  <c r="J41" i="4"/>
  <c r="K41" i="4"/>
  <c r="M41" i="4"/>
  <c r="N41" i="4"/>
  <c r="Q41" i="4"/>
  <c r="U41" i="4"/>
  <c r="V41" i="4"/>
  <c r="A42" i="4"/>
  <c r="L42" i="4" s="1"/>
  <c r="B42" i="4"/>
  <c r="M42" i="4" s="1"/>
  <c r="C42" i="4"/>
  <c r="N42" i="4" s="1"/>
  <c r="D42" i="4"/>
  <c r="E42" i="4"/>
  <c r="P42" i="4" s="1"/>
  <c r="F42" i="4"/>
  <c r="G42" i="4"/>
  <c r="R42" i="4" s="1"/>
  <c r="H42" i="4"/>
  <c r="I42" i="4"/>
  <c r="T42" i="4" s="1"/>
  <c r="J42" i="4"/>
  <c r="U42" i="4" s="1"/>
  <c r="K42" i="4"/>
  <c r="V42" i="4" s="1"/>
  <c r="O42" i="4"/>
  <c r="Q42" i="4"/>
  <c r="S42" i="4"/>
  <c r="A43" i="4"/>
  <c r="B43" i="4"/>
  <c r="M43" i="4" s="1"/>
  <c r="C43" i="4"/>
  <c r="N43" i="4" s="1"/>
  <c r="D43" i="4"/>
  <c r="O43" i="4" s="1"/>
  <c r="E43" i="4"/>
  <c r="P43" i="4" s="1"/>
  <c r="F43" i="4"/>
  <c r="G43" i="4"/>
  <c r="H43" i="4"/>
  <c r="I43" i="4"/>
  <c r="J43" i="4"/>
  <c r="K43" i="4"/>
  <c r="V43" i="4" s="1"/>
  <c r="L43" i="4"/>
  <c r="Q43" i="4"/>
  <c r="R43" i="4"/>
  <c r="S43" i="4"/>
  <c r="T43" i="4"/>
  <c r="U43" i="4"/>
  <c r="A44" i="4"/>
  <c r="L44" i="4" s="1"/>
  <c r="B44" i="4"/>
  <c r="M44" i="4" s="1"/>
  <c r="C44" i="4"/>
  <c r="D44" i="4"/>
  <c r="O44" i="4" s="1"/>
  <c r="E44" i="4"/>
  <c r="P44" i="4" s="1"/>
  <c r="F44" i="4"/>
  <c r="G44" i="4"/>
  <c r="R44" i="4" s="1"/>
  <c r="H44" i="4"/>
  <c r="I44" i="4"/>
  <c r="J44" i="4"/>
  <c r="U44" i="4" s="1"/>
  <c r="K44" i="4"/>
  <c r="N44" i="4"/>
  <c r="Q44" i="4"/>
  <c r="S44" i="4"/>
  <c r="T44" i="4"/>
  <c r="V44" i="4"/>
  <c r="A45" i="4"/>
  <c r="L45" i="4" s="1"/>
  <c r="B45" i="4"/>
  <c r="C45" i="4"/>
  <c r="N45" i="4" s="1"/>
  <c r="D45" i="4"/>
  <c r="O45" i="4" s="1"/>
  <c r="E45" i="4"/>
  <c r="P45" i="4" s="1"/>
  <c r="F45" i="4"/>
  <c r="Q45" i="4" s="1"/>
  <c r="G45" i="4"/>
  <c r="R45" i="4" s="1"/>
  <c r="H45" i="4"/>
  <c r="I45" i="4"/>
  <c r="T45" i="4" s="1"/>
  <c r="J45" i="4"/>
  <c r="K45" i="4"/>
  <c r="V45" i="4" s="1"/>
  <c r="M45" i="4"/>
  <c r="S45" i="4"/>
  <c r="U45" i="4"/>
  <c r="A46" i="4"/>
  <c r="L46" i="4" s="1"/>
  <c r="B46" i="4"/>
  <c r="M46" i="4" s="1"/>
  <c r="C46" i="4"/>
  <c r="N46" i="4" s="1"/>
  <c r="D46" i="4"/>
  <c r="E46" i="4"/>
  <c r="F46" i="4"/>
  <c r="G46" i="4"/>
  <c r="H46" i="4"/>
  <c r="S46" i="4" s="1"/>
  <c r="I46" i="4"/>
  <c r="T46" i="4" s="1"/>
  <c r="J46" i="4"/>
  <c r="U46" i="4" s="1"/>
  <c r="K46" i="4"/>
  <c r="V46" i="4" s="1"/>
  <c r="O46" i="4"/>
  <c r="P46" i="4"/>
  <c r="Q46" i="4"/>
  <c r="R46" i="4"/>
  <c r="A47" i="4"/>
  <c r="L47" i="4" s="1"/>
  <c r="B47" i="4"/>
  <c r="M47" i="4" s="1"/>
  <c r="C47" i="4"/>
  <c r="N47" i="4" s="1"/>
  <c r="D47" i="4"/>
  <c r="E47" i="4"/>
  <c r="P47" i="4" s="1"/>
  <c r="F47" i="4"/>
  <c r="G47" i="4"/>
  <c r="H47" i="4"/>
  <c r="S47" i="4" s="1"/>
  <c r="I47" i="4"/>
  <c r="T47" i="4" s="1"/>
  <c r="J47" i="4"/>
  <c r="U47" i="4" s="1"/>
  <c r="K47" i="4"/>
  <c r="V47" i="4" s="1"/>
  <c r="O47" i="4"/>
  <c r="Q47" i="4"/>
  <c r="R47" i="4"/>
  <c r="A48" i="4"/>
  <c r="B48" i="4"/>
  <c r="M48" i="4" s="1"/>
  <c r="C48" i="4"/>
  <c r="D48" i="4"/>
  <c r="O48" i="4" s="1"/>
  <c r="E48" i="4"/>
  <c r="P48" i="4" s="1"/>
  <c r="F48" i="4"/>
  <c r="Q48" i="4" s="1"/>
  <c r="G48" i="4"/>
  <c r="R48" i="4" s="1"/>
  <c r="H48" i="4"/>
  <c r="I48" i="4"/>
  <c r="T48" i="4" s="1"/>
  <c r="J48" i="4"/>
  <c r="K48" i="4"/>
  <c r="V48" i="4" s="1"/>
  <c r="L48" i="4"/>
  <c r="N48" i="4"/>
  <c r="S48" i="4"/>
  <c r="U48" i="4"/>
  <c r="A49" i="4"/>
  <c r="L49" i="4" s="1"/>
  <c r="B49" i="4"/>
  <c r="M49" i="4" s="1"/>
  <c r="C49" i="4"/>
  <c r="N49" i="4" s="1"/>
  <c r="D49" i="4"/>
  <c r="E49" i="4"/>
  <c r="P49" i="4" s="1"/>
  <c r="F49" i="4"/>
  <c r="Q49" i="4" s="1"/>
  <c r="G49" i="4"/>
  <c r="R49" i="4" s="1"/>
  <c r="H49" i="4"/>
  <c r="S49" i="4" s="1"/>
  <c r="I49" i="4"/>
  <c r="T49" i="4" s="1"/>
  <c r="J49" i="4"/>
  <c r="K49" i="4"/>
  <c r="O49" i="4"/>
  <c r="U49" i="4"/>
  <c r="V49" i="4"/>
  <c r="A50" i="4"/>
  <c r="L50" i="4" s="1"/>
  <c r="B50" i="4"/>
  <c r="M50" i="4" s="1"/>
  <c r="C50" i="4"/>
  <c r="N50" i="4" s="1"/>
  <c r="D50" i="4"/>
  <c r="E50" i="4"/>
  <c r="P50" i="4" s="1"/>
  <c r="F50" i="4"/>
  <c r="G50" i="4"/>
  <c r="R50" i="4" s="1"/>
  <c r="H50" i="4"/>
  <c r="I50" i="4"/>
  <c r="T50" i="4" s="1"/>
  <c r="J50" i="4"/>
  <c r="U50" i="4" s="1"/>
  <c r="K50" i="4"/>
  <c r="V50" i="4" s="1"/>
  <c r="O50" i="4"/>
  <c r="Q50" i="4"/>
  <c r="S50" i="4"/>
  <c r="A51" i="4"/>
  <c r="B51" i="4"/>
  <c r="M51" i="4" s="1"/>
  <c r="C51" i="4"/>
  <c r="N51" i="4" s="1"/>
  <c r="D51" i="4"/>
  <c r="O51" i="4" s="1"/>
  <c r="E51" i="4"/>
  <c r="P51" i="4" s="1"/>
  <c r="F51" i="4"/>
  <c r="Q51" i="4" s="1"/>
  <c r="G51" i="4"/>
  <c r="R51" i="4" s="1"/>
  <c r="H51" i="4"/>
  <c r="I51" i="4"/>
  <c r="T51" i="4" s="1"/>
  <c r="J51" i="4"/>
  <c r="U51" i="4" s="1"/>
  <c r="K51" i="4"/>
  <c r="V51" i="4" s="1"/>
  <c r="L51" i="4"/>
  <c r="S51" i="4"/>
  <c r="A52" i="4"/>
  <c r="L52" i="4" s="1"/>
  <c r="B52" i="4"/>
  <c r="C52" i="4"/>
  <c r="N52" i="4" s="1"/>
  <c r="D52" i="4"/>
  <c r="E52" i="4"/>
  <c r="P52" i="4" s="1"/>
  <c r="F52" i="4"/>
  <c r="Q52" i="4" s="1"/>
  <c r="G52" i="4"/>
  <c r="H52" i="4"/>
  <c r="I52" i="4"/>
  <c r="T52" i="4" s="1"/>
  <c r="J52" i="4"/>
  <c r="U52" i="4" s="1"/>
  <c r="K52" i="4"/>
  <c r="V52" i="4" s="1"/>
  <c r="M52" i="4"/>
  <c r="O52" i="4"/>
  <c r="R52" i="4"/>
  <c r="S52" i="4"/>
  <c r="A53" i="4"/>
  <c r="B53" i="4"/>
  <c r="M53" i="4" s="1"/>
  <c r="C53" i="4"/>
  <c r="N53" i="4" s="1"/>
  <c r="D53" i="4"/>
  <c r="O53" i="4" s="1"/>
  <c r="E53" i="4"/>
  <c r="P53" i="4" s="1"/>
  <c r="F53" i="4"/>
  <c r="G53" i="4"/>
  <c r="R53" i="4" s="1"/>
  <c r="H53" i="4"/>
  <c r="I53" i="4"/>
  <c r="T53" i="4" s="1"/>
  <c r="J53" i="4"/>
  <c r="K53" i="4"/>
  <c r="V53" i="4" s="1"/>
  <c r="L53" i="4"/>
  <c r="Q53" i="4"/>
  <c r="S53" i="4"/>
  <c r="U53" i="4"/>
  <c r="A54" i="4"/>
  <c r="L54" i="4" s="1"/>
  <c r="B54" i="4"/>
  <c r="M54" i="4" s="1"/>
  <c r="C54" i="4"/>
  <c r="N54" i="4" s="1"/>
  <c r="D54" i="4"/>
  <c r="E54" i="4"/>
  <c r="P54" i="4" s="1"/>
  <c r="F54" i="4"/>
  <c r="Q54" i="4" s="1"/>
  <c r="G54" i="4"/>
  <c r="R54" i="4" s="1"/>
  <c r="H54" i="4"/>
  <c r="S54" i="4" s="1"/>
  <c r="I54" i="4"/>
  <c r="T54" i="4" s="1"/>
  <c r="J54" i="4"/>
  <c r="U54" i="4" s="1"/>
  <c r="K54" i="4"/>
  <c r="O54" i="4"/>
  <c r="V54" i="4"/>
  <c r="A55" i="4"/>
  <c r="L55" i="4" s="1"/>
  <c r="B55" i="4"/>
  <c r="M55" i="4" s="1"/>
  <c r="C55" i="4"/>
  <c r="N55" i="4" s="1"/>
  <c r="D55" i="4"/>
  <c r="O55" i="4" s="1"/>
  <c r="E55" i="4"/>
  <c r="P55" i="4" s="1"/>
  <c r="F55" i="4"/>
  <c r="Q55" i="4" s="1"/>
  <c r="G55" i="4"/>
  <c r="H55" i="4"/>
  <c r="S55" i="4" s="1"/>
  <c r="I55" i="4"/>
  <c r="J55" i="4"/>
  <c r="U55" i="4" s="1"/>
  <c r="K55" i="4"/>
  <c r="V55" i="4" s="1"/>
  <c r="R55" i="4"/>
  <c r="T55" i="4"/>
  <c r="A56" i="4"/>
  <c r="B56" i="4"/>
  <c r="C56" i="4"/>
  <c r="N56" i="4" s="1"/>
  <c r="D56" i="4"/>
  <c r="E56" i="4"/>
  <c r="P56" i="4" s="1"/>
  <c r="F56" i="4"/>
  <c r="G56" i="4"/>
  <c r="R56" i="4" s="1"/>
  <c r="H56" i="4"/>
  <c r="I56" i="4"/>
  <c r="J56" i="4"/>
  <c r="U56" i="4" s="1"/>
  <c r="K56" i="4"/>
  <c r="L56" i="4"/>
  <c r="M56" i="4"/>
  <c r="O56" i="4"/>
  <c r="Q56" i="4"/>
  <c r="S56" i="4"/>
  <c r="T56" i="4"/>
  <c r="V56" i="4"/>
  <c r="A57" i="4"/>
  <c r="L57" i="4" s="1"/>
  <c r="B57" i="4"/>
  <c r="C57" i="4"/>
  <c r="N57" i="4" s="1"/>
  <c r="D57" i="4"/>
  <c r="E57" i="4"/>
  <c r="F57" i="4"/>
  <c r="Q57" i="4" s="1"/>
  <c r="G57" i="4"/>
  <c r="R57" i="4" s="1"/>
  <c r="H57" i="4"/>
  <c r="I57" i="4"/>
  <c r="T57" i="4" s="1"/>
  <c r="J57" i="4"/>
  <c r="K57" i="4"/>
  <c r="V57" i="4" s="1"/>
  <c r="M57" i="4"/>
  <c r="O57" i="4"/>
  <c r="P57" i="4"/>
  <c r="S57" i="4"/>
  <c r="U57" i="4"/>
  <c r="A58" i="4"/>
  <c r="L58" i="4" s="1"/>
  <c r="B58" i="4"/>
  <c r="C58" i="4"/>
  <c r="N58" i="4" s="1"/>
  <c r="D58" i="4"/>
  <c r="O58" i="4" s="1"/>
  <c r="E58" i="4"/>
  <c r="P58" i="4" s="1"/>
  <c r="F58" i="4"/>
  <c r="Q58" i="4" s="1"/>
  <c r="G58" i="4"/>
  <c r="R58" i="4" s="1"/>
  <c r="H58" i="4"/>
  <c r="I58" i="4"/>
  <c r="T58" i="4" s="1"/>
  <c r="J58" i="4"/>
  <c r="U58" i="4" s="1"/>
  <c r="K58" i="4"/>
  <c r="M58" i="4"/>
  <c r="S58" i="4"/>
  <c r="V58" i="4"/>
  <c r="A59" i="4"/>
  <c r="L59" i="4" s="1"/>
  <c r="B59" i="4"/>
  <c r="M59" i="4" s="1"/>
  <c r="C59" i="4"/>
  <c r="N59" i="4" s="1"/>
  <c r="D59" i="4"/>
  <c r="E59" i="4"/>
  <c r="F59" i="4"/>
  <c r="Q59" i="4" s="1"/>
  <c r="G59" i="4"/>
  <c r="H59" i="4"/>
  <c r="S59" i="4" s="1"/>
  <c r="I59" i="4"/>
  <c r="T59" i="4" s="1"/>
  <c r="J59" i="4"/>
  <c r="U59" i="4" s="1"/>
  <c r="K59" i="4"/>
  <c r="V59" i="4" s="1"/>
  <c r="O59" i="4"/>
  <c r="P59" i="4"/>
  <c r="R59" i="4"/>
  <c r="A60" i="4"/>
  <c r="L60" i="4" s="1"/>
  <c r="B60" i="4"/>
  <c r="C60" i="4"/>
  <c r="D60" i="4"/>
  <c r="O60" i="4" s="1"/>
  <c r="E60" i="4"/>
  <c r="P60" i="4" s="1"/>
  <c r="F60" i="4"/>
  <c r="Q60" i="4" s="1"/>
  <c r="G60" i="4"/>
  <c r="H60" i="4"/>
  <c r="S60" i="4" s="1"/>
  <c r="I60" i="4"/>
  <c r="J60" i="4"/>
  <c r="K60" i="4"/>
  <c r="M60" i="4"/>
  <c r="N60" i="4"/>
  <c r="R60" i="4"/>
  <c r="T60" i="4"/>
  <c r="U60" i="4"/>
  <c r="V60" i="4"/>
  <c r="A61" i="4"/>
  <c r="L61" i="4" s="1"/>
  <c r="B61" i="4"/>
  <c r="M61" i="4" s="1"/>
  <c r="C61" i="4"/>
  <c r="N61" i="4" s="1"/>
  <c r="D61" i="4"/>
  <c r="E61" i="4"/>
  <c r="P61" i="4" s="1"/>
  <c r="F61" i="4"/>
  <c r="Q61" i="4" s="1"/>
  <c r="G61" i="4"/>
  <c r="R61" i="4" s="1"/>
  <c r="H61" i="4"/>
  <c r="S61" i="4" s="1"/>
  <c r="I61" i="4"/>
  <c r="T61" i="4" s="1"/>
  <c r="J61" i="4"/>
  <c r="K61" i="4"/>
  <c r="V61" i="4" s="1"/>
  <c r="O61" i="4"/>
  <c r="U61" i="4"/>
  <c r="A62" i="4"/>
  <c r="L62" i="4" s="1"/>
  <c r="B62" i="4"/>
  <c r="M62" i="4" s="1"/>
  <c r="C62" i="4"/>
  <c r="N62" i="4" s="1"/>
  <c r="D62" i="4"/>
  <c r="E62" i="4"/>
  <c r="F62" i="4"/>
  <c r="G62" i="4"/>
  <c r="H62" i="4"/>
  <c r="I62" i="4"/>
  <c r="T62" i="4" s="1"/>
  <c r="J62" i="4"/>
  <c r="U62" i="4" s="1"/>
  <c r="K62" i="4"/>
  <c r="V62" i="4" s="1"/>
  <c r="O62" i="4"/>
  <c r="P62" i="4"/>
  <c r="Q62" i="4"/>
  <c r="R62" i="4"/>
  <c r="S62" i="4"/>
  <c r="A63" i="4"/>
  <c r="B63" i="4"/>
  <c r="M63" i="4" s="1"/>
  <c r="C63" i="4"/>
  <c r="N63" i="4" s="1"/>
  <c r="D63" i="4"/>
  <c r="O63" i="4" s="1"/>
  <c r="E63" i="4"/>
  <c r="P63" i="4" s="1"/>
  <c r="F63" i="4"/>
  <c r="G63" i="4"/>
  <c r="R63" i="4" s="1"/>
  <c r="H63" i="4"/>
  <c r="I63" i="4"/>
  <c r="T63" i="4" s="1"/>
  <c r="J63" i="4"/>
  <c r="U63" i="4" s="1"/>
  <c r="K63" i="4"/>
  <c r="V63" i="4" s="1"/>
  <c r="L63" i="4"/>
  <c r="Q63" i="4"/>
  <c r="S63" i="4"/>
  <c r="A64" i="4"/>
  <c r="L64" i="4" s="1"/>
  <c r="B64" i="4"/>
  <c r="C64" i="4"/>
  <c r="N64" i="4" s="1"/>
  <c r="D64" i="4"/>
  <c r="O64" i="4" s="1"/>
  <c r="E64" i="4"/>
  <c r="P64" i="4" s="1"/>
  <c r="F64" i="4"/>
  <c r="Q64" i="4" s="1"/>
  <c r="G64" i="4"/>
  <c r="R64" i="4" s="1"/>
  <c r="H64" i="4"/>
  <c r="I64" i="4"/>
  <c r="T64" i="4" s="1"/>
  <c r="J64" i="4"/>
  <c r="K64" i="4"/>
  <c r="V64" i="4" s="1"/>
  <c r="M64" i="4"/>
  <c r="S64" i="4"/>
  <c r="U64" i="4"/>
  <c r="A65" i="4"/>
  <c r="L65" i="4" s="1"/>
  <c r="B65" i="4"/>
  <c r="M65" i="4" s="1"/>
  <c r="C65" i="4"/>
  <c r="N65" i="4" s="1"/>
  <c r="D65" i="4"/>
  <c r="E65" i="4"/>
  <c r="P65" i="4" s="1"/>
  <c r="F65" i="4"/>
  <c r="Q65" i="4" s="1"/>
  <c r="G65" i="4"/>
  <c r="R65" i="4" s="1"/>
  <c r="H65" i="4"/>
  <c r="S65" i="4" s="1"/>
  <c r="I65" i="4"/>
  <c r="T65" i="4" s="1"/>
  <c r="J65" i="4"/>
  <c r="K65" i="4"/>
  <c r="V65" i="4" s="1"/>
  <c r="O65" i="4"/>
  <c r="U65" i="4"/>
  <c r="A66" i="4"/>
  <c r="L66" i="4" s="1"/>
  <c r="B66" i="4"/>
  <c r="M66" i="4" s="1"/>
  <c r="C66" i="4"/>
  <c r="N66" i="4" s="1"/>
  <c r="D66" i="4"/>
  <c r="E66" i="4"/>
  <c r="P66" i="4" s="1"/>
  <c r="F66" i="4"/>
  <c r="G66" i="4"/>
  <c r="H66" i="4"/>
  <c r="I66" i="4"/>
  <c r="T66" i="4" s="1"/>
  <c r="J66" i="4"/>
  <c r="U66" i="4" s="1"/>
  <c r="K66" i="4"/>
  <c r="V66" i="4" s="1"/>
  <c r="O66" i="4"/>
  <c r="Q66" i="4"/>
  <c r="R66" i="4"/>
  <c r="S66" i="4"/>
  <c r="A67" i="4"/>
  <c r="B67" i="4"/>
  <c r="M67" i="4" s="1"/>
  <c r="C67" i="4"/>
  <c r="N67" i="4" s="1"/>
  <c r="D67" i="4"/>
  <c r="O67" i="4" s="1"/>
  <c r="E67" i="4"/>
  <c r="P67" i="4" s="1"/>
  <c r="F67" i="4"/>
  <c r="G67" i="4"/>
  <c r="R67" i="4" s="1"/>
  <c r="H67" i="4"/>
  <c r="I67" i="4"/>
  <c r="J67" i="4"/>
  <c r="U67" i="4" s="1"/>
  <c r="K67" i="4"/>
  <c r="V67" i="4" s="1"/>
  <c r="L67" i="4"/>
  <c r="Q67" i="4"/>
  <c r="S67" i="4"/>
  <c r="T67" i="4"/>
  <c r="A68" i="4"/>
  <c r="B68" i="4"/>
  <c r="M68" i="4" s="1"/>
  <c r="C68" i="4"/>
  <c r="D68" i="4"/>
  <c r="O68" i="4" s="1"/>
  <c r="E68" i="4"/>
  <c r="P68" i="4" s="1"/>
  <c r="F68" i="4"/>
  <c r="Q68" i="4" s="1"/>
  <c r="G68" i="4"/>
  <c r="R68" i="4" s="1"/>
  <c r="H68" i="4"/>
  <c r="I68" i="4"/>
  <c r="J68" i="4"/>
  <c r="K68" i="4"/>
  <c r="L68" i="4"/>
  <c r="N68" i="4"/>
  <c r="S68" i="4"/>
  <c r="T68" i="4"/>
  <c r="U68" i="4"/>
  <c r="V68" i="4"/>
  <c r="A69" i="4"/>
  <c r="L69" i="4" s="1"/>
  <c r="B69" i="4"/>
  <c r="C69" i="4"/>
  <c r="N69" i="4" s="1"/>
  <c r="D69" i="4"/>
  <c r="E69" i="4"/>
  <c r="P69" i="4" s="1"/>
  <c r="F69" i="4"/>
  <c r="Q69" i="4" s="1"/>
  <c r="G69" i="4"/>
  <c r="R69" i="4" s="1"/>
  <c r="H69" i="4"/>
  <c r="S69" i="4" s="1"/>
  <c r="I69" i="4"/>
  <c r="T69" i="4" s="1"/>
  <c r="J69" i="4"/>
  <c r="K69" i="4"/>
  <c r="M69" i="4"/>
  <c r="O69" i="4"/>
  <c r="U69" i="4"/>
  <c r="V69" i="4"/>
  <c r="A70" i="4"/>
  <c r="L70" i="4" s="1"/>
  <c r="B70" i="4"/>
  <c r="M70" i="4" s="1"/>
  <c r="C70" i="4"/>
  <c r="N70" i="4" s="1"/>
  <c r="D70" i="4"/>
  <c r="E70" i="4"/>
  <c r="F70" i="4"/>
  <c r="G70" i="4"/>
  <c r="H70" i="4"/>
  <c r="I70" i="4"/>
  <c r="T70" i="4" s="1"/>
  <c r="J70" i="4"/>
  <c r="U70" i="4" s="1"/>
  <c r="K70" i="4"/>
  <c r="V70" i="4" s="1"/>
  <c r="O70" i="4"/>
  <c r="P70" i="4"/>
  <c r="Q70" i="4"/>
  <c r="R70" i="4"/>
  <c r="S70" i="4"/>
  <c r="A71" i="4"/>
  <c r="B71" i="4"/>
  <c r="C71" i="4"/>
  <c r="N71" i="4" s="1"/>
  <c r="D71" i="4"/>
  <c r="O71" i="4" s="1"/>
  <c r="E71" i="4"/>
  <c r="P71" i="4" s="1"/>
  <c r="F71" i="4"/>
  <c r="G71" i="4"/>
  <c r="H71" i="4"/>
  <c r="I71" i="4"/>
  <c r="J71" i="4"/>
  <c r="K71" i="4"/>
  <c r="V71" i="4" s="1"/>
  <c r="L71" i="4"/>
  <c r="M71" i="4"/>
  <c r="Q71" i="4"/>
  <c r="R71" i="4"/>
  <c r="S71" i="4"/>
  <c r="T71" i="4"/>
  <c r="U71" i="4"/>
  <c r="A72" i="4"/>
  <c r="L72" i="4" s="1"/>
  <c r="B72" i="4"/>
  <c r="C72" i="4"/>
  <c r="D72" i="4"/>
  <c r="O72" i="4" s="1"/>
  <c r="E72" i="4"/>
  <c r="P72" i="4" s="1"/>
  <c r="F72" i="4"/>
  <c r="Q72" i="4" s="1"/>
  <c r="G72" i="4"/>
  <c r="R72" i="4" s="1"/>
  <c r="H72" i="4"/>
  <c r="S72" i="4" s="1"/>
  <c r="I72" i="4"/>
  <c r="J72" i="4"/>
  <c r="K72" i="4"/>
  <c r="V72" i="4" s="1"/>
  <c r="M72" i="4"/>
  <c r="N72" i="4"/>
  <c r="T72" i="4"/>
  <c r="U72" i="4"/>
  <c r="A73" i="4"/>
  <c r="L73" i="4" s="1"/>
  <c r="B73" i="4"/>
  <c r="C73" i="4"/>
  <c r="N73" i="4" s="1"/>
  <c r="D73" i="4"/>
  <c r="O73" i="4" s="1"/>
  <c r="E73" i="4"/>
  <c r="F73" i="4"/>
  <c r="Q73" i="4" s="1"/>
  <c r="G73" i="4"/>
  <c r="R73" i="4" s="1"/>
  <c r="H73" i="4"/>
  <c r="S73" i="4" s="1"/>
  <c r="I73" i="4"/>
  <c r="T73" i="4" s="1"/>
  <c r="J73" i="4"/>
  <c r="K73" i="4"/>
  <c r="V73" i="4" s="1"/>
  <c r="M73" i="4"/>
  <c r="P73" i="4"/>
  <c r="U73" i="4"/>
  <c r="A74" i="4"/>
  <c r="L74" i="4" s="1"/>
  <c r="B74" i="4"/>
  <c r="M74" i="4" s="1"/>
  <c r="C74" i="4"/>
  <c r="N74" i="4" s="1"/>
  <c r="D74" i="4"/>
  <c r="E74" i="4"/>
  <c r="F74" i="4"/>
  <c r="G74" i="4"/>
  <c r="H74" i="4"/>
  <c r="I74" i="4"/>
  <c r="T74" i="4" s="1"/>
  <c r="J74" i="4"/>
  <c r="U74" i="4" s="1"/>
  <c r="K74" i="4"/>
  <c r="V74" i="4" s="1"/>
  <c r="O74" i="4"/>
  <c r="P74" i="4"/>
  <c r="Q74" i="4"/>
  <c r="R74" i="4"/>
  <c r="S74" i="4"/>
  <c r="A75" i="4"/>
  <c r="B75" i="4"/>
  <c r="M75" i="4" s="1"/>
  <c r="C75" i="4"/>
  <c r="N75" i="4" s="1"/>
  <c r="D75" i="4"/>
  <c r="O75" i="4" s="1"/>
  <c r="E75" i="4"/>
  <c r="P75" i="4" s="1"/>
  <c r="F75" i="4"/>
  <c r="G75" i="4"/>
  <c r="R75" i="4" s="1"/>
  <c r="H75" i="4"/>
  <c r="I75" i="4"/>
  <c r="J75" i="4"/>
  <c r="K75" i="4"/>
  <c r="V75" i="4" s="1"/>
  <c r="L75" i="4"/>
  <c r="Q75" i="4"/>
  <c r="S75" i="4"/>
  <c r="T75" i="4"/>
  <c r="U75" i="4"/>
  <c r="A76" i="4"/>
  <c r="B76" i="4"/>
  <c r="C76" i="4"/>
  <c r="N76" i="4" s="1"/>
  <c r="D76" i="4"/>
  <c r="O76" i="4" s="1"/>
  <c r="E76" i="4"/>
  <c r="P76" i="4" s="1"/>
  <c r="F76" i="4"/>
  <c r="Q76" i="4" s="1"/>
  <c r="G76" i="4"/>
  <c r="R76" i="4" s="1"/>
  <c r="H76" i="4"/>
  <c r="S76" i="4" s="1"/>
  <c r="I76" i="4"/>
  <c r="J76" i="4"/>
  <c r="U76" i="4" s="1"/>
  <c r="K76" i="4"/>
  <c r="L76" i="4"/>
  <c r="M76" i="4"/>
  <c r="T76" i="4"/>
  <c r="V76" i="4"/>
  <c r="A77" i="4"/>
  <c r="L77" i="4" s="1"/>
  <c r="B77" i="4"/>
  <c r="M77" i="4" s="1"/>
  <c r="C77" i="4"/>
  <c r="N77" i="4" s="1"/>
  <c r="D77" i="4"/>
  <c r="E77" i="4"/>
  <c r="P77" i="4" s="1"/>
  <c r="F77" i="4"/>
  <c r="Q77" i="4" s="1"/>
  <c r="G77" i="4"/>
  <c r="R77" i="4" s="1"/>
  <c r="H77" i="4"/>
  <c r="S77" i="4" s="1"/>
  <c r="I77" i="4"/>
  <c r="T77" i="4" s="1"/>
  <c r="J77" i="4"/>
  <c r="K77" i="4"/>
  <c r="V77" i="4" s="1"/>
  <c r="O77" i="4"/>
  <c r="U77" i="4"/>
  <c r="A78" i="4"/>
  <c r="L78" i="4" s="1"/>
  <c r="B78" i="4"/>
  <c r="M78" i="4" s="1"/>
  <c r="C78" i="4"/>
  <c r="N78" i="4" s="1"/>
  <c r="D78" i="4"/>
  <c r="O78" i="4" s="1"/>
  <c r="E78" i="4"/>
  <c r="F78" i="4"/>
  <c r="Q78" i="4" s="1"/>
  <c r="G78" i="4"/>
  <c r="H78" i="4"/>
  <c r="I78" i="4"/>
  <c r="T78" i="4" s="1"/>
  <c r="J78" i="4"/>
  <c r="U78" i="4" s="1"/>
  <c r="K78" i="4"/>
  <c r="V78" i="4" s="1"/>
  <c r="P78" i="4"/>
  <c r="R78" i="4"/>
  <c r="S78" i="4"/>
  <c r="A79" i="4"/>
  <c r="B79" i="4"/>
  <c r="C79" i="4"/>
  <c r="N79" i="4" s="1"/>
  <c r="D79" i="4"/>
  <c r="O79" i="4" s="1"/>
  <c r="E79" i="4"/>
  <c r="P79" i="4" s="1"/>
  <c r="F79" i="4"/>
  <c r="G79" i="4"/>
  <c r="H79" i="4"/>
  <c r="I79" i="4"/>
  <c r="J79" i="4"/>
  <c r="K79" i="4"/>
  <c r="V79" i="4" s="1"/>
  <c r="L79" i="4"/>
  <c r="M79" i="4"/>
  <c r="Q79" i="4"/>
  <c r="R79" i="4"/>
  <c r="S79" i="4"/>
  <c r="T79" i="4"/>
  <c r="U79" i="4"/>
  <c r="A80" i="4"/>
  <c r="B80" i="4"/>
  <c r="M80" i="4" s="1"/>
  <c r="C80" i="4"/>
  <c r="D80" i="4"/>
  <c r="O80" i="4" s="1"/>
  <c r="E80" i="4"/>
  <c r="P80" i="4" s="1"/>
  <c r="F80" i="4"/>
  <c r="Q80" i="4" s="1"/>
  <c r="G80" i="4"/>
  <c r="R80" i="4" s="1"/>
  <c r="H80" i="4"/>
  <c r="I80" i="4"/>
  <c r="T80" i="4" s="1"/>
  <c r="J80" i="4"/>
  <c r="U80" i="4" s="1"/>
  <c r="K80" i="4"/>
  <c r="L80" i="4"/>
  <c r="N80" i="4"/>
  <c r="S80" i="4"/>
  <c r="V80" i="4"/>
  <c r="A81" i="4"/>
  <c r="L81" i="4" s="1"/>
  <c r="B81" i="4"/>
  <c r="M81" i="4" s="1"/>
  <c r="C81" i="4"/>
  <c r="D81" i="4"/>
  <c r="O81" i="4" s="1"/>
  <c r="E81" i="4"/>
  <c r="P81" i="4" s="1"/>
  <c r="F81" i="4"/>
  <c r="G81" i="4"/>
  <c r="R81" i="4" s="1"/>
  <c r="H81" i="4"/>
  <c r="S81" i="4" s="1"/>
  <c r="I81" i="4"/>
  <c r="T81" i="4" s="1"/>
  <c r="J81" i="4"/>
  <c r="U81" i="4" s="1"/>
  <c r="K81" i="4"/>
  <c r="N81" i="4"/>
  <c r="Q81" i="4"/>
  <c r="V81" i="4"/>
  <c r="A82" i="4"/>
  <c r="L82" i="4" s="1"/>
  <c r="B82" i="4"/>
  <c r="M82" i="4" s="1"/>
  <c r="C82" i="4"/>
  <c r="N82" i="4" s="1"/>
  <c r="D82" i="4"/>
  <c r="E82" i="4"/>
  <c r="F82" i="4"/>
  <c r="G82" i="4"/>
  <c r="H82" i="4"/>
  <c r="I82" i="4"/>
  <c r="T82" i="4" s="1"/>
  <c r="J82" i="4"/>
  <c r="U82" i="4" s="1"/>
  <c r="K82" i="4"/>
  <c r="V82" i="4" s="1"/>
  <c r="O82" i="4"/>
  <c r="P82" i="4"/>
  <c r="Q82" i="4"/>
  <c r="R82" i="4"/>
  <c r="S82" i="4"/>
  <c r="A83" i="4"/>
  <c r="L83" i="4" s="1"/>
  <c r="B83" i="4"/>
  <c r="M83" i="4" s="1"/>
  <c r="C83" i="4"/>
  <c r="N83" i="4" s="1"/>
  <c r="D83" i="4"/>
  <c r="O83" i="4" s="1"/>
  <c r="E83" i="4"/>
  <c r="P83" i="4" s="1"/>
  <c r="F83" i="4"/>
  <c r="Q83" i="4" s="1"/>
  <c r="G83" i="4"/>
  <c r="H83" i="4"/>
  <c r="S83" i="4" s="1"/>
  <c r="I83" i="4"/>
  <c r="J83" i="4"/>
  <c r="K83" i="4"/>
  <c r="V83" i="4" s="1"/>
  <c r="R83" i="4"/>
  <c r="T83" i="4"/>
  <c r="U83" i="4"/>
  <c r="A84" i="4"/>
  <c r="B84" i="4"/>
  <c r="C84" i="4"/>
  <c r="D84" i="4"/>
  <c r="O84" i="4" s="1"/>
  <c r="E84" i="4"/>
  <c r="P84" i="4" s="1"/>
  <c r="F84" i="4"/>
  <c r="Q84" i="4" s="1"/>
  <c r="G84" i="4"/>
  <c r="R84" i="4" s="1"/>
  <c r="H84" i="4"/>
  <c r="I84" i="4"/>
  <c r="J84" i="4"/>
  <c r="U84" i="4" s="1"/>
  <c r="K84" i="4"/>
  <c r="L84" i="4"/>
  <c r="M84" i="4"/>
  <c r="N84" i="4"/>
  <c r="S84" i="4"/>
  <c r="T84" i="4"/>
  <c r="V84" i="4"/>
  <c r="A85" i="4"/>
  <c r="L85" i="4" s="1"/>
  <c r="B85" i="4"/>
  <c r="M85" i="4" s="1"/>
  <c r="C85" i="4"/>
  <c r="N85" i="4" s="1"/>
  <c r="D85" i="4"/>
  <c r="E85" i="4"/>
  <c r="P85" i="4" s="1"/>
  <c r="F85" i="4"/>
  <c r="Q85" i="4" s="1"/>
  <c r="G85" i="4"/>
  <c r="R85" i="4" s="1"/>
  <c r="H85" i="4"/>
  <c r="S85" i="4" s="1"/>
  <c r="I85" i="4"/>
  <c r="T85" i="4" s="1"/>
  <c r="J85" i="4"/>
  <c r="K85" i="4"/>
  <c r="V85" i="4" s="1"/>
  <c r="O85" i="4"/>
  <c r="U85" i="4"/>
  <c r="A86" i="4"/>
  <c r="L86" i="4" s="1"/>
  <c r="B86" i="4"/>
  <c r="M86" i="4" s="1"/>
  <c r="C86" i="4"/>
  <c r="N86" i="4" s="1"/>
  <c r="D86" i="4"/>
  <c r="E86" i="4"/>
  <c r="F86" i="4"/>
  <c r="G86" i="4"/>
  <c r="R86" i="4" s="1"/>
  <c r="H86" i="4"/>
  <c r="I86" i="4"/>
  <c r="T86" i="4" s="1"/>
  <c r="J86" i="4"/>
  <c r="U86" i="4" s="1"/>
  <c r="K86" i="4"/>
  <c r="V86" i="4" s="1"/>
  <c r="O86" i="4"/>
  <c r="P86" i="4"/>
  <c r="Q86" i="4"/>
  <c r="S86" i="4"/>
  <c r="A87" i="4"/>
  <c r="L87" i="4" s="1"/>
  <c r="B87" i="4"/>
  <c r="M87" i="4" s="1"/>
  <c r="C87" i="4"/>
  <c r="N87" i="4" s="1"/>
  <c r="D87" i="4"/>
  <c r="O87" i="4" s="1"/>
  <c r="E87" i="4"/>
  <c r="P87" i="4" s="1"/>
  <c r="F87" i="4"/>
  <c r="G87" i="4"/>
  <c r="R87" i="4" s="1"/>
  <c r="H87" i="4"/>
  <c r="I87" i="4"/>
  <c r="J87" i="4"/>
  <c r="U87" i="4" s="1"/>
  <c r="K87" i="4"/>
  <c r="V87" i="4" s="1"/>
  <c r="Q87" i="4"/>
  <c r="S87" i="4"/>
  <c r="T87" i="4"/>
  <c r="A88" i="4"/>
  <c r="B88" i="4"/>
  <c r="M88" i="4" s="1"/>
  <c r="C88" i="4"/>
  <c r="D88" i="4"/>
  <c r="E88" i="4"/>
  <c r="P88" i="4" s="1"/>
  <c r="F88" i="4"/>
  <c r="Q88" i="4" s="1"/>
  <c r="G88" i="4"/>
  <c r="R88" i="4" s="1"/>
  <c r="H88" i="4"/>
  <c r="I88" i="4"/>
  <c r="T88" i="4" s="1"/>
  <c r="J88" i="4"/>
  <c r="K88" i="4"/>
  <c r="L88" i="4"/>
  <c r="N88" i="4"/>
  <c r="O88" i="4"/>
  <c r="S88" i="4"/>
  <c r="U88" i="4"/>
  <c r="V88" i="4"/>
  <c r="A89" i="4"/>
  <c r="L89" i="4" s="1"/>
  <c r="B89" i="4"/>
  <c r="C89" i="4"/>
  <c r="N89" i="4" s="1"/>
  <c r="D89" i="4"/>
  <c r="O89" i="4" s="1"/>
  <c r="E89" i="4"/>
  <c r="P89" i="4" s="1"/>
  <c r="F89" i="4"/>
  <c r="Q89" i="4" s="1"/>
  <c r="G89" i="4"/>
  <c r="R89" i="4" s="1"/>
  <c r="H89" i="4"/>
  <c r="S89" i="4" s="1"/>
  <c r="I89" i="4"/>
  <c r="T89" i="4" s="1"/>
  <c r="J89" i="4"/>
  <c r="K89" i="4"/>
  <c r="V89" i="4" s="1"/>
  <c r="M89" i="4"/>
  <c r="U89" i="4"/>
  <c r="A90" i="4"/>
  <c r="L90" i="4" s="1"/>
  <c r="B90" i="4"/>
  <c r="M90" i="4" s="1"/>
  <c r="C90" i="4"/>
  <c r="N90" i="4" s="1"/>
  <c r="D90" i="4"/>
  <c r="E90" i="4"/>
  <c r="F90" i="4"/>
  <c r="G90" i="4"/>
  <c r="R90" i="4" s="1"/>
  <c r="H90" i="4"/>
  <c r="I90" i="4"/>
  <c r="T90" i="4" s="1"/>
  <c r="J90" i="4"/>
  <c r="U90" i="4" s="1"/>
  <c r="K90" i="4"/>
  <c r="V90" i="4" s="1"/>
  <c r="O90" i="4"/>
  <c r="P90" i="4"/>
  <c r="Q90" i="4"/>
  <c r="S90" i="4"/>
  <c r="A91" i="4"/>
  <c r="L91" i="4" s="1"/>
  <c r="B91" i="4"/>
  <c r="M91" i="4" s="1"/>
  <c r="C91" i="4"/>
  <c r="N91" i="4" s="1"/>
  <c r="D91" i="4"/>
  <c r="O91" i="4" s="1"/>
  <c r="E91" i="4"/>
  <c r="P91" i="4" s="1"/>
  <c r="F91" i="4"/>
  <c r="G91" i="4"/>
  <c r="R91" i="4" s="1"/>
  <c r="H91" i="4"/>
  <c r="I91" i="4"/>
  <c r="J91" i="4"/>
  <c r="U91" i="4" s="1"/>
  <c r="K91" i="4"/>
  <c r="V91" i="4" s="1"/>
  <c r="Q91" i="4"/>
  <c r="S91" i="4"/>
  <c r="T91" i="4"/>
  <c r="A92" i="4"/>
  <c r="B92" i="4"/>
  <c r="M92" i="4" s="1"/>
  <c r="C92" i="4"/>
  <c r="N92" i="4" s="1"/>
  <c r="D92" i="4"/>
  <c r="E92" i="4"/>
  <c r="P92" i="4" s="1"/>
  <c r="F92" i="4"/>
  <c r="Q92" i="4" s="1"/>
  <c r="G92" i="4"/>
  <c r="R92" i="4" s="1"/>
  <c r="H92" i="4"/>
  <c r="S92" i="4" s="1"/>
  <c r="I92" i="4"/>
  <c r="J92" i="4"/>
  <c r="K92" i="4"/>
  <c r="L92" i="4"/>
  <c r="O92" i="4"/>
  <c r="T92" i="4"/>
  <c r="U92" i="4"/>
  <c r="V92" i="4"/>
  <c r="A93" i="4"/>
  <c r="B93" i="4"/>
  <c r="C93" i="4"/>
  <c r="D93" i="4"/>
  <c r="O93" i="4" s="1"/>
  <c r="E93" i="4"/>
  <c r="P93" i="4" s="1"/>
  <c r="F93" i="4"/>
  <c r="Q93" i="4" s="1"/>
  <c r="G93" i="4"/>
  <c r="R93" i="4" s="1"/>
  <c r="H93" i="4"/>
  <c r="S93" i="4" s="1"/>
  <c r="I93" i="4"/>
  <c r="J93" i="4"/>
  <c r="U93" i="4" s="1"/>
  <c r="K93" i="4"/>
  <c r="L93" i="4"/>
  <c r="M93" i="4"/>
  <c r="N93" i="4"/>
  <c r="T93" i="4"/>
  <c r="V93" i="4"/>
  <c r="A94" i="4"/>
  <c r="L94" i="4" s="1"/>
  <c r="B94" i="4"/>
  <c r="M94" i="4" s="1"/>
  <c r="C94" i="4"/>
  <c r="D94" i="4"/>
  <c r="O94" i="4" s="1"/>
  <c r="E94" i="4"/>
  <c r="F94" i="4"/>
  <c r="Q94" i="4" s="1"/>
  <c r="G94" i="4"/>
  <c r="R94" i="4" s="1"/>
  <c r="H94" i="4"/>
  <c r="I94" i="4"/>
  <c r="T94" i="4" s="1"/>
  <c r="J94" i="4"/>
  <c r="U94" i="4" s="1"/>
  <c r="K94" i="4"/>
  <c r="V94" i="4" s="1"/>
  <c r="N94" i="4"/>
  <c r="P94" i="4"/>
  <c r="S94" i="4"/>
  <c r="A95" i="4"/>
  <c r="B95" i="4"/>
  <c r="M95" i="4" s="1"/>
  <c r="C95" i="4"/>
  <c r="N95" i="4" s="1"/>
  <c r="D95" i="4"/>
  <c r="O95" i="4" s="1"/>
  <c r="E95" i="4"/>
  <c r="P95" i="4" s="1"/>
  <c r="F95" i="4"/>
  <c r="G95" i="4"/>
  <c r="R95" i="4" s="1"/>
  <c r="H95" i="4"/>
  <c r="S95" i="4" s="1"/>
  <c r="I95" i="4"/>
  <c r="T95" i="4" s="1"/>
  <c r="J95" i="4"/>
  <c r="U95" i="4" s="1"/>
  <c r="K95" i="4"/>
  <c r="V95" i="4" s="1"/>
  <c r="L95" i="4"/>
  <c r="Q95" i="4"/>
  <c r="A96" i="4"/>
  <c r="B96" i="4"/>
  <c r="M96" i="4" s="1"/>
  <c r="C96" i="4"/>
  <c r="N96" i="4" s="1"/>
  <c r="D96" i="4"/>
  <c r="O96" i="4" s="1"/>
  <c r="E96" i="4"/>
  <c r="P96" i="4" s="1"/>
  <c r="F96" i="4"/>
  <c r="Q96" i="4" s="1"/>
  <c r="G96" i="4"/>
  <c r="R96" i="4" s="1"/>
  <c r="H96" i="4"/>
  <c r="I96" i="4"/>
  <c r="J96" i="4"/>
  <c r="U96" i="4" s="1"/>
  <c r="K96" i="4"/>
  <c r="V96" i="4" s="1"/>
  <c r="L96" i="4"/>
  <c r="S96" i="4"/>
  <c r="T96" i="4"/>
  <c r="A97" i="4"/>
  <c r="B97" i="4"/>
  <c r="M97" i="4" s="1"/>
  <c r="C97" i="4"/>
  <c r="D97" i="4"/>
  <c r="O97" i="4" s="1"/>
  <c r="E97" i="4"/>
  <c r="P97" i="4" s="1"/>
  <c r="F97" i="4"/>
  <c r="Q97" i="4" s="1"/>
  <c r="G97" i="4"/>
  <c r="R97" i="4" s="1"/>
  <c r="H97" i="4"/>
  <c r="S97" i="4" s="1"/>
  <c r="I97" i="4"/>
  <c r="T97" i="4" s="1"/>
  <c r="J97" i="4"/>
  <c r="U97" i="4" s="1"/>
  <c r="K97" i="4"/>
  <c r="L97" i="4"/>
  <c r="N97" i="4"/>
  <c r="V97" i="4"/>
  <c r="A98" i="4"/>
  <c r="L98" i="4" s="1"/>
  <c r="B98" i="4"/>
  <c r="M98" i="4" s="1"/>
  <c r="C98" i="4"/>
  <c r="N98" i="4" s="1"/>
  <c r="D98" i="4"/>
  <c r="E98" i="4"/>
  <c r="F98" i="4"/>
  <c r="G98" i="4"/>
  <c r="H98" i="4"/>
  <c r="S98" i="4" s="1"/>
  <c r="I98" i="4"/>
  <c r="T98" i="4" s="1"/>
  <c r="J98" i="4"/>
  <c r="U98" i="4" s="1"/>
  <c r="K98" i="4"/>
  <c r="V98" i="4" s="1"/>
  <c r="O98" i="4"/>
  <c r="P98" i="4"/>
  <c r="Q98" i="4"/>
  <c r="R98" i="4"/>
  <c r="A99" i="4"/>
  <c r="B99" i="4"/>
  <c r="M99" i="4" s="1"/>
  <c r="C99" i="4"/>
  <c r="N99" i="4" s="1"/>
  <c r="D99" i="4"/>
  <c r="O99" i="4" s="1"/>
  <c r="E99" i="4"/>
  <c r="P99" i="4" s="1"/>
  <c r="F99" i="4"/>
  <c r="G99" i="4"/>
  <c r="R99" i="4" s="1"/>
  <c r="H99" i="4"/>
  <c r="I99" i="4"/>
  <c r="T99" i="4" s="1"/>
  <c r="J99" i="4"/>
  <c r="U99" i="4" s="1"/>
  <c r="K99" i="4"/>
  <c r="V99" i="4" s="1"/>
  <c r="L99" i="4"/>
  <c r="Q99" i="4"/>
  <c r="S99" i="4"/>
  <c r="A100" i="4"/>
  <c r="B100" i="4"/>
  <c r="M100" i="4" s="1"/>
  <c r="C100" i="4"/>
  <c r="D100" i="4"/>
  <c r="O100" i="4" s="1"/>
  <c r="E100" i="4"/>
  <c r="P100" i="4" s="1"/>
  <c r="F100" i="4"/>
  <c r="Q100" i="4" s="1"/>
  <c r="G100" i="4"/>
  <c r="R100" i="4" s="1"/>
  <c r="H100" i="4"/>
  <c r="I100" i="4"/>
  <c r="T100" i="4" s="1"/>
  <c r="J100" i="4"/>
  <c r="U100" i="4" s="1"/>
  <c r="K100" i="4"/>
  <c r="L100" i="4"/>
  <c r="N100" i="4"/>
  <c r="S100" i="4"/>
  <c r="V100" i="4"/>
  <c r="A101" i="4"/>
  <c r="L101" i="4" s="1"/>
  <c r="B101" i="4"/>
  <c r="M101" i="4" s="1"/>
  <c r="C101" i="4"/>
  <c r="D101" i="4"/>
  <c r="O101" i="4" s="1"/>
  <c r="E101" i="4"/>
  <c r="P101" i="4" s="1"/>
  <c r="F101" i="4"/>
  <c r="Q101" i="4" s="1"/>
  <c r="G101" i="4"/>
  <c r="R101" i="4" s="1"/>
  <c r="H101" i="4"/>
  <c r="S101" i="4" s="1"/>
  <c r="I101" i="4"/>
  <c r="T101" i="4" s="1"/>
  <c r="J101" i="4"/>
  <c r="K101" i="4"/>
  <c r="V101" i="4" s="1"/>
  <c r="N101" i="4"/>
  <c r="U101" i="4"/>
  <c r="A102" i="4"/>
  <c r="L102" i="4" s="1"/>
  <c r="B102" i="4"/>
  <c r="M102" i="4" s="1"/>
  <c r="C102" i="4"/>
  <c r="N102" i="4" s="1"/>
  <c r="D102" i="4"/>
  <c r="O102" i="4" s="1"/>
  <c r="E102" i="4"/>
  <c r="F102" i="4"/>
  <c r="Q102" i="4" s="1"/>
  <c r="G102" i="4"/>
  <c r="R102" i="4" s="1"/>
  <c r="H102" i="4"/>
  <c r="S102" i="4" s="1"/>
  <c r="I102" i="4"/>
  <c r="T102" i="4" s="1"/>
  <c r="J102" i="4"/>
  <c r="U102" i="4" s="1"/>
  <c r="K102" i="4"/>
  <c r="V102" i="4" s="1"/>
  <c r="P102" i="4"/>
  <c r="A103" i="4"/>
  <c r="B103" i="4"/>
  <c r="M103" i="4" s="1"/>
  <c r="C103" i="4"/>
  <c r="N103" i="4" s="1"/>
  <c r="D103" i="4"/>
  <c r="O103" i="4" s="1"/>
  <c r="E103" i="4"/>
  <c r="P103" i="4" s="1"/>
  <c r="F103" i="4"/>
  <c r="G103" i="4"/>
  <c r="R103" i="4" s="1"/>
  <c r="H103" i="4"/>
  <c r="S103" i="4" s="1"/>
  <c r="I103" i="4"/>
  <c r="J103" i="4"/>
  <c r="U103" i="4" s="1"/>
  <c r="K103" i="4"/>
  <c r="V103" i="4" s="1"/>
  <c r="L103" i="4"/>
  <c r="Q103" i="4"/>
  <c r="T103" i="4"/>
  <c r="A104" i="4"/>
  <c r="B104" i="4"/>
  <c r="M104" i="4" s="1"/>
  <c r="C104" i="4"/>
  <c r="N104" i="4" s="1"/>
  <c r="D104" i="4"/>
  <c r="O104" i="4" s="1"/>
  <c r="E104" i="4"/>
  <c r="P104" i="4" s="1"/>
  <c r="F104" i="4"/>
  <c r="Q104" i="4" s="1"/>
  <c r="G104" i="4"/>
  <c r="R104" i="4" s="1"/>
  <c r="H104" i="4"/>
  <c r="S104" i="4" s="1"/>
  <c r="I104" i="4"/>
  <c r="J104" i="4"/>
  <c r="U104" i="4" s="1"/>
  <c r="K104" i="4"/>
  <c r="L104" i="4"/>
  <c r="T104" i="4"/>
  <c r="V104" i="4"/>
  <c r="V3" i="4"/>
  <c r="Q3" i="4"/>
  <c r="O3" i="4"/>
  <c r="N3" i="4"/>
  <c r="K3" i="4"/>
  <c r="J3" i="4"/>
  <c r="U3" i="4" s="1"/>
  <c r="I3" i="4"/>
  <c r="T3" i="4" s="1"/>
  <c r="H3" i="4"/>
  <c r="S3" i="4" s="1"/>
  <c r="G3" i="4"/>
  <c r="R3" i="4" s="1"/>
  <c r="F3" i="4"/>
  <c r="E3" i="4"/>
  <c r="P3" i="4" s="1"/>
  <c r="D3" i="4"/>
  <c r="C3" i="4"/>
  <c r="B3" i="4"/>
  <c r="M3" i="4" s="1"/>
  <c r="A3" i="4"/>
  <c r="L3" i="4" s="1"/>
</calcChain>
</file>

<file path=xl/sharedStrings.xml><?xml version="1.0" encoding="utf-8"?>
<sst xmlns="http://schemas.openxmlformats.org/spreadsheetml/2006/main" count="9056" uniqueCount="1929">
  <si>
    <t>StartDate</t>
  </si>
  <si>
    <t>EndDate</t>
  </si>
  <si>
    <t>Duration (in seconds)</t>
  </si>
  <si>
    <t>Finished</t>
  </si>
  <si>
    <t>RecordedDate</t>
  </si>
  <si>
    <t>ResponseId</t>
  </si>
  <si>
    <t>DistributionChannel</t>
  </si>
  <si>
    <t>UserLanguage</t>
  </si>
  <si>
    <t>Q_RecaptchaScore</t>
  </si>
  <si>
    <t>1.1_1</t>
  </si>
  <si>
    <t>1.1_2</t>
  </si>
  <si>
    <t>1.1_3</t>
  </si>
  <si>
    <t>1.1_4</t>
  </si>
  <si>
    <t>1.1_8</t>
  </si>
  <si>
    <t>1.1_9</t>
  </si>
  <si>
    <t>1.1.1_2</t>
  </si>
  <si>
    <t>1.1.1_3</t>
  </si>
  <si>
    <t>1.1.1_4</t>
  </si>
  <si>
    <t>1.1.1_5</t>
  </si>
  <si>
    <t>Q109</t>
  </si>
  <si>
    <t>3P</t>
  </si>
  <si>
    <t>3PI_1</t>
  </si>
  <si>
    <t>3PI_2</t>
  </si>
  <si>
    <t>3PI_3</t>
  </si>
  <si>
    <t>3PI_4</t>
  </si>
  <si>
    <t>3PI_5</t>
  </si>
  <si>
    <t>3PI_6</t>
  </si>
  <si>
    <t>3PI_7</t>
  </si>
  <si>
    <t>3PI_8</t>
  </si>
  <si>
    <t>3PI_9</t>
  </si>
  <si>
    <t>3PI_10</t>
  </si>
  <si>
    <t>3PI_11</t>
  </si>
  <si>
    <t>3PI_12</t>
  </si>
  <si>
    <t>3PI_13</t>
  </si>
  <si>
    <t>3PI_14</t>
  </si>
  <si>
    <t>3PI_15</t>
  </si>
  <si>
    <t>3PI_16</t>
  </si>
  <si>
    <t>3PI_17</t>
  </si>
  <si>
    <t>3PI_18</t>
  </si>
  <si>
    <t>3PI_19</t>
  </si>
  <si>
    <t>3PI_20</t>
  </si>
  <si>
    <t>3PI_21</t>
  </si>
  <si>
    <t>3PI_22</t>
  </si>
  <si>
    <t>3PI_23</t>
  </si>
  <si>
    <t>3PI_24</t>
  </si>
  <si>
    <t>3PI_25</t>
  </si>
  <si>
    <t>3PI_26</t>
  </si>
  <si>
    <t>3PI_27</t>
  </si>
  <si>
    <t>3PI_28</t>
  </si>
  <si>
    <t>3PI_29</t>
  </si>
  <si>
    <t>3PI_30</t>
  </si>
  <si>
    <t>3PI_31</t>
  </si>
  <si>
    <t>3PI_32</t>
  </si>
  <si>
    <t>3PD.1_1</t>
  </si>
  <si>
    <t>3PD.2_1</t>
  </si>
  <si>
    <t>3PD.3_1</t>
  </si>
  <si>
    <t>3PD.4_1</t>
  </si>
  <si>
    <t>4F</t>
  </si>
  <si>
    <t>4FI_1</t>
  </si>
  <si>
    <t>4FI_2</t>
  </si>
  <si>
    <t>4FI_3</t>
  </si>
  <si>
    <t>4FI_4</t>
  </si>
  <si>
    <t>4FI_5</t>
  </si>
  <si>
    <t>4FI_6</t>
  </si>
  <si>
    <t>4FI_7</t>
  </si>
  <si>
    <t>4FI_8</t>
  </si>
  <si>
    <t>4FI_9</t>
  </si>
  <si>
    <t>4FI_10</t>
  </si>
  <si>
    <t>4FI_11</t>
  </si>
  <si>
    <t>4FI_12</t>
  </si>
  <si>
    <t>4FI_13</t>
  </si>
  <si>
    <t>4FI_14</t>
  </si>
  <si>
    <t>4FI_15</t>
  </si>
  <si>
    <t>4FI_16</t>
  </si>
  <si>
    <t>4FI_17</t>
  </si>
  <si>
    <t>4FI_18</t>
  </si>
  <si>
    <t>4FI_19</t>
  </si>
  <si>
    <t>4FI_20</t>
  </si>
  <si>
    <t>4FI_21</t>
  </si>
  <si>
    <t>4FI_22</t>
  </si>
  <si>
    <t>4FI_23</t>
  </si>
  <si>
    <t>4FI_24</t>
  </si>
  <si>
    <t>4FI_25</t>
  </si>
  <si>
    <t>4FI_26</t>
  </si>
  <si>
    <t>4FI_27</t>
  </si>
  <si>
    <t>4FI_28</t>
  </si>
  <si>
    <t>4FI_29</t>
  </si>
  <si>
    <t>4FI_30</t>
  </si>
  <si>
    <t>4FI_31</t>
  </si>
  <si>
    <t>4FI_32</t>
  </si>
  <si>
    <t>4FI.1_1</t>
  </si>
  <si>
    <t>4FI.2_1</t>
  </si>
  <si>
    <t>4FI.3_1</t>
  </si>
  <si>
    <t>4FI.4_1</t>
  </si>
  <si>
    <t>5Si_1</t>
  </si>
  <si>
    <t>5Si_2</t>
  </si>
  <si>
    <t>5Si_3</t>
  </si>
  <si>
    <t>5Si_4</t>
  </si>
  <si>
    <t>5Si_5</t>
  </si>
  <si>
    <t>5Si_6</t>
  </si>
  <si>
    <t>5Si_7</t>
  </si>
  <si>
    <t>5Si_8</t>
  </si>
  <si>
    <t>5Si_9</t>
  </si>
  <si>
    <t>5Si_10</t>
  </si>
  <si>
    <t>5Sii_1</t>
  </si>
  <si>
    <t>5Sii_2</t>
  </si>
  <si>
    <t>5Sii_3</t>
  </si>
  <si>
    <t>5Sii_4</t>
  </si>
  <si>
    <t>5Sii_5</t>
  </si>
  <si>
    <t>5Sii_6</t>
  </si>
  <si>
    <t>5Sii_7</t>
  </si>
  <si>
    <t>5Sii_8</t>
  </si>
  <si>
    <t>5Sii_9</t>
  </si>
  <si>
    <t>5Sii_10</t>
  </si>
  <si>
    <t>5Siii_1</t>
  </si>
  <si>
    <t>5Siii_2</t>
  </si>
  <si>
    <t>5Siii_3</t>
  </si>
  <si>
    <t>5Siii_4</t>
  </si>
  <si>
    <t>5Siii_5</t>
  </si>
  <si>
    <t>5Siii_6</t>
  </si>
  <si>
    <t>5Siii_7</t>
  </si>
  <si>
    <t>5Siii_8</t>
  </si>
  <si>
    <t>5Siii_9</t>
  </si>
  <si>
    <t>5Siii_10</t>
  </si>
  <si>
    <t>5Y_1</t>
  </si>
  <si>
    <t>5Y_2</t>
  </si>
  <si>
    <t>5Y_3</t>
  </si>
  <si>
    <t>5Y_4</t>
  </si>
  <si>
    <t>5Y_5</t>
  </si>
  <si>
    <t>5Y_6</t>
  </si>
  <si>
    <t>5Y_7</t>
  </si>
  <si>
    <t>5Y_8</t>
  </si>
  <si>
    <t>5Y_9</t>
  </si>
  <si>
    <t>5Y_10</t>
  </si>
  <si>
    <t>5Y_11</t>
  </si>
  <si>
    <t>5Y_12</t>
  </si>
  <si>
    <t>5Y_13</t>
  </si>
  <si>
    <t>5Y_14</t>
  </si>
  <si>
    <t>5Y_15</t>
  </si>
  <si>
    <t>5Y_16</t>
  </si>
  <si>
    <t>5Y_17</t>
  </si>
  <si>
    <t>5Y_18</t>
  </si>
  <si>
    <t>5Y_19</t>
  </si>
  <si>
    <t>5Y_20</t>
  </si>
  <si>
    <t>5Y_21</t>
  </si>
  <si>
    <t>5Y_22</t>
  </si>
  <si>
    <t>5Y_23</t>
  </si>
  <si>
    <t>5Y_24</t>
  </si>
  <si>
    <t>5Y_25</t>
  </si>
  <si>
    <t>5Y_26</t>
  </si>
  <si>
    <t>5Y_27</t>
  </si>
  <si>
    <t>5Y_28</t>
  </si>
  <si>
    <t>5Y_29</t>
  </si>
  <si>
    <t>5Y_30</t>
  </si>
  <si>
    <t>5Y_31</t>
  </si>
  <si>
    <t>5Y_32</t>
  </si>
  <si>
    <t>5Y_33</t>
  </si>
  <si>
    <t>5Y_34</t>
  </si>
  <si>
    <t>5Y_35</t>
  </si>
  <si>
    <t>5Y_36</t>
  </si>
  <si>
    <t>5Y_37</t>
  </si>
  <si>
    <t>5Y_38</t>
  </si>
  <si>
    <t>5Y_39</t>
  </si>
  <si>
    <t>5Y_40</t>
  </si>
  <si>
    <t>5Y_41</t>
  </si>
  <si>
    <t>5Y_42</t>
  </si>
  <si>
    <t>5Y_43</t>
  </si>
  <si>
    <t>5Y_44</t>
  </si>
  <si>
    <t>5Y_45</t>
  </si>
  <si>
    <t>5Y_46</t>
  </si>
  <si>
    <t>5Y_47</t>
  </si>
  <si>
    <t>5Y_48</t>
  </si>
  <si>
    <t>6_1</t>
  </si>
  <si>
    <t>6_2</t>
  </si>
  <si>
    <t>6_3</t>
  </si>
  <si>
    <t>6_4</t>
  </si>
  <si>
    <t>6_5</t>
  </si>
  <si>
    <t>6_6</t>
  </si>
  <si>
    <t>6_7</t>
  </si>
  <si>
    <t>6_8</t>
  </si>
  <si>
    <t>6_9</t>
  </si>
  <si>
    <t>6_10</t>
  </si>
  <si>
    <t>6_11</t>
  </si>
  <si>
    <t>7</t>
  </si>
  <si>
    <t>8</t>
  </si>
  <si>
    <t>8_6_TEXT</t>
  </si>
  <si>
    <t>9</t>
  </si>
  <si>
    <t>9_4_TEXT</t>
  </si>
  <si>
    <t>10</t>
  </si>
  <si>
    <t>11</t>
  </si>
  <si>
    <t>12</t>
  </si>
  <si>
    <t>13</t>
  </si>
  <si>
    <t>14</t>
  </si>
  <si>
    <t>15</t>
  </si>
  <si>
    <t>16</t>
  </si>
  <si>
    <t>16_7_TEXT</t>
  </si>
  <si>
    <t>17</t>
  </si>
  <si>
    <t>18</t>
  </si>
  <si>
    <t>SC0</t>
  </si>
  <si>
    <t>Start Date</t>
  </si>
  <si>
    <t>End Date</t>
  </si>
  <si>
    <t>Recorded Date</t>
  </si>
  <si>
    <t>Response ID</t>
  </si>
  <si>
    <t>Distribution Channel</t>
  </si>
  <si>
    <t>User Language</t>
  </si>
  <si>
    <t>Music 1 - Title</t>
  </si>
  <si>
    <t>Music 1 - Artist</t>
  </si>
  <si>
    <t>Music 1 - Genre</t>
  </si>
  <si>
    <t>Music 1 - Link to song (optional)</t>
  </si>
  <si>
    <t>Music 1 - Why is this your favourite piece of music?</t>
  </si>
  <si>
    <t>Music 1 - Describe the reason(s) why you would listen to this piece of music (e.g., to relax, to appreciate its beauty, to create a sense of belonging, to reminisce, to connect with my heritage, to evoke emotions, etc.).</t>
  </si>
  <si>
    <t>Favourite ways of listening - Describe with whom is your favourite way of listening to this music (e.g., alone, with your partner/friends/family, etc.).</t>
  </si>
  <si>
    <t>Favourite ways of listening - Describe when is your favourite way of listening to this music (e.g., when you/friends/family/others want, time of day, specific situation[s], etc.).</t>
  </si>
  <si>
    <t>Favourite ways of listening - Describe where is your favourite way of listening to this music (e.g., at home, at work/school, at a restaurant, etc.).</t>
  </si>
  <si>
    <t>Favourite ways of listening - Describe your favourite way of listening to this piece of music that is not already mentioned (e.g., through speakers or headphones, at a concert or through an app, etc.).</t>
  </si>
  <si>
    <t>To proceed to the next section of the study, please inform the researcher on duty.</t>
  </si>
  <si>
    <t>What emotion(s) was your favourite music expressing or trying to express?
You may choose more than one.</t>
  </si>
  <si>
    <t>Please rate how intense your favourite music expressed the chosen emotion(s). - Awe, enchanted</t>
  </si>
  <si>
    <t>Please rate how intense your favourite music expressed the chosen emotion(s). - Touched, moved</t>
  </si>
  <si>
    <t>Please rate how intense your favourite music expressed the chosen emotion(s). - Affectionate, love</t>
  </si>
  <si>
    <t>Please rate how intense your favourite music expressed the chosen emotion(s). - Angry, agitated</t>
  </si>
  <si>
    <t>Please rate how intense your favourite music expressed the chosen emotion(s). - Lively, stimulated</t>
  </si>
  <si>
    <t>Please rate how intense your favourite music expressed the chosen emotion(s). - Fear, anxiety</t>
  </si>
  <si>
    <t>Please rate how intense your favourite music expressed the chosen emotion(s). - Ashamed, humiliation</t>
  </si>
  <si>
    <t>Please rate how intense your favourite music expressed the chosen emotion(s). - Guilt, regret</t>
  </si>
  <si>
    <t>Please rate how intense your favourite music expressed the chosen emotion(s). - Bored, indifferent</t>
  </si>
  <si>
    <t>Please rate how intense your favourite music expressed the chosen emotion(s). - Calm, relaxed</t>
  </si>
  <si>
    <t>Please rate how intense your favourite music expressed the chosen emotion(s). - Tired, sleepy</t>
  </si>
  <si>
    <t>Please rate how intense your favourite music expressed the chosen emotion(s). - Confusion, disoriented</t>
  </si>
  <si>
    <t>Please rate how intense your favourite music expressed the chosen emotion(s). - Contempt, disgust</t>
  </si>
  <si>
    <t>Please rate how intense your favourite music expressed the chosen emotion(s). - Sad, melancholy</t>
  </si>
  <si>
    <t>Please rate how intense your favourite music expressed the chosen emotion(s). - Nostalgia, sentimental</t>
  </si>
  <si>
    <t>Please rate how intense your favourite music expressed the chosen emotion(s). - Disappointment, dissatisfied</t>
  </si>
  <si>
    <t>Please rate how intense your favourite music expressed the chosen emotion(s). - Happy, joyful</t>
  </si>
  <si>
    <t>Please rate how intense your favourite music expressed the chosen emotion(s). - Empathy, connectedness</t>
  </si>
  <si>
    <t>Please rate how intense your favourite music expressed the chosen emotion(s). - Interest, curiosity</t>
  </si>
  <si>
    <t>Please rate how intense your favourite music expressed the chosen emotion(s). - Feel like dancing, want to dance</t>
  </si>
  <si>
    <t>Please rate how intense your favourite music expressed the chosen emotion(s). - Spirituality, transcendence</t>
  </si>
  <si>
    <t>Please rate how intense your favourite music expressed the chosen emotion(s). - Friendly feelings, amicable</t>
  </si>
  <si>
    <t>Please rate how intense your favourite music expressed the chosen emotion(s). - Superior, top of the world</t>
  </si>
  <si>
    <t>Please rate how intense your favourite music expressed the chosen emotion(s). - Hope, optimistic</t>
  </si>
  <si>
    <t>Please rate how intense your favourite music expressed the chosen emotion(s). - Hopeless, pessimistic</t>
  </si>
  <si>
    <t>Please rate how intense your favourite music expressed the chosen emotion(s). - Humour, playfulness</t>
  </si>
  <si>
    <t>Please rate how intense your favourite music expressed the chosen emotion(s). - Indebted, grateful</t>
  </si>
  <si>
    <t>Please rate how intense your favourite music expressed the chosen emotion(s). - Enthusiastic, eager</t>
  </si>
  <si>
    <t>Please rate how intense your favourite music expressed the chosen emotion(s). - Jealousy, resentment</t>
  </si>
  <si>
    <t>Please rate how intense your favourite music expressed the chosen emotion(s). - Pain, discomfort</t>
  </si>
  <si>
    <t>Please rate how intense your favourite music expressed the chosen emotion(s). - Pleasure, enjoyment</t>
  </si>
  <si>
    <t>Please rate how intense your favourite music expressed the chosen emotion(s). - Proud, confidence</t>
  </si>
  <si>
    <t>Please rate the emotional state expressed by your favourite music. - Valence</t>
  </si>
  <si>
    <t>3PD.2 - Potency-Control</t>
  </si>
  <si>
    <t>3PD.3 - Activation-Arousal</t>
  </si>
  <si>
    <t>3PD.4 - Novelty</t>
  </si>
  <si>
    <t>While listening to your favourite music, what emotion(s) did you experience or feel?
You may chose more than one.</t>
  </si>
  <si>
    <t>Please rate how intense you experienced or felt the chosen emotion(s). - Awe, enchanted</t>
  </si>
  <si>
    <t>Please rate how intense you experienced or felt the chosen emotion(s). - Touched, moved</t>
  </si>
  <si>
    <t>Please rate how intense you experienced or felt the chosen emotion(s). - Affectionate, love</t>
  </si>
  <si>
    <t>Please rate how intense you experienced or felt the chosen emotion(s). - Angry, agitated</t>
  </si>
  <si>
    <t>Please rate how intense you experienced or felt the chosen emotion(s). - Lively, stimulated</t>
  </si>
  <si>
    <t>Please rate how intense you experienced or felt the chosen emotion(s). - Fear, anxiety</t>
  </si>
  <si>
    <t>Please rate how intense you experienced or felt the chosen emotion(s). - Ashamed, humiliation</t>
  </si>
  <si>
    <t>Please rate how intense you experienced or felt the chosen emotion(s). - Guilt, regret</t>
  </si>
  <si>
    <t>Please rate how intense you experienced or felt the chosen emotion(s). - Bored, indifferent</t>
  </si>
  <si>
    <t>Please rate how intense you experienced or felt the chosen emotion(s). - Calm, relaxed</t>
  </si>
  <si>
    <t>Please rate how intense you experienced or felt the chosen emotion(s). - Tired, sleepy</t>
  </si>
  <si>
    <t>Please rate how intense you experienced or felt the chosen emotion(s). - Confusion, disoriented</t>
  </si>
  <si>
    <t>Please rate how intense you experienced or felt the chosen emotion(s). - Contempt, disgust</t>
  </si>
  <si>
    <t>Please rate how intense you experienced or felt the chosen emotion(s). - Sad, melancholy</t>
  </si>
  <si>
    <t>Please rate how intense you experienced or felt the chosen emotion(s). - Nostalgia, sentimental</t>
  </si>
  <si>
    <t>Please rate how intense you experienced or felt the chosen emotion(s). - Disappointment, dissatisfied</t>
  </si>
  <si>
    <t>Please rate how intense you experienced or felt the chosen emotion(s). - Happy, joyful</t>
  </si>
  <si>
    <t>Please rate how intense you experienced or felt the chosen emotion(s). - Empathy, connectedness</t>
  </si>
  <si>
    <t>Please rate how intense you experienced or felt the chosen emotion(s). - Interest, curiosity</t>
  </si>
  <si>
    <t>Please rate how intense you experienced or felt the chosen emotion(s). - Feel like dancing, want to dance</t>
  </si>
  <si>
    <t>Please rate how intense you experienced or felt the chosen emotion(s). - Spirituality, transcendence</t>
  </si>
  <si>
    <t>Please rate how intense you experienced or felt the chosen emotion(s). - Friendly feelings, amicable</t>
  </si>
  <si>
    <t>Please rate how intense you experienced or felt the chosen emotion(s). - Superior, top of the world</t>
  </si>
  <si>
    <t>Please rate how intense you experienced or felt the chosen emotion(s). - Hope, optimistic</t>
  </si>
  <si>
    <t>Please rate how intense you experienced or felt the chosen emotion(s). - Hopeless, pessimistic</t>
  </si>
  <si>
    <t>Please rate how intense you experienced or felt the chosen emotion(s). - Humour, playfulness</t>
  </si>
  <si>
    <t>Please rate how intense you experienced or felt the chosen emotion(s). - Indebted, grateful</t>
  </si>
  <si>
    <t>Please rate how intense you experienced or felt the chosen emotion(s). - Enthusiastic, eager</t>
  </si>
  <si>
    <t>Please rate how intense you experienced or felt the chosen emotion(s). - Jealousy, resentment</t>
  </si>
  <si>
    <t>Please rate how intense you experienced or felt the chosen emotion(s). - Pain, discomfort</t>
  </si>
  <si>
    <t>Please rate how intense you experienced or felt the chosen emotion(s). - Pleasure, enjoyment</t>
  </si>
  <si>
    <t>Please rate how intense you experienced or felt the chosen emotion(s). - Proud, confidence</t>
  </si>
  <si>
    <t>Please rate the emotional state that you experienced or felt while listening to your favourite music. - Valence</t>
  </si>
  <si>
    <t>4FI.2 - Potency-Control</t>
  </si>
  <si>
    <t>4FI.3 - Activation-Arousal</t>
  </si>
  <si>
    <t>4FI.4 - Novelty</t>
  </si>
  <si>
    <t>This is a questionnaire that measures a variety of feelings and behaviours in various situations. Listed below are a number of statements. Read each one as if it referred to you. Choose the response that best matches your agreement or disagreement. - I enjoy being unique and different from others in many respects.</t>
  </si>
  <si>
    <t>This is a questionnaire that measures a variety of feelings and behaviours in various situations. Listed below are a number of statements. Read each one as if it referred to you. Choose the response that best matches your agreement or disagreement. - I can talk openly with a person who I meet for the first time, even when this person is much older than I am.</t>
  </si>
  <si>
    <t>This is a questionnaire that measures a variety of feelings and behaviours in various situations. Listed below are a number of statements. Read each one as if it referred to you. Choose the response that best matches your agreement or disagreement. - Even when I strongly disagree with group members, I avoid an argument.</t>
  </si>
  <si>
    <t>This is a questionnaire that measures a variety of feelings and behaviours in various situations. Listed below are a number of statements. Read each one as if it referred to you. Choose the response that best matches your agreement or disagreement. - I have respect for the authority figures with whom I interact.</t>
  </si>
  <si>
    <t>This is a questionnaire that measures a variety of feelings and behaviours in various situations. Listed below are a number of statements. Read each one as if it referred to you. Choose the response that best matches your agreement or disagreement. - I do my own thing, regardless of what others think.</t>
  </si>
  <si>
    <t>This is a questionnaire that measures a variety of feelings and behaviours in various situations. Listed below are a number of statements. Read each one as if it referred to you. Choose the response that best matches your agreement or disagreement. - I respect people who are modest about themselves.</t>
  </si>
  <si>
    <t>This is a questionnaire that measures a variety of feelings and behaviours in various situations. Listed below are a number of statements. Read each one as if it referred to you. Choose the response that best matches your agreement or disagreement. - I feel it is important for me to act as an independent person.</t>
  </si>
  <si>
    <t>This is a questionnaire that measures a variety of feelings and behaviours in various situations. Listed below are a number of statements. Read each one as if it referred to you. Choose the response that best matches your agreement or disagreement. - I will sacrifice my self interest for the benefit of the group I am in.</t>
  </si>
  <si>
    <t>This is a questionnaire that measures a variety of feelings and behaviours in various situations. Listed below are a number of statements. Read each one as if it referred to you. Choose the response that best matches your agreement or disagreement. - I’d rather say “No” directly, than risk being misunderstood.</t>
  </si>
  <si>
    <t>This is a questionnaire that measures a variety of feelings and behaviours in various situations. Listed below are a number of statements. Read each one as if it referred to you. Choose the response that best matches your agreement or disagreement. - Having a lively imagination is important to me.</t>
  </si>
  <si>
    <t>This is a questionnaire that measures a variety of feelings and behaviours in various situations. Listed below are a number of statements. Read each one as if it referred to you. Choose the response that best matches your agreement or disagreement. - I should take into consideration my parents’ advice when making education/career plans.</t>
  </si>
  <si>
    <t>This is a questionnaire that measures a variety of feelings and behaviours in various situations. Listed below are a number of statements. Read each one as if it referred to you. Choose the response that best matches your agreement or disagreement. - I feel my fate is intertwined with the fate of those around me.</t>
  </si>
  <si>
    <t>This is a questionnaire that measures a variety of feelings and behaviours in various situations. Listed below are a number of statements. Read each one as if it referred to you. Choose the response that best matches your agreement or disagreement. - I prefer to be direct and forthright when dealing with people I’ve just met.</t>
  </si>
  <si>
    <t>This is a questionnaire that measures a variety of feelings and behaviours in various situations. Listed below are a number of statements. Read each one as if it referred to you. Choose the response that best matches your agreement or disagreement. - I feel good when I cooperate with others.</t>
  </si>
  <si>
    <t>This is a questionnaire that measures a variety of feelings and behaviours in various situations. Listed below are a number of statements. Read each one as if it referred to you. Choose the response that best matches your agreement or disagreement. - I am comfortable with being singled out for praise or rewards.</t>
  </si>
  <si>
    <t>This is a questionnaire that measures a variety of feelings and behaviours in various situations. Listed below are a number of statements. Read each one as if it referred to you. Choose the response that best matches your agreement or disagreement. - If my brother or sister fails, I feel responsible.</t>
  </si>
  <si>
    <t>This is a questionnaire that measures a variety of feelings and behaviours in various situations. Listed below are a number of statements. Read each one as if it referred to you. Choose the response that best matches your agreement or disagreement. - I often have the feeling that my relationships with others are more important than my own accomplishments.</t>
  </si>
  <si>
    <t>This is a questionnaire that measures a variety of feelings and behaviours in various situations. Listed below are a number of statements. Read each one as if it referred to you. Choose the response that best matches your agreement or disagreement. - Speaking up during a class or a meeting is not a problem for me.</t>
  </si>
  <si>
    <t>This is a questionnaire that measures a variety of feelings and behaviours in various situations. Listed below are a number of statements. Read each one as if it referred to you. Choose the response that best matches your agreement or disagreement. - I would offer my seat in a bus to my professor or my boss.</t>
  </si>
  <si>
    <t>This is a questionnaire that measures a variety of feelings and behaviours in various situations. Listed below are a number of statements. Read each one as if it referred to you. Choose the response that best matches your agreement or disagreement. - I act the same way no matter who I am with.</t>
  </si>
  <si>
    <t>This is a questionnaire that measures a variety of feelings and behaviours in various situations. Listed below are a number of statements. Read each one as if it referred to you. Choose the response that best matches your agreement or disagreement. - My happiness depends on the happiness of those around me.</t>
  </si>
  <si>
    <t>This is a questionnaire that measures a variety of feelings and behaviours in various situations. Listed below are a number of statements. Read each one as if it referred to you. Choose the response that best matches your agreement or disagreement. - I value being in good health above everything.</t>
  </si>
  <si>
    <t>This is a questionnaire that measures a variety of feelings and behaviours in various situations. Listed below are a number of statements. Read each one as if it referred to you. Choose the response that best matches your agreement or disagreement. - I will stay in a group if they need me, even when I am not happy with the group.</t>
  </si>
  <si>
    <t>This is a questionnaire that measures a variety of feelings and behaviours in various situations. Listed below are a number of statements. Read each one as if it referred to you. Choose the response that best matches your agreement or disagreement. - I try to do what is best for me, regardless of how that might affect others.</t>
  </si>
  <si>
    <t>This is a questionnaire that measures a variety of feelings and behaviours in various situations. Listed below are a number of statements. Read each one as if it referred to you. Choose the response that best matches your agreement or disagreement. - Being able to take care of myself is a primary concern for me.</t>
  </si>
  <si>
    <t>This is a questionnaire that measures a variety of feelings and behaviours in various situations. Listed below are a number of statements. Read each one as if it referred to you. Choose the response that best matches your agreement or disagreement. - It is important to me to respect the decisions made by the group.</t>
  </si>
  <si>
    <t>This is a questionnaire that measures a variety of feelings and behaviours in various situations. Listed below are a number of statements. Read each one as if it referred to you. Choose the response that best matches your agreement or disagreement. - My personal identity, independent of others, is very important to me.</t>
  </si>
  <si>
    <t>This is a questionnaire that measures a variety of feelings and behaviours in various situations. Listed below are a number of statements. Read each one as if it referred to you. Choose the response that best matches your agreement or disagreement. - It is important for me to maintain harmony within my group.</t>
  </si>
  <si>
    <t>This is a questionnaire that measures a variety of feelings and behaviours in various situations. Listed below are a number of statements. Read each one as if it referred to you. Choose the response that best matches your agreement or disagreement. - I act the same way at home that I do at school or work.</t>
  </si>
  <si>
    <t>This is a questionnaire that measures a variety of feelings and behaviours in various situations. Listed below are a number of statements. Read each one as if it referred to you. Choose the response that best matches your agreement or disagreement. - I usually go along with what others want to do, even when I would rather do something different.</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</si>
  <si>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like being similar to other people.</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</si>
  <si>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If someone in your family achieves something, you feel proud as if you had achieved something yourself.</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</si>
  <si>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always make your own decisions about important matters, even if others might not approve of what you decide.</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</si>
  <si>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show your true feelings even if it disturbs the harmony in your family relationships.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</si>
  <si>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see yourself the same way even in different social environments.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</si>
  <si>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Your happiness is independent from the happiness of your family.</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</si>
  <si>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usually ask your family for approval before making a decision.</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</si>
  <si>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Someone could understand who you are without needing to know about your social standing.</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</si>
  <si>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tend to rely on yourself rather than seeking help from others.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</si>
  <si>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prefer to preserve harmony in your relationships, even if this means not expressing your true feelings.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</si>
  <si>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usually give priority to your personal goals, before thinking about the goals of others.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</si>
  <si>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If someone wants to understand who you are, they would need to know about the place where you live.</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</si>
  <si>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would not feel personally insulted if someone insulted a member of your family.</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</si>
  <si>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In difficult situations, you tend to seek help from others rather than relying only on yourself.</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</si>
  <si>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behave in a similar way at home and in public.</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</si>
  <si>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Someone could understand who you are without needing to know about your place of origin.</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</si>
  <si>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like being different from other people.</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</si>
  <si>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If someone insults a member of your family, you feel as if you have been insulted personally.</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</si>
  <si>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usually follow others’ advice when making important choices.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</si>
  <si>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try to adapt to people around you, even if it means hiding your feelings.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</si>
  <si>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Your own success is very important to you, even if it disrupts your friendships.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</si>
  <si>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act very differently at home compared to how you act in public.</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</si>
  <si>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If someone wants to understand who you are, they would need to know which social groups you belong to.</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</si>
  <si>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see yourself as similar to others.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</si>
  <si>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value good relations with the people close to you more than your personal achievements.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</si>
  <si>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see yourself as unique and different from others.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</si>
  <si>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If a close friend or family member is sad, you feel the sadness as if it were your own.</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</si>
  <si>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decide for yourself what goals to pursue even if they are very different from what your family would expect.</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</si>
  <si>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Being able to depend on others is very important to you.</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</si>
  <si>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protect your own interests, even if it might sometimes disrupt your family relationships.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</si>
  <si>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behave in the same way even when you are with different people.</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</si>
  <si>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would rather be the same as others than be different.</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</si>
  <si>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usually do what people expect of you, rather than decide for yourself what to do.</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</si>
  <si>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prefer to rely completely on yourself rather than depend on others.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</si>
  <si>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prefer to express your thoughts and feelings openly, even if it may sometimes cause conflict.</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</si>
  <si>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usually give priority to others, before yourself.</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</si>
  <si>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behave differently when you are with different people.</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</si>
  <si>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If someone wants to understand who you are, they would need to know about your place of origin.</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</si>
  <si>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try to avoid being the same as others.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</si>
  <si>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If a close friend or family member is happy, you feel the happiness as if it were your own.</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</si>
  <si>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usually decide on your own actions, rather than follow others’ expectations.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</si>
  <si>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Someone could understand who you are without needing to know which social groups you belong to.</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</si>
  <si>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prefer to ask other people for help rather than rely only on yourself.</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</si>
  <si>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try not to express disagreement with members of your family.</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</si>
  <si>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try to avoid being reliant on others.</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</si>
  <si>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like to discuss your own ideas, even if it might sometimes upset the people around you.</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</si>
  <si>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would sacrifice your personal interests for the benefit of your family.</t>
  </si>
  <si>
    <t>Below are some statements that someone might use to try to describe you. Probably some of the statements will describe you not very well, whereas others will describe you better. Please select a number beside each statement to show how well it describes you. For example, if the statement doesn’t describe you at all, then circle 1. If the statement describes you very well, then circle 4. If you are undecided between two possible answers, you can circle the number in between (1½, 2½, 3½, 4½).
How well does each statement describe you?
			Doesn't describe me at all
			Describes me a little
			Describes me moderately
			Describes me very well
			Describes me exactly
			1
			1½
			2
			2½
			3
			3½
			4
			4½
			5 - You see yourself differently when you are with different people.</t>
  </si>
  <si>
    <t>How well do the following statements describe your personality?
I see myself as someone who - … is reserved</t>
  </si>
  <si>
    <t>How well do the following statements describe your personality?
I see myself as someone who - … is generally trusting</t>
  </si>
  <si>
    <t>How well do the following statements describe your personality?
I see myself as someone who - … tends to be lazy</t>
  </si>
  <si>
    <t>How well do the following statements describe your personality?
I see myself as someone who - … is relaxed, handles stress well</t>
  </si>
  <si>
    <t>How well do the following statements describe your personality?
I see myself as someone who - … has few artistic interests</t>
  </si>
  <si>
    <t>How well do the following statements describe your personality?
I see myself as someone who - … is outgoing, sociable</t>
  </si>
  <si>
    <t>How well do the following statements describe your personality?
I see myself as someone who - … tends to find fault with others</t>
  </si>
  <si>
    <t>How well do the following statements describe your personality?
I see myself as someone who - … does a thorough job</t>
  </si>
  <si>
    <t>How well do the following statements describe your personality?
I see myself as someone who - … gets nervous easily</t>
  </si>
  <si>
    <t>How well do the following statements describe your personality?
I see myself as someone who - … has an active imagination</t>
  </si>
  <si>
    <t>How well do the following statements describe your personality?
I see myself as someone who - … is considerate and kind to almost everyone</t>
  </si>
  <si>
    <t>What is your age?</t>
  </si>
  <si>
    <t>What is your gender? - Selected Choice</t>
  </si>
  <si>
    <t>What is your gender? - Prefer to self-describe: - Text</t>
  </si>
  <si>
    <t>Do you identify as disabled? - Selected Choice</t>
  </si>
  <si>
    <t>Do you identify as disabled? - Prefer to self-describe: - Text</t>
  </si>
  <si>
    <t>What is your nationality?</t>
  </si>
  <si>
    <t>Which country are you currently living in?</t>
  </si>
  <si>
    <t>Which country or countries have you lived in for the last 5 years?</t>
  </si>
  <si>
    <t>What is your race/ethnicity?</t>
  </si>
  <si>
    <t>What is your religion or religious affiliation?</t>
  </si>
  <si>
    <t>What is your current occupation? (e.g., work, studies)</t>
  </si>
  <si>
    <t>What is the highest degree or level of school you have completed?
(If currently enrolled, please indicate highest degree received) - Selected Choice</t>
  </si>
  <si>
    <t>What is the highest degree or level of school you have completed?
(If currently enrolled, please indicate highest degree received) - Other (please describe): - Text</t>
  </si>
  <si>
    <t>Which title best describes you?</t>
  </si>
  <si>
    <t>How many years of music lessons or informal/formal music training have you received? 
(If none, indicate 0)</t>
  </si>
  <si>
    <t>Score</t>
  </si>
  <si>
    <t>R_R2YlIunkY3QYIV3</t>
  </si>
  <si>
    <t/>
  </si>
  <si>
    <t>anonymous</t>
  </si>
  <si>
    <t>EN</t>
  </si>
  <si>
    <t>Dial drunk</t>
  </si>
  <si>
    <t>Noah Kahan</t>
  </si>
  <si>
    <t>Country</t>
  </si>
  <si>
    <t>on spotify</t>
  </si>
  <si>
    <t>It was my favourite song during the summer from one of my favourite artists</t>
  </si>
  <si>
    <t>I listen to this music to feel upbeat when I'm sad or to get me motivated in the morning or whilst doing work. I will also listen to it when I am missing home because it reminds me of spending summer with my friends.</t>
  </si>
  <si>
    <t>with my friends</t>
  </si>
  <si>
    <t>morning or mid day when I need motivation when doing work or am getting ready to go out with my friends</t>
  </si>
  <si>
    <t xml:space="preserve">at home or walking to and from places with my headphones in </t>
  </si>
  <si>
    <t>headphones or on a speaker</t>
  </si>
  <si>
    <t>music</t>
  </si>
  <si>
    <t>5,17,18,20,28,31,32</t>
  </si>
  <si>
    <t>5,15,17,18,20,23,28,31,32</t>
  </si>
  <si>
    <t>British</t>
  </si>
  <si>
    <t>United Kingdom</t>
  </si>
  <si>
    <t>White British</t>
  </si>
  <si>
    <t>Church of England</t>
  </si>
  <si>
    <t>part time as bar staff, full time university student</t>
  </si>
  <si>
    <t>1</t>
  </si>
  <si>
    <t>R_2wLAGX9OfRBj9Za</t>
  </si>
  <si>
    <t>Fine line</t>
  </si>
  <si>
    <t>Harry Styles</t>
  </si>
  <si>
    <t>Pop</t>
  </si>
  <si>
    <t>na</t>
  </si>
  <si>
    <t>Because of the meaningful lyrics in the song, in particular "We'll be alright" - as it is a big comfort to hear. the out of body type of sound it has with the almost haunting melody, is also why I love it so much.</t>
  </si>
  <si>
    <t>I listen to this song whenever I'm struggling with my mind, as it instantly relaxes me and reassures me that I'll be alright. The main reason is just for emotional comfort, and I don't really listen to it casually. The singer Harry Styles is also a big role model and comfort figure, so hearing him say "we'll be alright", get's me feeling better every time I hear it.</t>
  </si>
  <si>
    <t>Alone</t>
  </si>
  <si>
    <t>When I'm feeling really down and just not ok, but i don't know what else to do.</t>
  </si>
  <si>
    <t>Anywhere</t>
  </si>
  <si>
    <t>Through my over-head headphones</t>
  </si>
  <si>
    <t>6,8,10,14,15,18,21,24,25,30</t>
  </si>
  <si>
    <t>1,2,14,18,24</t>
  </si>
  <si>
    <t>English</t>
  </si>
  <si>
    <t>England</t>
  </si>
  <si>
    <t>English/white</t>
  </si>
  <si>
    <t>Student</t>
  </si>
  <si>
    <t>5</t>
  </si>
  <si>
    <t>R_1Q4Kg3QV3XsE2Vi</t>
  </si>
  <si>
    <t>Night Changes</t>
  </si>
  <si>
    <t>One Direction</t>
  </si>
  <si>
    <t>N/A</t>
  </si>
  <si>
    <t>This music is very nostalgic and when I hear the lyrics it takes me back to my favourite childhood memories and makes me reminisce on how fast time has changed and how I have changed as a person.</t>
  </si>
  <si>
    <t>I listen to this music to relax and reminisce and because it is a slower and calming song so I listen to it to enter a state of relaxation</t>
  </si>
  <si>
    <t>I like to listen to this music with my sisters and by myself</t>
  </si>
  <si>
    <t>I like to listen to this either when my sisters do or when I am alone at night</t>
  </si>
  <si>
    <t xml:space="preserve">At home. </t>
  </si>
  <si>
    <t>I listen to this music through my headphones or on speaker just in my room</t>
  </si>
  <si>
    <t>2,3,15,17,20,31</t>
  </si>
  <si>
    <t>2,3,10,15,17,31</t>
  </si>
  <si>
    <t xml:space="preserve">British </t>
  </si>
  <si>
    <t xml:space="preserve">White British </t>
  </si>
  <si>
    <t>NA</t>
  </si>
  <si>
    <t xml:space="preserve">university student </t>
  </si>
  <si>
    <t>R_3I5ftrgmpy82AuB</t>
  </si>
  <si>
    <t>You can't Stop the Beat</t>
  </si>
  <si>
    <t>Hairspray Broadway cast- Matthew Morrison, Laura Bell Bundy etc</t>
  </si>
  <si>
    <t>Musical Theatre</t>
  </si>
  <si>
    <t>It holds memories of when I was part of the cast of the show. It makes me feel happy and nostalgic. It is my favourite because it was the final song in the show, so it reminds me of feeling excited at the end of a performance.</t>
  </si>
  <si>
    <t>I would listen to this song to reminisce about the past. As it is upbeat, I would also listen to it to get excited for a party night out.</t>
  </si>
  <si>
    <t>I like to listen to this with my friends that were part of the cast of the show</t>
  </si>
  <si>
    <t>I like to listen to this on  an evening before a night out.</t>
  </si>
  <si>
    <t>I like listening to this in a big room with my friends e.g. in my kitchen whilst getting ready to leave.</t>
  </si>
  <si>
    <t>I like to listen to this song when it is performed in a musical, but also through my speakers when listening with my friends</t>
  </si>
  <si>
    <t>5,17,20,23,28,31,32</t>
  </si>
  <si>
    <t>5,15,17,20,23,31</t>
  </si>
  <si>
    <t>19</t>
  </si>
  <si>
    <t>United Kingdom- England</t>
  </si>
  <si>
    <t>White</t>
  </si>
  <si>
    <t>Athiest</t>
  </si>
  <si>
    <t>Psychology Student</t>
  </si>
  <si>
    <t>6</t>
  </si>
  <si>
    <t>R_ysjnRontVNQIc3n</t>
  </si>
  <si>
    <t>Lay All Your Love On Me</t>
  </si>
  <si>
    <t>ABBA</t>
  </si>
  <si>
    <t>n/a</t>
  </si>
  <si>
    <t>I like the combination of synth instruments and different tones between the chorus and verses. I like the progression of the song as it builds as you become familiar with it.</t>
  </si>
  <si>
    <t>I would listen to this song either for relaxation or for enjoyment. It makes me happy so it can also be used to increase my energy.</t>
  </si>
  <si>
    <t>I like listening to this song both alone and with my family. I feel more relaxed when listening to it alone, and more hyped when listening to it with family.</t>
  </si>
  <si>
    <t>I like listening to this song later at night when sat with my family (e.g. at a weekend in the evening).</t>
  </si>
  <si>
    <t>I like listening to this song at home in the living room.</t>
  </si>
  <si>
    <t>I think this song is best with speakers to increase the bass and to amplify the music.</t>
  </si>
  <si>
    <t>1,21,31</t>
  </si>
  <si>
    <t>1,10,17,21,24,31</t>
  </si>
  <si>
    <t>British English</t>
  </si>
  <si>
    <t>No religion</t>
  </si>
  <si>
    <t>0</t>
  </si>
  <si>
    <t>R_3qPEcvG8ZnLGejj</t>
  </si>
  <si>
    <t>Santa Fe</t>
  </si>
  <si>
    <t>Jeremy Jordan</t>
  </si>
  <si>
    <t>Musical</t>
  </si>
  <si>
    <t>Unsure</t>
  </si>
  <si>
    <t>I love the lyrics and emotions behind the song. It is quite sad but also optimistic and I think the singer does a really good job of both singing and acting.</t>
  </si>
  <si>
    <t xml:space="preserve">I normally listen to it when I am stressed because it helps me feel relaxed and happy. </t>
  </si>
  <si>
    <t xml:space="preserve">I normally listen to this music alone because not many people share the same music taste as I have. A lot of my favourite type of music come from movies so occasionally I listen with family. </t>
  </si>
  <si>
    <t>I like listening towards the end of the day when I'm in bed or whenever I feel stressed.</t>
  </si>
  <si>
    <t>I mostly listen to music at home but also while travelling to pass the time.</t>
  </si>
  <si>
    <t xml:space="preserve">I listen to music through my headphones but will play it out loud when I'm at home. </t>
  </si>
  <si>
    <t>4,24</t>
  </si>
  <si>
    <t>1,2,10,24,31</t>
  </si>
  <si>
    <t>None</t>
  </si>
  <si>
    <t>R_3phXZG7eOS1TY8T</t>
  </si>
  <si>
    <t>MON23(1,3)</t>
  </si>
  <si>
    <t>Charles Leclerc</t>
  </si>
  <si>
    <t xml:space="preserve">modern classical </t>
  </si>
  <si>
    <t>The first this song, it made me fell a lot of different things, it felt like an expression of what I had been feeling in that moment in my life. The song made me feel heard. It is peaceful and calm whistle still feeling extremely emotional. Every time I listen to it I feel calm and at peace</t>
  </si>
  <si>
    <t xml:space="preserve">To disconnect with the world, to feel calm but not numb. To feel at home, reminds me of my brother playing the piano. </t>
  </si>
  <si>
    <t>When I commute and when I am anxious.</t>
  </si>
  <si>
    <t xml:space="preserve">At home and in nature </t>
  </si>
  <si>
    <t>headphones</t>
  </si>
  <si>
    <t>2,14,24</t>
  </si>
  <si>
    <t>1,2,10,14,15,18,21,24,25</t>
  </si>
  <si>
    <t>Dyslexic</t>
  </si>
  <si>
    <t xml:space="preserve">Duel national ; British and French </t>
  </si>
  <si>
    <t>UK</t>
  </si>
  <si>
    <t>France and UK</t>
  </si>
  <si>
    <t>white</t>
  </si>
  <si>
    <t xml:space="preserve">atheist </t>
  </si>
  <si>
    <t>undergraduate student</t>
  </si>
  <si>
    <t>R_1mLwZL5oOngEzQv</t>
  </si>
  <si>
    <t>Love of my Life</t>
  </si>
  <si>
    <t>Queen</t>
  </si>
  <si>
    <t>Rock</t>
  </si>
  <si>
    <t>It moves me inexplicably</t>
  </si>
  <si>
    <t>to appreciate it</t>
  </si>
  <si>
    <t>alone</t>
  </si>
  <si>
    <t>when a certain mood takes me - this could be at any time while I am alone, but never when busy</t>
  </si>
  <si>
    <t>at home</t>
  </si>
  <si>
    <t>2,3,14,15,18</t>
  </si>
  <si>
    <t>1,2,8,14,15,18,21,27,31</t>
  </si>
  <si>
    <t>51</t>
  </si>
  <si>
    <t>Irish</t>
  </si>
  <si>
    <t xml:space="preserve">white </t>
  </si>
  <si>
    <t>non-practicing Catholic</t>
  </si>
  <si>
    <t>R_1mqJZZCqpG7wMhz</t>
  </si>
  <si>
    <t>Always Forever</t>
  </si>
  <si>
    <t>Cults</t>
  </si>
  <si>
    <t>Electropop</t>
  </si>
  <si>
    <t>https://spotify.link/jIP4X8H8KDb</t>
  </si>
  <si>
    <t xml:space="preserve">It is very comforting, I like the melody, and I like that for the most part you can't really decipher the words. </t>
  </si>
  <si>
    <t>To distract myself, to appreciate it's beauty or to evoke emotion</t>
  </si>
  <si>
    <t xml:space="preserve">When I'm walking or in the evenings </t>
  </si>
  <si>
    <t xml:space="preserve">At home or in between places. </t>
  </si>
  <si>
    <t xml:space="preserve">Through headphones, using Spotify. </t>
  </si>
  <si>
    <t>1,3,10,21,24</t>
  </si>
  <si>
    <t>1,10,15,18,21,24,31</t>
  </si>
  <si>
    <t>Half English, Half Turkish</t>
  </si>
  <si>
    <t>Atheist</t>
  </si>
  <si>
    <t>Undergraduate student</t>
  </si>
  <si>
    <t>4 years</t>
  </si>
  <si>
    <t>R_2xVjhm9tgOypM28</t>
  </si>
  <si>
    <t>Prelude to the Afternoon of a Faun</t>
  </si>
  <si>
    <t>Claude Debussy</t>
  </si>
  <si>
    <t>Classical/Impressionist</t>
  </si>
  <si>
    <t>I think it is a beautiful piece of music, which has many interesting harmonies and textures. I also find it very soothing to listen to.</t>
  </si>
  <si>
    <t>I would listen to this piece of music to feel a sense of comfort and peace, especially if I was originally feeling sad or stressed. I would also listen to appreciate how beautiful the music sounds.</t>
  </si>
  <si>
    <t>I prefer to listen to the music alone.</t>
  </si>
  <si>
    <t>I like to listen to the music at night, after it is dark.</t>
  </si>
  <si>
    <t>I like to listen to the music at home in my bedroom.</t>
  </si>
  <si>
    <t>I like to listen to the music through earphones, although I would love to hear it performed in person.</t>
  </si>
  <si>
    <t>1,2,3,10,19,26,31</t>
  </si>
  <si>
    <t>Christian</t>
  </si>
  <si>
    <t>Psychology student</t>
  </si>
  <si>
    <t>R_qwLwS3dpIN5gPHr</t>
  </si>
  <si>
    <t>Hallelujah</t>
  </si>
  <si>
    <t>Leonard Cohen</t>
  </si>
  <si>
    <t>Folk rock</t>
  </si>
  <si>
    <t>none</t>
  </si>
  <si>
    <t>Poetic lyrics, imperfection of vocals, rawness</t>
  </si>
  <si>
    <t>To evoke emotions</t>
  </si>
  <si>
    <t>evening</t>
  </si>
  <si>
    <t>in the car</t>
  </si>
  <si>
    <t>through speakers</t>
  </si>
  <si>
    <t>14,17,24,30</t>
  </si>
  <si>
    <t>2,10,14,24</t>
  </si>
  <si>
    <t>41</t>
  </si>
  <si>
    <t>Studies</t>
  </si>
  <si>
    <t>R_qVJLlq1gAaFd3PP</t>
  </si>
  <si>
    <t>Blue Lights</t>
  </si>
  <si>
    <t>Jorja Smith</t>
  </si>
  <si>
    <t>It's my favourite because it's an easy song to sing to and I enjoy the chorus as it's catchy.</t>
  </si>
  <si>
    <t>To relax and put myself in a good mood</t>
  </si>
  <si>
    <t>alone at home or whilst driving</t>
  </si>
  <si>
    <t xml:space="preserve">Usually in the car on my way to and from school, or whilst i'm relaxing at night at home. </t>
  </si>
  <si>
    <t>At home and school</t>
  </si>
  <si>
    <t>Concerts, headphones, car speaker</t>
  </si>
  <si>
    <t>2,4,14,30</t>
  </si>
  <si>
    <t>2,10,19,31</t>
  </si>
  <si>
    <t>studies</t>
  </si>
  <si>
    <t>R_3PFT66zXOmrqhTL</t>
  </si>
  <si>
    <t>Viva la vida</t>
  </si>
  <si>
    <t>Coldplay</t>
  </si>
  <si>
    <t>Spotify</t>
  </si>
  <si>
    <t>This piece of music reflects memories with my friendship group from home and every time I listen to it I am able to think of these memories.</t>
  </si>
  <si>
    <t>I listen to this piece of music to reminisce about times with my friends.</t>
  </si>
  <si>
    <t>My favourite way of listening to this music is when I am in a social setting with my friends.</t>
  </si>
  <si>
    <t>My favourite way of listening to this music is when friends put it on in the car at night or when we are all together.</t>
  </si>
  <si>
    <t>A place where I would hear this song is at a friends house, car or when in a large group of people.</t>
  </si>
  <si>
    <t>My favourite way of listening to this music is out loud through speakers in a group but when reflecting on memories I do prefer to listen to it through headphones.</t>
  </si>
  <si>
    <t>5,15,18</t>
  </si>
  <si>
    <t>15,18,20</t>
  </si>
  <si>
    <t>R_vBtVrwhP4XYCoTv</t>
  </si>
  <si>
    <t>Int'l Players anthem</t>
  </si>
  <si>
    <t>UGK (FT. Outkast)</t>
  </si>
  <si>
    <t>Hip-Hop</t>
  </si>
  <si>
    <t>any</t>
  </si>
  <si>
    <t>It is very catchy, the lyrics are relatable, the instruments used are grandiose, each artist has something different to say in their own unique way which helps to create memorable performances.</t>
  </si>
  <si>
    <t>I listen to this piece of music to appreciate it and it also helps me whenever i am in a depressed/plateaued state of mind.</t>
  </si>
  <si>
    <t>Personally, I enjoy listening to music on my own as I have my own unique music taste/preferences compared to my friends and family. However, I would choose friends due to having the most similar music tastes.</t>
  </si>
  <si>
    <t>My favourite way of listening to music is when doing autonomous tasks such as cleaning or walking. I like to listen to music at night most of the time but I can still enjoy it at most other times.</t>
  </si>
  <si>
    <t>Personally, I like to listen to music anywhere.</t>
  </si>
  <si>
    <t>I listen to music via earphones whilst using Spotify.</t>
  </si>
  <si>
    <t>2,5,15,17,20,21,22,23,24,26,27,31,32</t>
  </si>
  <si>
    <t>5,15,17,20,23,24,28,31,32</t>
  </si>
  <si>
    <t>White-British</t>
  </si>
  <si>
    <t>Full-time university student/Golf-club worker</t>
  </si>
  <si>
    <t xml:space="preserve">Currently enrolled, a-levels and criminology degree </t>
  </si>
  <si>
    <t>1/2 a year</t>
  </si>
  <si>
    <t>R_2EdcZkCkQQAHzT2</t>
  </si>
  <si>
    <t>You've got a friend in me (cover)</t>
  </si>
  <si>
    <t>Cavetown</t>
  </si>
  <si>
    <t>pop</t>
  </si>
  <si>
    <t>nostalgia from when i watched Toy Story when i was younger (the original song is in the movie). The artist is also a favourite singer of my sisters so listening to it reminds me of her.</t>
  </si>
  <si>
    <t>reminds me of time spent with my sister and also happiness in childhood</t>
  </si>
  <si>
    <t>I listen to it with my sister a lot</t>
  </si>
  <si>
    <t>usually in car journeys with my sister</t>
  </si>
  <si>
    <t>see above</t>
  </si>
  <si>
    <t>i also like to listen to it alone when i am on a walk as it helps me to calm down if i am stressed</t>
  </si>
  <si>
    <t>3,10,17,18,22</t>
  </si>
  <si>
    <t>3,15,18,24,26</t>
  </si>
  <si>
    <t>unsure</t>
  </si>
  <si>
    <t>Full time University student</t>
  </si>
  <si>
    <t>4</t>
  </si>
  <si>
    <t>R_27qvNoYZtc9FmeB</t>
  </si>
  <si>
    <t>Do I Wanna Know</t>
  </si>
  <si>
    <t>Arctic Mokeys</t>
  </si>
  <si>
    <t>Indie rock maybe</t>
  </si>
  <si>
    <t>I love the bass in the intro of the song and the gravely tone throughout. It's slow yet not boring</t>
  </si>
  <si>
    <t xml:space="preserve">It evokes emotion. When I hear it come on in a random shuffled playlist it makes me smile and feel calm. </t>
  </si>
  <si>
    <t>I mainly enjoy listening to music alone</t>
  </si>
  <si>
    <t>When I am driving anywhere</t>
  </si>
  <si>
    <t>In my car</t>
  </si>
  <si>
    <t>Live - whether at a festival or concert</t>
  </si>
  <si>
    <t>3,5,24,31</t>
  </si>
  <si>
    <t>2,3,5,10,15,19,31,32</t>
  </si>
  <si>
    <t>Christian (Church of England)</t>
  </si>
  <si>
    <t>1st year student</t>
  </si>
  <si>
    <t>R_2TCdvwmTgFma261</t>
  </si>
  <si>
    <t>Fairytale of New York</t>
  </si>
  <si>
    <t>The Pogues, Kirsty MacColl</t>
  </si>
  <si>
    <t xml:space="preserve">Pop, seasonal </t>
  </si>
  <si>
    <t>.</t>
  </si>
  <si>
    <t xml:space="preserve">Christmas is my favourite time of year. The song encapsulates the atmosphere festive season, being a classic Christmas song. New York is also my favourite location, with lots of my favourite films/tv shows/ interests in history, stemming from NYC. </t>
  </si>
  <si>
    <t>To relax, to cheer me up, to think about positive memories associated with the season</t>
  </si>
  <si>
    <t>with family and friends</t>
  </si>
  <si>
    <t xml:space="preserve">I think of the song more as the winter comes in and it gets colder 
enjoy listening when its night, getting colder or doing a festive task eg wrapping presents, Christmas shopping </t>
  </si>
  <si>
    <t xml:space="preserve">home and during commutes, and if they are playing it in shops </t>
  </si>
  <si>
    <t xml:space="preserve">through speakers at the Christmas markets 
headphones at home/ when alone </t>
  </si>
  <si>
    <t>3,5,15,17,31</t>
  </si>
  <si>
    <t>3,5,10,15,17,22,24,31</t>
  </si>
  <si>
    <t>student</t>
  </si>
  <si>
    <t>R_1dhTR06u8Qqsfuc</t>
  </si>
  <si>
    <t>Everywhere</t>
  </si>
  <si>
    <t>Fleetwood Mac</t>
  </si>
  <si>
    <t>I associate this song with positive feelings and have listened to this song at good times in my life</t>
  </si>
  <si>
    <t>To boost my mood, when I would like to feel happy. If I feel like I need some more energy</t>
  </si>
  <si>
    <t>When walking, or when running/exercising</t>
  </si>
  <si>
    <t>on my way to university</t>
  </si>
  <si>
    <t>through headphones, usually through Spotify</t>
  </si>
  <si>
    <t>2,3,17,18,20,21,24</t>
  </si>
  <si>
    <t>3,5,15,17,18,20,24,28,31,32</t>
  </si>
  <si>
    <t>Bsc Psychology Student</t>
  </si>
  <si>
    <t>3</t>
  </si>
  <si>
    <t>R_Y999zoy9LRyKQCJ</t>
  </si>
  <si>
    <t xml:space="preserve">Murder on the dancefloor </t>
  </si>
  <si>
    <t>Sophie ellis baxter</t>
  </si>
  <si>
    <t>murder on the dancefloor</t>
  </si>
  <si>
    <t>Every time it plays it makes me really happy and reminds me of dancing with my friends</t>
  </si>
  <si>
    <t>I would listen to this piece of music if I was feeling down and wanted to boost my mood, wanted to wake myself in the morning or show other people a really good song.</t>
  </si>
  <si>
    <t xml:space="preserve">With my friends </t>
  </si>
  <si>
    <t>Either as soon as I wake up or on a night when I'm out with my friends</t>
  </si>
  <si>
    <t>On a night out with my friends in the bar or when I'm driving in the car.</t>
  </si>
  <si>
    <t>Through a speaker</t>
  </si>
  <si>
    <t>5,17,20,26,31</t>
  </si>
  <si>
    <t>1,17,20,26,31,32</t>
  </si>
  <si>
    <t>british</t>
  </si>
  <si>
    <t>Atheiest</t>
  </si>
  <si>
    <t>R_3dYpRIypXjfBTnp</t>
  </si>
  <si>
    <t>Almost (Sweet Music)</t>
  </si>
  <si>
    <t>Hozier</t>
  </si>
  <si>
    <t>Indie/Alternative</t>
  </si>
  <si>
    <t>I remember the first time I listened to the song being completely captured by it and that feeling never seemed to go away each time I listened to it</t>
  </si>
  <si>
    <t>I would listen to this piece of music to relax after stressful days but also as a way to pick up my energy if it's low or I want to listen to an upbeat song</t>
  </si>
  <si>
    <t>Usually alone but sometimes with a few friends who share a similar interest in the artist (Hozier)</t>
  </si>
  <si>
    <t>I would say I prefer listening to this in the late afternoons/early evenings, usually after I've completed most of my tasks for the day. I might listen to it to unwind to relax or also before a social event to pick my energy up</t>
  </si>
  <si>
    <t>Usually at home by myself, although sometimes I may feel like listening to it on a walk somewhere (such as in a park or in the countryside/woods)</t>
  </si>
  <si>
    <t>I usually listen to this piece of music on the Spotify app with over ear headphones.</t>
  </si>
  <si>
    <t>3,5,17,18,24,31</t>
  </si>
  <si>
    <t>2,5,10,15,17,18,20,24,31</t>
  </si>
  <si>
    <t>No religious affiliation</t>
  </si>
  <si>
    <t>R_WfxCLPEpfakLDBD</t>
  </si>
  <si>
    <t xml:space="preserve">Dustland Fairytale </t>
  </si>
  <si>
    <t>The Killers</t>
  </si>
  <si>
    <t>Indie Rock</t>
  </si>
  <si>
    <t>My dads favourite artist is the killers and listened to them alot as a child. As a child this was my favourite as it talked about princesses and fairytales. As i grew up i learn't it was about the lead singers parents love story and struggles with cancer i think it has a great meaning behind it and i still love it now</t>
  </si>
  <si>
    <t>It reminds me of my dad and brings a sense of comfort</t>
  </si>
  <si>
    <t>family and friends</t>
  </si>
  <si>
    <t xml:space="preserve">in the car, at a celebration or walking </t>
  </si>
  <si>
    <t>outside - nature</t>
  </si>
  <si>
    <t>speakers or headphones depending on the situation or music</t>
  </si>
  <si>
    <t>3,15,24</t>
  </si>
  <si>
    <t>1,2,3,15,18,31</t>
  </si>
  <si>
    <t>Agnostic/Christian</t>
  </si>
  <si>
    <t xml:space="preserve">Psychology undergraduate </t>
  </si>
  <si>
    <t>R_2wuginn5oq6C2op</t>
  </si>
  <si>
    <t>illict affairs</t>
  </si>
  <si>
    <t>taylor swift</t>
  </si>
  <si>
    <t>indie</t>
  </si>
  <si>
    <t>I love the lyricism because the words speak to me. Also the bridge is very moving.</t>
  </si>
  <si>
    <t>to evoke emotions and to appreciate the beauty of the lyrics.</t>
  </si>
  <si>
    <t>when I feel sad or at night.</t>
  </si>
  <si>
    <t>at home.</t>
  </si>
  <si>
    <t>through headphones</t>
  </si>
  <si>
    <t>2,10,14,15,18,21,25</t>
  </si>
  <si>
    <t>1,2,10,14,15,18,19,21,25,31</t>
  </si>
  <si>
    <t>england</t>
  </si>
  <si>
    <t>catholic</t>
  </si>
  <si>
    <t>R_XNgZ8SlkeoQ4DKx</t>
  </si>
  <si>
    <t xml:space="preserve">Lay all your love on me </t>
  </si>
  <si>
    <t>popular music</t>
  </si>
  <si>
    <t>Family memory</t>
  </si>
  <si>
    <t xml:space="preserve">When I was younger I remember listening to this song with my grandma in Wales where she is from. She died when I was very young so listening to ABBA and this song is one of my only memories with her so I cherish and love it. </t>
  </si>
  <si>
    <t xml:space="preserve">It brings a certain feeling of joy and happiness. </t>
  </si>
  <si>
    <t>in the evening</t>
  </si>
  <si>
    <t xml:space="preserve">In a party setting </t>
  </si>
  <si>
    <t>headphones using spotify</t>
  </si>
  <si>
    <t>3,20,24,28,31</t>
  </si>
  <si>
    <t>17,20,24,31</t>
  </si>
  <si>
    <t>christian</t>
  </si>
  <si>
    <t>university student</t>
  </si>
  <si>
    <t xml:space="preserve">Grade 6 singing- singing for 10 years in a church choir </t>
  </si>
  <si>
    <t>R_ewZCqnZOfd9DvDr</t>
  </si>
  <si>
    <t>Your Song</t>
  </si>
  <si>
    <t>Elton John</t>
  </si>
  <si>
    <t>?</t>
  </si>
  <si>
    <t>-</t>
  </si>
  <si>
    <t>It was played by my parents at my christening and the lyrics really resonated with me during a hard period in my life</t>
  </si>
  <si>
    <t>evokes a sense of feeling loved and comfort, it is on my "feelgood" playlist</t>
  </si>
  <si>
    <t>alone or with family</t>
  </si>
  <si>
    <t>when I am walking to and from campus or sometimes when I am studying 
when my mood needs boosting</t>
  </si>
  <si>
    <t>at home or wherever walking/studying1</t>
  </si>
  <si>
    <t>headphones or speaker depending on the context</t>
  </si>
  <si>
    <t>2,3,18,24</t>
  </si>
  <si>
    <t>white british</t>
  </si>
  <si>
    <t>agnostic</t>
  </si>
  <si>
    <t>R_3sgDgC3lZ24oWec</t>
  </si>
  <si>
    <t>people</t>
  </si>
  <si>
    <t>Libianca, Ayra Starr, Omah Lay</t>
  </si>
  <si>
    <t>r&amp;b and afrobeats</t>
  </si>
  <si>
    <t>spotify</t>
  </si>
  <si>
    <t>I like the lyrics and her voice. The background music is very calming as well.</t>
  </si>
  <si>
    <t>to relax and chill to, it is a very calming song</t>
  </si>
  <si>
    <t>with my friends or my boyfriend</t>
  </si>
  <si>
    <t xml:space="preserve">depends on the type of music, relaxing music at night but upbeat songs in the monring/ throught the day </t>
  </si>
  <si>
    <t>at a concert when they sing live or on a speaker</t>
  </si>
  <si>
    <t>5,17,20,31</t>
  </si>
  <si>
    <t>17,21,31</t>
  </si>
  <si>
    <t xml:space="preserve">asian/ indian </t>
  </si>
  <si>
    <t>university</t>
  </si>
  <si>
    <t>1 (piano in year 6)</t>
  </si>
  <si>
    <t>R_1gTQieK4JEsF2eA</t>
  </si>
  <si>
    <t xml:space="preserve">Illicit Affairs </t>
  </si>
  <si>
    <t>Taylor Swift</t>
  </si>
  <si>
    <t>I really like the lyrics and i like how the song builds up to the bridge at the end.</t>
  </si>
  <si>
    <t>I listen to this song for enjoyment mainly because it provokes emotion</t>
  </si>
  <si>
    <t>I like listening on my own so i can sing alomng</t>
  </si>
  <si>
    <t xml:space="preserve">Probably anytime that i want </t>
  </si>
  <si>
    <t xml:space="preserve">Probably in my room so i can sing along </t>
  </si>
  <si>
    <t>Through my headphones</t>
  </si>
  <si>
    <t>4,7,8,12,14</t>
  </si>
  <si>
    <t>2,4,14,18,21,31</t>
  </si>
  <si>
    <t>athiest</t>
  </si>
  <si>
    <t xml:space="preserve">student </t>
  </si>
  <si>
    <t>R_3M417dotl8ch2Hw</t>
  </si>
  <si>
    <t>vienna</t>
  </si>
  <si>
    <t>billy joel</t>
  </si>
  <si>
    <t>soft rock</t>
  </si>
  <si>
    <t>don't have a link</t>
  </si>
  <si>
    <t>calming and helps me relax</t>
  </si>
  <si>
    <t>to relax, help go to sleep, to feel calm</t>
  </si>
  <si>
    <t>before bed at night</t>
  </si>
  <si>
    <t>at home when doing chores</t>
  </si>
  <si>
    <t>10,15,20,21,24,31</t>
  </si>
  <si>
    <t>2,10,17,24,31</t>
  </si>
  <si>
    <t>20</t>
  </si>
  <si>
    <t>welsh</t>
  </si>
  <si>
    <t>wales and england</t>
  </si>
  <si>
    <t>R_2X7qELWhj3eWyrs</t>
  </si>
  <si>
    <t>Right Before My Eyes (Unpeeled)</t>
  </si>
  <si>
    <t>Cage the Elephant</t>
  </si>
  <si>
    <t>Acoustic</t>
  </si>
  <si>
    <t xml:space="preserve">It was the first song I listened to that I actually liked, it's extremely nostalgic for me and was also one of the first songs I learnt to play on guitar. I consider it the start of my love for music and I can't help but feel happy when I listen to it. I also think it's a wonderfully written piece of music- I especially love the bridge. </t>
  </si>
  <si>
    <t xml:space="preserve">I adore this song and listen to it all the time but I it's always made me feel better when I've been sad so that is usually when I would listen to it- to calm me down. </t>
  </si>
  <si>
    <t>Probably by myself as I can fully appreciate the piece of music however I also do really love listening to it with my dad as he was the one who originally showed it to me</t>
  </si>
  <si>
    <t xml:space="preserve">In the evening, the song is very relaxed and peaceful and for me fits in with the vibe of sunset/evening. It helps me relax and unwind after a long day. </t>
  </si>
  <si>
    <t xml:space="preserve">On public modes of transport, especially the train. I always like having headphones in and listening to music whilst driving/travelling somewhere and looking out the window watching the changing scenery. </t>
  </si>
  <si>
    <t xml:space="preserve">Headphones however if I was able to see it live- specifically the concert the recording is taken from that would be amazing. </t>
  </si>
  <si>
    <t>8,11,14,15,18,21</t>
  </si>
  <si>
    <t>1,2,8,11,15,18,24,27,29</t>
  </si>
  <si>
    <t>No Religion</t>
  </si>
  <si>
    <t>Full Time Undergraduate Student</t>
  </si>
  <si>
    <t>R_3PYWqvksXHy1zVa</t>
  </si>
  <si>
    <t>Pompeii</t>
  </si>
  <si>
    <t>Bastielle</t>
  </si>
  <si>
    <t xml:space="preserve">The song holds a lot of memories for me as it's one of my mum's favourites. </t>
  </si>
  <si>
    <t>I find the song relaxing and upbeat, it reminds me of our family holiday to Italy where we visited Pompeii</t>
  </si>
  <si>
    <t xml:space="preserve">When I'm walking or travelling somewhere </t>
  </si>
  <si>
    <t xml:space="preserve">Outdoors </t>
  </si>
  <si>
    <t>Headphones</t>
  </si>
  <si>
    <t>5,17,18,20,23,24,28</t>
  </si>
  <si>
    <t>1,2,3,15,17,20,24,28,31</t>
  </si>
  <si>
    <t>Non-religious</t>
  </si>
  <si>
    <t>R_2X6hnQWSfNSZjtf</t>
  </si>
  <si>
    <t>I don't Live Today</t>
  </si>
  <si>
    <t xml:space="preserve">Jimi Hendrix </t>
  </si>
  <si>
    <t xml:space="preserve">Psychedelic Rock </t>
  </si>
  <si>
    <t>I don't Live Today - Jimi Hendrix</t>
  </si>
  <si>
    <t xml:space="preserve">I have strong connections to it because as it was the music that my dad introduced me to from a young age. The lyrics also stand out to me and they became more significant to me as I grew older. </t>
  </si>
  <si>
    <t>It brings back a lot of core memories for me. It evokes emotions like joy and generally puts me in a good mood.</t>
  </si>
  <si>
    <t xml:space="preserve">I usually listen to this type of music with my dad, alone and also with my friends. </t>
  </si>
  <si>
    <t xml:space="preserve">I listen to it when I am alone and feeling isolated as it reminds me of friendship/family. I also listen to it before I go out with my closest friends as it puts me in a good mood. </t>
  </si>
  <si>
    <t xml:space="preserve">Me and my dad have always listened to it in the car since I was little. If I am alone I enjoy listening to it in my bedroom so I can fully appreciate the lyrics and melody without distraction. </t>
  </si>
  <si>
    <t xml:space="preserve">I enjoy listening to music most on vinyl, as the album art and physical presence of the music increase it's significance to me. However, since I have been at university headphones are my go-to method. I do enjoy listening to music at concerts as this also holds a lot of emotional significance to me. </t>
  </si>
  <si>
    <t>5,20,21,23,24,31,32</t>
  </si>
  <si>
    <t>1,5,15,20,21,22,23,28,31,32</t>
  </si>
  <si>
    <t>Not labelled</t>
  </si>
  <si>
    <t>R_xf4VvvjDX8qzFtf</t>
  </si>
  <si>
    <t>Liability</t>
  </si>
  <si>
    <t>Lorde</t>
  </si>
  <si>
    <t xml:space="preserve"> .</t>
  </si>
  <si>
    <t>Because the lyrics explain a feeling that is very common; to feel like you are not enough and that everything is your fault. It seems depressing, but it is reassuring to know that many other people relate to that.</t>
  </si>
  <si>
    <t>To feel understood when you are blaming yourself and it helps to be able to listen to something that other people understand since it is a popular song so there are many people who also relate.</t>
  </si>
  <si>
    <t xml:space="preserve">Alone because, although it is a very relatable song, it still feels personal and so sometimes I don't want to share that feeling. </t>
  </si>
  <si>
    <t>I listen to Liability mostly at night or when driving as a way of reassuring myself that it is normal to sometimes feel upset. It is also a really calming and beautiful song and so it is nice to listen to at night.</t>
  </si>
  <si>
    <t>In my room or in my car when I'm on my own because they both feel like personal places to me. I don't listen to it a lot, just when I feel that specific emotion.</t>
  </si>
  <si>
    <t>I love watching videos of it played live because sometimes Lorde introduces the song with a small speech and the audience all seem to relate to the song too and she does very emotional performances.</t>
  </si>
  <si>
    <t>7,8,14,30</t>
  </si>
  <si>
    <t>2,14,15,31</t>
  </si>
  <si>
    <t xml:space="preserve">No religion </t>
  </si>
  <si>
    <t>R_veNm05TOmyylOZX</t>
  </si>
  <si>
    <t>Jackie and Wilson</t>
  </si>
  <si>
    <t>indie rock</t>
  </si>
  <si>
    <t>I identify with the song's lyrics, and the mixture of emotional meaning with upbeat feeling and pace of the song.</t>
  </si>
  <si>
    <t>It reminds me of my relationship with my partner, and makes me feel happy and upbeat, like she does</t>
  </si>
  <si>
    <t>Alone or at a concert</t>
  </si>
  <si>
    <t>At concerts, or whenever I can sing without being heard</t>
  </si>
  <si>
    <t>On my commute</t>
  </si>
  <si>
    <t>At concerts</t>
  </si>
  <si>
    <t>3,5,20,24,31</t>
  </si>
  <si>
    <t>3,5,17,20,31</t>
  </si>
  <si>
    <t>White Irish/English</t>
  </si>
  <si>
    <t>Agnostic</t>
  </si>
  <si>
    <t>R_Qml9zsn2KbLOK5j</t>
  </si>
  <si>
    <t xml:space="preserve">Taking up space </t>
  </si>
  <si>
    <t xml:space="preserve">Olive Klug </t>
  </si>
  <si>
    <t>Folk/Indie</t>
  </si>
  <si>
    <t>I like the lyrics of the song because I think they are clever. I also like the melodies because they are interesting. It also reminds me of my friends as we used to listen to this artist together.</t>
  </si>
  <si>
    <t xml:space="preserve">I listen to this piece of music to relax as it makes me feel calm. I also like to listen to it to appreciate the lyrics and melodies and this makes me feel happy. </t>
  </si>
  <si>
    <t>I like to listen to this music alone but also with my friends.</t>
  </si>
  <si>
    <t>I listen to this music in the evenings to relax before I go to bed.</t>
  </si>
  <si>
    <t>I like to listen to this music at home when I am alone in my bedroom.</t>
  </si>
  <si>
    <t>I like to listen to this music through my headphones or at a concert.</t>
  </si>
  <si>
    <t>2,15,18,24,32</t>
  </si>
  <si>
    <t>2,15,17,18,24</t>
  </si>
  <si>
    <t xml:space="preserve">White </t>
  </si>
  <si>
    <t xml:space="preserve">Atheist </t>
  </si>
  <si>
    <t xml:space="preserve">University </t>
  </si>
  <si>
    <t>R_cUPj4OJaTDXTbqN</t>
  </si>
  <si>
    <t>Dancing Queen</t>
  </si>
  <si>
    <t>It's an upbeat song that makes you want to dance and reminds good memories</t>
  </si>
  <si>
    <t>For fun, to cheer myself up and reminise</t>
  </si>
  <si>
    <t>Alone or with friends</t>
  </si>
  <si>
    <t>Any and all times of day, particularly when walking whilst listening to music</t>
  </si>
  <si>
    <t>At home, in the kitchen, at parties or walking listening to music</t>
  </si>
  <si>
    <t>Earphones or live</t>
  </si>
  <si>
    <t>1,3,5,17,20,23,24,31,32</t>
  </si>
  <si>
    <t>1,2,3,5,10,15,17,20,22,23,24,31,32</t>
  </si>
  <si>
    <t>Atheists</t>
  </si>
  <si>
    <t>R_2780w6LnMTBbNT5</t>
  </si>
  <si>
    <t>Gold Dust Woman sessions version</t>
  </si>
  <si>
    <t>the early take of this piece is, in my opinion, more raw and thus conveys stronger emotion than the album version. overall, it is a strong piece of music vocally and rhythmically.</t>
  </si>
  <si>
    <t>to relax and appreciate the artistry of the musicians behind the song</t>
  </si>
  <si>
    <t>preferably alone to truly listen to a song</t>
  </si>
  <si>
    <t>anytime but largely to relax or simply fill the space of sound</t>
  </si>
  <si>
    <t>whilst walking, especially on pleasant sunny or rainy days</t>
  </si>
  <si>
    <t>headphones or on vinyl</t>
  </si>
  <si>
    <t>14,15,18,30</t>
  </si>
  <si>
    <t>1,10,14,15,18,21,24</t>
  </si>
  <si>
    <t>Autism/ADHD spectrum</t>
  </si>
  <si>
    <t>non-religious spiritual</t>
  </si>
  <si>
    <t>R_72JPjjgmVx9dKz7</t>
  </si>
  <si>
    <t>Goodbye</t>
  </si>
  <si>
    <t>The Sundays</t>
  </si>
  <si>
    <t>Alternative indie/rock</t>
  </si>
  <si>
    <t>https://spotify.link/l37fwQcxbEb</t>
  </si>
  <si>
    <t>I listened to it a lot over autumn a few years ago and I like the memories I have associated with it, I also really like the style of music</t>
  </si>
  <si>
    <t>It helps me to relax and feel calm</t>
  </si>
  <si>
    <t>I usually listen to this alone</t>
  </si>
  <si>
    <t>My favourite time to listen to this song is when I am out for a walk in the evening</t>
  </si>
  <si>
    <t>Outside in a quiet area when I am out walking</t>
  </si>
  <si>
    <t>Through headphones</t>
  </si>
  <si>
    <t>17,24,31</t>
  </si>
  <si>
    <t>10,15,17,22,24,31</t>
  </si>
  <si>
    <t>University studies</t>
  </si>
  <si>
    <t>R_ykIa9AuHZyBM1Oh</t>
  </si>
  <si>
    <t>Self Control</t>
  </si>
  <si>
    <t>Frank Ocean</t>
  </si>
  <si>
    <t>RnB</t>
  </si>
  <si>
    <t>On spotify</t>
  </si>
  <si>
    <t>On top if it sounding really pretty, it calms me down a lot when I'm stressed or freaking out. I like the artist's voice too.</t>
  </si>
  <si>
    <t>Definitely to relax or to just feel the artist's emotions through the song. Most other artist's I listen to have very emotive voices, I think. And it all just sounds so beautiful.</t>
  </si>
  <si>
    <t>I love listening to this song on my own, as it is a very good way to calm me down and just relax when things are tough. Also, with my partner. He's very musical so I like listening to his analysis of songs in the way they're played, written etc.</t>
  </si>
  <si>
    <t>In the evening or just at the end of the day. This song helps me sleep a lot of the time so it's nice to listen to whilst unwinding after a long day.</t>
  </si>
  <si>
    <t>For sure at home. In my bed, looking up at the ceiling or out the window. I feel comfiest at home, so that's where I listen to it most, if not all the time.</t>
  </si>
  <si>
    <t>Either headphones or just playing out of my phone. Headphones allow me to fully hear all the production and his voice, but listening to it with background sounds is also very nice.</t>
  </si>
  <si>
    <t>3,8,14,15</t>
  </si>
  <si>
    <t>1,3,10,15,31</t>
  </si>
  <si>
    <t>Asian - filipino</t>
  </si>
  <si>
    <t>Catholic</t>
  </si>
  <si>
    <t>1 year of guitar</t>
  </si>
  <si>
    <t>R_pN0nckJah75vh29</t>
  </si>
  <si>
    <t>505</t>
  </si>
  <si>
    <t>The Artic Monkeys</t>
  </si>
  <si>
    <t>indie pop</t>
  </si>
  <si>
    <t>i dont know</t>
  </si>
  <si>
    <t>It evokes joyful memories for me and a sense of euphoria. I saw this song live earlier this year so listening to it makes m remember that.</t>
  </si>
  <si>
    <t>I listen to this song to evoke happiness and good memories. it reminds me of my best friend from home as we both listen to this song often and have it tattooed.</t>
  </si>
  <si>
    <t>With my best friend</t>
  </si>
  <si>
    <t>In the car whilst driving</t>
  </si>
  <si>
    <t>In the car</t>
  </si>
  <si>
    <t>Through speakers at full volume</t>
  </si>
  <si>
    <t>3,5,20,29,31</t>
  </si>
  <si>
    <t>17,20,31</t>
  </si>
  <si>
    <t xml:space="preserve">Undergraduate first year Psychology </t>
  </si>
  <si>
    <t>R_28PcOJp9hHacVKI</t>
  </si>
  <si>
    <t>Haunted</t>
  </si>
  <si>
    <t>Its relaxing and the lyrics are beautiful.</t>
  </si>
  <si>
    <t xml:space="preserve">I would listen to this piece of music to relax and for enjoyment as it is my favourite artist. </t>
  </si>
  <si>
    <t>I prefer to listen to music alone, but my sister is also a big fan of the artist taylor swift so we will often sing along together in the car.</t>
  </si>
  <si>
    <t>I listen to this music while revising as background noise, or in car rides. Other music by this artist I like to listen to at parties but the particular song i chose was quite sad and slow</t>
  </si>
  <si>
    <t>I like listening to music through headphones in public workspaces or in my room</t>
  </si>
  <si>
    <t>through headphones and concert</t>
  </si>
  <si>
    <t>2,6,7,12,14,18,25,29,30,31</t>
  </si>
  <si>
    <t>1,2,10,11,15,17,18,20,23,31,32</t>
  </si>
  <si>
    <t>R_enwGuUyVlzTDsTD</t>
  </si>
  <si>
    <t>Mayonaise</t>
  </si>
  <si>
    <t>The Smashing Pumpkins</t>
  </si>
  <si>
    <t>I love the vocals and the guitar and it makes me feel good when I listen to it</t>
  </si>
  <si>
    <t>To think about things I associate with the piece, like my girlfriend and to relax in my free time</t>
  </si>
  <si>
    <t>Alone is my favourite but listening with my partner is definitely close</t>
  </si>
  <si>
    <t>When im alone in my room studying or relaxing and don't have to think about my surroundings</t>
  </si>
  <si>
    <t>At home in my room</t>
  </si>
  <si>
    <t>Through bluetooth headphones when im out and speakers when i can at home</t>
  </si>
  <si>
    <t>2,14,15</t>
  </si>
  <si>
    <t>2,5,10,15,28,31</t>
  </si>
  <si>
    <t>1st Year Student at University of Sheffield</t>
  </si>
  <si>
    <t>R_1FRiaGQhnOlyJmp</t>
  </si>
  <si>
    <t>Drink Before the War</t>
  </si>
  <si>
    <t>Sinead O'Connor</t>
  </si>
  <si>
    <t>Alternative</t>
  </si>
  <si>
    <t>https://www.bing.com/search?q=drink+before+the+war&amp;cvid=e5c2eb17442b4deb929d716f174244e5&amp;gs_lcrp=EgZjaHJvbWUyBggAEEUYOdIBCDQxOTFqMGoxqAIAsAIA&amp;FORM=ANNTA1&amp;DAF0=1&amp;PC=U531</t>
  </si>
  <si>
    <t>The emotion created through the building instrumental and the singers voice create a piece of music that really makes me feel emotions strongly depending on how I feel on the day. It's also very beautiful</t>
  </si>
  <si>
    <t>To evoke emotions and to appreciate the beauty and epic-ness of it.</t>
  </si>
  <si>
    <t>With my best friend Taiya</t>
  </si>
  <si>
    <t>At night time</t>
  </si>
  <si>
    <t>In my car whilst driving</t>
  </si>
  <si>
    <t>In the car with full volume</t>
  </si>
  <si>
    <t>2,4,14</t>
  </si>
  <si>
    <t>2,15,21</t>
  </si>
  <si>
    <t>No religiom</t>
  </si>
  <si>
    <t>R_r71eZs952IKyLip</t>
  </si>
  <si>
    <t>Constellations</t>
  </si>
  <si>
    <t>the Oh Hellos</t>
  </si>
  <si>
    <t>folk</t>
  </si>
  <si>
    <t>#</t>
  </si>
  <si>
    <t>I love both the message and the melody associated with this song. I also love the instrumental feel and use of harmony throughout.</t>
  </si>
  <si>
    <t>To relax. Also when I need something to help me feel more upbeat.</t>
  </si>
  <si>
    <t>I prefer to listen to the song with a close friend who also likes this genre of music</t>
  </si>
  <si>
    <t xml:space="preserve">When I'm getting ready in the morning or more generally when I need a boost in positive mood. </t>
  </si>
  <si>
    <t>Typically in my bedroom in my flat.</t>
  </si>
  <si>
    <t>Usually through spotify played out loud on my phone</t>
  </si>
  <si>
    <t>1,2,3,5,15,17,18,19,20,21,22,24,28,31,32</t>
  </si>
  <si>
    <t>1,5,10,17,18,19,20,21,24,26,28,31,32</t>
  </si>
  <si>
    <t>White, British</t>
  </si>
  <si>
    <t>R_3GwExse4x94JX8x</t>
  </si>
  <si>
    <t>Mona Lisa</t>
  </si>
  <si>
    <t>Dominic Fike</t>
  </si>
  <si>
    <t>This is one of the main songs for one of my favourite films (Across the Spider-verse) and I listened to it a lot before the movie came out, as the songs we released before the movie. I went to watch this movie with my boyfriend and I loved how the song was used within the movie. I have a lot of fond memories with the song and it also makes me very happy and upbeat when I listen to it, I also always envision myself dancing to the song if I am listening to it in a public space.</t>
  </si>
  <si>
    <t>Whenever I am down, listening to this song brings my spirits up, and helps me to feel motivated and feel like I am capable. The lyrics also remind me of my boyfriend, and also my favourite characters who I resonate a lot with from the movie that this song is from. The instrumentals are also something I deeply appreciate, and it makes me feel inspired when I create my own music.</t>
  </si>
  <si>
    <t xml:space="preserve">I enjoy listening to this song alone, as I can sing and dance to it however I feel to at the moment in time that I listen to it. </t>
  </si>
  <si>
    <t xml:space="preserve">Listening to this song in the morning is very motivating, especially on my way to university as I feel inspired and the song puts me in a good mood.
</t>
  </si>
  <si>
    <t xml:space="preserve">In my room, this is because I feel comfortable enough to express the emotion that I feel when listening to the song, whether that is through singing or dancing. No one will judge me when I am alone in my own space. </t>
  </si>
  <si>
    <t>Sometimes listening to the song with headphones can feel more immersive and intimate, like I can truly connect with the song. However, in my room, I also sometimes enjoy putting the music on my speakers, but not too loud, it sets a nice and intimate environment.</t>
  </si>
  <si>
    <t>3,8,15,18,19,20,31</t>
  </si>
  <si>
    <t>1,2,3,5,15,17,18,19,20,23,24,26,31,32</t>
  </si>
  <si>
    <t>White English</t>
  </si>
  <si>
    <t>Studies - University Student</t>
  </si>
  <si>
    <t>R_3O1ES2tdeow6PDg</t>
  </si>
  <si>
    <t>Lose Control</t>
  </si>
  <si>
    <t>Teddy Swims</t>
  </si>
  <si>
    <t>Pop?</t>
  </si>
  <si>
    <t>The artist has a very smooth and soothing voice. I also enjoy the beat of the song.</t>
  </si>
  <si>
    <t>I listen to this song while I am studying or when I need to relax.</t>
  </si>
  <si>
    <t>I prefer to listen to my music alone or if I am with others then I will put headphones in.</t>
  </si>
  <si>
    <t>My favourite time to listen to the music is while studying/ reading.</t>
  </si>
  <si>
    <t>My favourite way or listening to the music is at home because it makes me feel comfortable.</t>
  </si>
  <si>
    <t>I use spotify to listen to the music and prefer using headphones because it makes me feel surrounded by it.</t>
  </si>
  <si>
    <t>3,6,30</t>
  </si>
  <si>
    <t>1,10,31</t>
  </si>
  <si>
    <t>England and the United States of America</t>
  </si>
  <si>
    <t>2</t>
  </si>
  <si>
    <t>R_1qUNK8PEBWi26Lg</t>
  </si>
  <si>
    <t>Rozy</t>
  </si>
  <si>
    <t>Dakh Daughters</t>
  </si>
  <si>
    <t>freak-cabaret</t>
  </si>
  <si>
    <t>https://www.youtube.com/watch?v=R4wELPavHBI</t>
  </si>
  <si>
    <t>I love the style of the singing, especially with the mix of traditional Ukrainian style and other genres of singing such as opera and scream. I enjoy the tempo and mood changes throughout the song and the harmonies in the singing and instrumental. It also reminds me of my best friend, who was the one to show me this song as part of a game we like to play together. I think of him when I listen to it.</t>
  </si>
  <si>
    <t>To appreciate the many genres within it, to support Ukrainian musicians, to relax and feel happiness and disconnect from the real world.</t>
  </si>
  <si>
    <t>Alone or with my best friend who showed me the song</t>
  </si>
  <si>
    <t>Any time I have headphones with me I listen to music, and I may listen to this song</t>
  </si>
  <si>
    <t>At home or at university</t>
  </si>
  <si>
    <t>5,17,20,24,26,28,31,32</t>
  </si>
  <si>
    <t>1,2,3,10,15,17,18,19,20,22,24,26,27,28,31,32</t>
  </si>
  <si>
    <t>R_r2PcKVoDod1d4Vr</t>
  </si>
  <si>
    <t xml:space="preserve">Wicked Game </t>
  </si>
  <si>
    <t>Chris Isaak</t>
  </si>
  <si>
    <t>It is a very sentimental song to me because I used to listen to it a lot when I was younger. Also I really like the vocals on it and the overall mood the song creates. I don't usually like love songs, but this one is very bittersweet, so I relate to it a lot more than others.</t>
  </si>
  <si>
    <t>To calm down and reminisce about when I first heard it.</t>
  </si>
  <si>
    <t>Alone.</t>
  </si>
  <si>
    <t>Usually in the evening/night when I need to relax.</t>
  </si>
  <si>
    <t>At home, in my room.</t>
  </si>
  <si>
    <t>Through my headphones.</t>
  </si>
  <si>
    <t>2,8,14,15</t>
  </si>
  <si>
    <t>2,8,10,11,14,15,27</t>
  </si>
  <si>
    <t>23</t>
  </si>
  <si>
    <t>I am neurodivergent and have dyspraxia, but I don't feel comfortable with calling myself disabled</t>
  </si>
  <si>
    <t>R_29goOCfFScv0bBO</t>
  </si>
  <si>
    <t>Shake it Off</t>
  </si>
  <si>
    <t xml:space="preserve">https://www.youtube.com/watch?v=nfWlot6h_JM </t>
  </si>
  <si>
    <t xml:space="preserve">It reminds me of my childhood, when I had no cares in the world and I was happy all of the time. The song is also very upbeat, which puts me in a good mood </t>
  </si>
  <si>
    <t xml:space="preserve">To evoke happiness and to make me look back on my happy memories when younger </t>
  </si>
  <si>
    <t xml:space="preserve">With friends </t>
  </si>
  <si>
    <t xml:space="preserve">In the evening </t>
  </si>
  <si>
    <t xml:space="preserve">At home in my room </t>
  </si>
  <si>
    <t xml:space="preserve">I listen to the song on Apple Music. I usually play the song through headphones. I also like listening to this song when I go out running (which is usually in the morning). </t>
  </si>
  <si>
    <t>7,8,12,17,20,24,26</t>
  </si>
  <si>
    <t>2,5,15,20,23,31</t>
  </si>
  <si>
    <t>British (English)</t>
  </si>
  <si>
    <t xml:space="preserve">England </t>
  </si>
  <si>
    <t xml:space="preserve">Psychology undergraduate student </t>
  </si>
  <si>
    <t>R_UsFcw7mz0YNYpwJ</t>
  </si>
  <si>
    <t>Better Together</t>
  </si>
  <si>
    <t>Jack Johnson</t>
  </si>
  <si>
    <t xml:space="preserve">My mum used to play it to me as a child, it reminds me of her and happy childhood memories. </t>
  </si>
  <si>
    <t xml:space="preserve">To connect to my family, also for calming/relaxing reasons. </t>
  </si>
  <si>
    <t xml:space="preserve">With my mum </t>
  </si>
  <si>
    <t xml:space="preserve">Whenever I am away from home. to remind me of my family. </t>
  </si>
  <si>
    <t xml:space="preserve">In my room, when away from home, or on long journeys. </t>
  </si>
  <si>
    <t xml:space="preserve">Through my headphones. </t>
  </si>
  <si>
    <t>2,3,18,27</t>
  </si>
  <si>
    <t>2,3,10,15,17,18,27</t>
  </si>
  <si>
    <t xml:space="preserve">Student </t>
  </si>
  <si>
    <t>R_BKVnOc47Dz5nPtT</t>
  </si>
  <si>
    <t>Chasing Pavements</t>
  </si>
  <si>
    <t>Adele</t>
  </si>
  <si>
    <t>Chill, Love song</t>
  </si>
  <si>
    <t xml:space="preserve">It feels very nostalgic and is very relaxing. it also reminds me of one of my favourite films - wild child </t>
  </si>
  <si>
    <t>Normally to relax, as it is on my chill Spotify playlist, it is also on my study playlist.</t>
  </si>
  <si>
    <t xml:space="preserve">alone </t>
  </si>
  <si>
    <t xml:space="preserve">relaxing/reading/studying usually afternoon time </t>
  </si>
  <si>
    <t xml:space="preserve">At home or whilst driving </t>
  </si>
  <si>
    <t xml:space="preserve">headphones - specifically with noise cancelling </t>
  </si>
  <si>
    <t>2,3,15,18,24</t>
  </si>
  <si>
    <t>2,15,18,24,31</t>
  </si>
  <si>
    <t xml:space="preserve"> British </t>
  </si>
  <si>
    <t>Full time student</t>
  </si>
  <si>
    <t>R_UzKvYVp1xW30ORP</t>
  </si>
  <si>
    <t>A Drop in the Ocean</t>
  </si>
  <si>
    <t>Ron Pope</t>
  </si>
  <si>
    <t>indie/pop</t>
  </si>
  <si>
    <t>I found this artist and song in a particularly emotional part of my life and I really loved listening to de stress!</t>
  </si>
  <si>
    <t xml:space="preserve">to relax and reminisce </t>
  </si>
  <si>
    <t xml:space="preserve">after my day is over </t>
  </si>
  <si>
    <t>in my home</t>
  </si>
  <si>
    <t>1,3,8,15,24</t>
  </si>
  <si>
    <t>1,2,3,11,14,15,27,31</t>
  </si>
  <si>
    <t>R_shceUOZyXt7WvWV</t>
  </si>
  <si>
    <t>Angela</t>
  </si>
  <si>
    <t>The Lumineers</t>
  </si>
  <si>
    <t>Folk</t>
  </si>
  <si>
    <t xml:space="preserve">This song has great emotional significance to me, as the lyrics and calming guitar have helped me through periods of depression and anxiety. </t>
  </si>
  <si>
    <t>I would listen to this to reconnect with myself, as a reminder to trust myself. It helps to relax and ground me in anxious times. When in a good state of mental health, the piece allows me to take a break from daily stressors.</t>
  </si>
  <si>
    <t>I listen to this piece alone.</t>
  </si>
  <si>
    <t xml:space="preserve">When in anxious or depressive states, usually late at night. </t>
  </si>
  <si>
    <t>In my room in privacy.</t>
  </si>
  <si>
    <t>Through headphones, to hear all instruments loudly and privately.</t>
  </si>
  <si>
    <t>1,2,10,14,15,18,21</t>
  </si>
  <si>
    <t>1,2,10,11,14,15,18,24</t>
  </si>
  <si>
    <t>R_2SGizXoQSc9GQHo</t>
  </si>
  <si>
    <t>The Edge</t>
  </si>
  <si>
    <t>Panicland</t>
  </si>
  <si>
    <t>relationships</t>
  </si>
  <si>
    <t xml:space="preserve">I like how it builds and has passion behind the words. it is also not a massively popular song so i like that it is more personal to my taste of that artist. </t>
  </si>
  <si>
    <t>i would listen to this music when on a walk or in the car driving where i can sing along to it. It creates a sense of desperation and the lengths i would go to for someone i loved.</t>
  </si>
  <si>
    <t>i like to listen to this song by myself usually as i like to indulge in it completely and forget where i am.</t>
  </si>
  <si>
    <t xml:space="preserve">my favourite time of day to listen to this music would be in the evening when its dark, or after a little fight with my partner. </t>
  </si>
  <si>
    <t>my favourite place to listen to the song is in the car by myself and then i am able to play the song really loud and indulge fully in the music.</t>
  </si>
  <si>
    <t>i like listening to this music through headphones in bed sometimes to or while i am studying, i would love to listen to it live at a concert.</t>
  </si>
  <si>
    <t>3,5,8,12,15,18,30</t>
  </si>
  <si>
    <t>2,3,5,15,18,19,27,31</t>
  </si>
  <si>
    <t>psychology student</t>
  </si>
  <si>
    <t>R_rcZpoPjikbF9qhj</t>
  </si>
  <si>
    <t>Rolling in the deep</t>
  </si>
  <si>
    <t>This song has a very catchy tune, also there are memories linked to this song that remind me of a happy time</t>
  </si>
  <si>
    <t>I listen to this piece of music if I want to relax or sometimes if I am feeling a bit low it helps me to feel happier</t>
  </si>
  <si>
    <t>I prefer to listen to this music alone</t>
  </si>
  <si>
    <t>I like to listen to this music when getting ready in the morning or if I am walking or on the bus etc</t>
  </si>
  <si>
    <t>I like listening to music at home but also when I am out in town or walking</t>
  </si>
  <si>
    <t>Usually I use headphones or just play the music out loud from my phone however I also enjoy listening to this music live at a concert</t>
  </si>
  <si>
    <t>5,29,32</t>
  </si>
  <si>
    <t>5,15,18,20,31,32</t>
  </si>
  <si>
    <t>Indian/Sri Lankan</t>
  </si>
  <si>
    <t>R_1k1hPhPvt8Rzzhh</t>
  </si>
  <si>
    <t>Babydoll</t>
  </si>
  <si>
    <t>Was introduced to this artist by my friend and ever since it is a song I always play in the car, or while walking somewhere. I was supposed to go and see Dominic perform in Paris however he cancelled the show.</t>
  </si>
  <si>
    <t xml:space="preserve">it is relaxing, I can dance to it, study to it and walk to university while listening to it. </t>
  </si>
  <si>
    <t>my favourite way is alone. I dance, sing along or just listen to the lyrics.</t>
  </si>
  <si>
    <t xml:space="preserve">walking somewhere, could be to the grocery store, university or even just to the kitchen to grab something. </t>
  </si>
  <si>
    <t xml:space="preserve">At university. It relaxes me when I am surrounded by a lot of people, or in a stressful environment. </t>
  </si>
  <si>
    <t>headphones, it feels more intimate.</t>
  </si>
  <si>
    <t>5,17,20,24,31,32</t>
  </si>
  <si>
    <t>1,2,5,17,20,22,23,24,28,31</t>
  </si>
  <si>
    <t>White/British</t>
  </si>
  <si>
    <t>R_2al4UYNmxdsnCBa</t>
  </si>
  <si>
    <t>Take on Me</t>
  </si>
  <si>
    <t>A-ha</t>
  </si>
  <si>
    <t xml:space="preserve">Easy listening. Grew up listening to this genre of music as a child and reminds me of fond memories travelling. </t>
  </si>
  <si>
    <t xml:space="preserve">It's happy and upbeat, can be motivating for if I'm walking or driving long distances </t>
  </si>
  <si>
    <t>Alone or with anyone that is in the car with me on long journeys</t>
  </si>
  <si>
    <t>Walking or driving long journeys. When I need a bit of a pick me up</t>
  </si>
  <si>
    <t xml:space="preserve">Study breaks (university), walking, driving </t>
  </si>
  <si>
    <t>Headphones or car speakers</t>
  </si>
  <si>
    <t>3,5,17,18,20,22,24,28,31</t>
  </si>
  <si>
    <t>5,15,17,20,26,28</t>
  </si>
  <si>
    <t>26</t>
  </si>
  <si>
    <t>not religious</t>
  </si>
  <si>
    <t>part-time work - childcare/ studies - psychology</t>
  </si>
  <si>
    <t>R_27Va1ZkXvdssuf0</t>
  </si>
  <si>
    <t>Waltz of the Snowflakes</t>
  </si>
  <si>
    <t>Tchaikovsky</t>
  </si>
  <si>
    <t>Classical</t>
  </si>
  <si>
    <t xml:space="preserve"> - </t>
  </si>
  <si>
    <t xml:space="preserve">I have heard this piece many times over the years as I have always been interested in Ballet. The piece always struck me as very evocative especially when performed alongside the dancers in "The Nutcracker". </t>
  </si>
  <si>
    <t xml:space="preserve">To appreciate its beauty, for a sense of the season (Christmas), sometimes for nostalgia or even to feel "chills". In the right context it could even make me sad a sit has melancholy tones and can be linked to the past in a sense of what is now gone. Sometimes I specifically play this piece on the 1st of December (start of WInter). </t>
  </si>
  <si>
    <t xml:space="preserve">Depends on type of music. Classical such as this most likely alone. favourite pop songs I enjoy singing and dancing to with friends who also enjoy that song. </t>
  </si>
  <si>
    <t xml:space="preserve">I listen to classical when working. I listen to upbeat pop songs when I am getting ready for something or driving. I also have themed playlist for certain events e.g. Halloween. </t>
  </si>
  <si>
    <t>Mainly at home or at work</t>
  </si>
  <si>
    <t>Through a speaker but usually have to use earphones</t>
  </si>
  <si>
    <t>1,2</t>
  </si>
  <si>
    <t>1,2,14,15,21</t>
  </si>
  <si>
    <t>25</t>
  </si>
  <si>
    <t>PhD student</t>
  </si>
  <si>
    <t>R_eljS5SAYJlsxWpP</t>
  </si>
  <si>
    <t>I'll make a man out of you</t>
  </si>
  <si>
    <t>Donny Osmond</t>
  </si>
  <si>
    <t>Disney</t>
  </si>
  <si>
    <t xml:space="preserve">Mulan was my favourite film as a child. The song has been played SO many times and I still sing it as loud as I can whenever I hear it. And this has been for the last 20 years or so! </t>
  </si>
  <si>
    <t xml:space="preserve">It does make me feel like women can do anything. Because it is this particular part of the film where Mulan 'steps up' and shows that she can do anything that the men can do. I think it's a really powerful part of the film, and it's such a shame that it was taken out of the re-make. </t>
  </si>
  <si>
    <t xml:space="preserve">alone or with my partner in the car - we both like it </t>
  </si>
  <si>
    <t xml:space="preserve">in the car out loud.. specifically later on in the day. I don't really like music first thing in the morning. </t>
  </si>
  <si>
    <t xml:space="preserve">in the car </t>
  </si>
  <si>
    <t xml:space="preserve">through speakers - not headphones </t>
  </si>
  <si>
    <t>5,15,18,23,24</t>
  </si>
  <si>
    <t>3,5,23,32</t>
  </si>
  <si>
    <t>32</t>
  </si>
  <si>
    <t>R_VKFXT1ti1YNPFaV</t>
  </si>
  <si>
    <t>Greedy</t>
  </si>
  <si>
    <t>Tate McRae</t>
  </si>
  <si>
    <t>o</t>
  </si>
  <si>
    <t xml:space="preserve">It makes me feel motivated and happy </t>
  </si>
  <si>
    <t xml:space="preserve">It's upbeat and the lyrics are relatable </t>
  </si>
  <si>
    <t>When I'm in my car or walking</t>
  </si>
  <si>
    <t>through a speaker when in car. through earphones when walking</t>
  </si>
  <si>
    <t>5,17,23,28,32</t>
  </si>
  <si>
    <t>5,17,23,24,28,32</t>
  </si>
  <si>
    <t>1st year Psychology student</t>
  </si>
  <si>
    <t>R_Zyi3194nicYon6N</t>
  </si>
  <si>
    <t>Too Good to Say Goodbye</t>
  </si>
  <si>
    <t>Bruno Mars</t>
  </si>
  <si>
    <t>It has catchy lyrics and a nice pace to the tune that is easy to sing along to. It also isn't too repetitive and crescendos nicely towards the end of the song with additional backing vocals adding to the overall song. Also it is by Bruno Mars which adds to my interest in the song.</t>
  </si>
  <si>
    <t>To relax whilst bring able to sing some good lyrics. It creates a nice vibe for me due to the pace of the song but engages my interest fully when it plays regardless of situation.</t>
  </si>
  <si>
    <t>Alone as not many others tend to know the song and so aren't as interested in it</t>
  </si>
  <si>
    <t>When i am getting ready for bed and going through my night time routine</t>
  </si>
  <si>
    <t>At home typically in the comfort of my own room or in the kitchen if i am alone in the kitchen</t>
  </si>
  <si>
    <t>through headphones as i can hear it more clearly</t>
  </si>
  <si>
    <t>1,2,3,15,18,24,28</t>
  </si>
  <si>
    <t>2,3,10,17,24</t>
  </si>
  <si>
    <t>R_1ln0Na2GKzZd49L</t>
  </si>
  <si>
    <t>Style</t>
  </si>
  <si>
    <t xml:space="preserve">Taylor Swift </t>
  </si>
  <si>
    <t>This is one of my favourite pieces of music because it makes me happy and always puts me in a good mood and i have lots of good memories with friends associated with it</t>
  </si>
  <si>
    <t xml:space="preserve">I would listen to this music because it helps me relax and makes me happy </t>
  </si>
  <si>
    <t>I like to listen to the music with my friends or by myself</t>
  </si>
  <si>
    <t>I listen to the music when i'm feeling down or with my friends dancing to it</t>
  </si>
  <si>
    <t>Anywhere, there is no specific place but most of the time when i'm walking somewhere</t>
  </si>
  <si>
    <t xml:space="preserve">my favourite way is through headphones or through a speaker in my room </t>
  </si>
  <si>
    <t>17,20,32</t>
  </si>
  <si>
    <t>Lifeguard</t>
  </si>
  <si>
    <t xml:space="preserve">a few hours </t>
  </si>
  <si>
    <t>R_2ZOfsbzJnCRl3wG</t>
  </si>
  <si>
    <t>Bring It On Home to Me</t>
  </si>
  <si>
    <t>Sam Cooke</t>
  </si>
  <si>
    <t>Soul</t>
  </si>
  <si>
    <t>The rhythm and speed of it are very calming to me and Sam Cooke's voice is amazing. I also have been listening to it for much of my life so it has an element of nostalgia.</t>
  </si>
  <si>
    <t>If I am feeling like I need to ground myself or feel more like myself I'll listen to it, or if I want to relax and feel content</t>
  </si>
  <si>
    <t>Alone or with my family</t>
  </si>
  <si>
    <t>When I'm getting ready in the evening or walking from A to B usually in the afternoon or evening (when I'm alone), but with family I like to listen to it on a car journey or in the kitchen making food</t>
  </si>
  <si>
    <t>out on a walk, in my room, in the car, or in the kitchen</t>
  </si>
  <si>
    <t>through headphones, on Spotify</t>
  </si>
  <si>
    <t>1,3,7,8,24,27,28</t>
  </si>
  <si>
    <t>1,2,3,10,15,18,21,24,28</t>
  </si>
  <si>
    <t>British/UK and Canadian</t>
  </si>
  <si>
    <t>R_0ewB8t1LIgGEKZz</t>
  </si>
  <si>
    <t>Dance (While the music still goes on)</t>
  </si>
  <si>
    <t xml:space="preserve">ABBA </t>
  </si>
  <si>
    <t>nice beat and melody, well written lyrics</t>
  </si>
  <si>
    <t xml:space="preserve">to be happy, dance in room , good energy music </t>
  </si>
  <si>
    <t xml:space="preserve">usually alone or with partner/ friends while cooking </t>
  </si>
  <si>
    <t xml:space="preserve">whenever I want to feel a bit more energised </t>
  </si>
  <si>
    <t xml:space="preserve">at home or while studying </t>
  </si>
  <si>
    <t xml:space="preserve">headphones </t>
  </si>
  <si>
    <t>15,17,22,24</t>
  </si>
  <si>
    <t>2,3,15,17,20,24</t>
  </si>
  <si>
    <t xml:space="preserve">United Kingdom </t>
  </si>
  <si>
    <t>R_BAq7YDbf3uiUbPr</t>
  </si>
  <si>
    <t>Flesh and Bone</t>
  </si>
  <si>
    <t>Pop/rock</t>
  </si>
  <si>
    <t>I have listened to this band since I was a teenager as it is one of my dad's favourites. The song itself makes me feel strong and inspired.</t>
  </si>
  <si>
    <t>I would listen to this song to make me feel capable and secure when life is difficult, to remind me of who I am. It has a great tune that makes me feel happy, too. It also brings back memories.</t>
  </si>
  <si>
    <t>Alone and/or in public</t>
  </si>
  <si>
    <t>I listen to it through headphones as I walk, which is relaxing and empowering at the same time. I like to move a part of my body while listening to music, and walking is my favourite way to release the energy that the song creates</t>
  </si>
  <si>
    <t>Outside walking around the city, watching people and looking at the sights</t>
  </si>
  <si>
    <t>I prefer to listen through headphones. I also listen through speakers at home</t>
  </si>
  <si>
    <t>5,23,24,32</t>
  </si>
  <si>
    <t>2,5,15,17,18,20,24,28,31,32</t>
  </si>
  <si>
    <t>24</t>
  </si>
  <si>
    <t>foundation year</t>
  </si>
  <si>
    <t>R_325adsOkf5MSJjD</t>
  </si>
  <si>
    <t xml:space="preserve">Boys In The Better Land </t>
  </si>
  <si>
    <t>Fontaines D.C</t>
  </si>
  <si>
    <t xml:space="preserve">Rock/ alt </t>
  </si>
  <si>
    <t>I like the beat of the music and it puts me in a good mood when I listen to this certain piece of music because of how upbeat it is. I also heard it live once so this song brings me back to that concert which I enjoyed</t>
  </si>
  <si>
    <t xml:space="preserve">I would listen to it to put me in a better mood and to appreciate the song and to cheer myself up by singing along </t>
  </si>
  <si>
    <t>in my room while doing mundane tasks like cooking or cleaning or work on laptop, when traveling on the bus or train or when walking</t>
  </si>
  <si>
    <t xml:space="preserve">at home </t>
  </si>
  <si>
    <t xml:space="preserve">through headphones </t>
  </si>
  <si>
    <t>4,28,29</t>
  </si>
  <si>
    <t>5,15,17,20,31</t>
  </si>
  <si>
    <t>White/ British</t>
  </si>
  <si>
    <t xml:space="preserve">Student at University </t>
  </si>
  <si>
    <t>R_1g6pydd17e3XE4q</t>
  </si>
  <si>
    <t>New Shoes</t>
  </si>
  <si>
    <t>Paulo Nutini</t>
  </si>
  <si>
    <t>Jazz/ funk</t>
  </si>
  <si>
    <t>It's upbeat and funky, you can dance to it</t>
  </si>
  <si>
    <t>to relax and perk me up/ at a party to dance</t>
  </si>
  <si>
    <t>walking home from work about 3.30</t>
  </si>
  <si>
    <t>walking outside</t>
  </si>
  <si>
    <t>5,17,18,20,22,31,32</t>
  </si>
  <si>
    <t>3,9,10,17,18,19,20,22,24,26,28,31,32</t>
  </si>
  <si>
    <t>caucasian</t>
  </si>
  <si>
    <t>10 years</t>
  </si>
  <si>
    <t>R_2sQGvUn0OsqXehG</t>
  </si>
  <si>
    <t>Fireside</t>
  </si>
  <si>
    <t>Arctic Monkeys</t>
  </si>
  <si>
    <t>I've listened to it for many years, it is nice to listen to whatever mood i am in</t>
  </si>
  <si>
    <t>A few reasons, it helps me reminisce, i first listened to it during a completely different time in my life and its nice to look back. I also like how i can listen to it regardless of what mood i am in</t>
  </si>
  <si>
    <t>Usually alone, i listen to most music alone including this</t>
  </si>
  <si>
    <t>i listen to it when i travel, walking or driving usually. sometimes i listen to it when i do tasks like laundry</t>
  </si>
  <si>
    <t>usually when i am walking to places, at home as well</t>
  </si>
  <si>
    <t>usually through headphones</t>
  </si>
  <si>
    <t>3,8,12,21</t>
  </si>
  <si>
    <t>8,15,21</t>
  </si>
  <si>
    <t>university student/ part time bar work</t>
  </si>
  <si>
    <t>R_2EzoZXKGcOi0yW5</t>
  </si>
  <si>
    <t>Human</t>
  </si>
  <si>
    <t>Dance rock</t>
  </si>
  <si>
    <t>This was the song me and my Dad used to listen to in the car together.</t>
  </si>
  <si>
    <t>I would listen to this song to reminisce about good times with my Dad.</t>
  </si>
  <si>
    <t>My favourite way of listening to this song is with my Dad.</t>
  </si>
  <si>
    <t>My favourite time to listen to this song is when my Dad plays it, or when I want to listen to it with my friends.</t>
  </si>
  <si>
    <t>I would listen to this song in my kitchen at home or in the car with my Dad.</t>
  </si>
  <si>
    <t>My favourite way of listening to this song would be to play it through a speaker.</t>
  </si>
  <si>
    <t>17,20,24</t>
  </si>
  <si>
    <t>5,15,17,20,24,31</t>
  </si>
  <si>
    <t>White caucasian</t>
  </si>
  <si>
    <t>University student</t>
  </si>
  <si>
    <t>R_1DGYABPj9LB0Se5</t>
  </si>
  <si>
    <t>14.3 Billion Years</t>
  </si>
  <si>
    <t>Andrew Prahlow</t>
  </si>
  <si>
    <t>Video Game Soundtrack</t>
  </si>
  <si>
    <t xml:space="preserve">The game it comes from means a lot to me, and this song is used in the credits which play after the ending. Consequently, I associate this song with one of the most cathartic, satisfying and mind-blowing video games ever made. </t>
  </si>
  <si>
    <t xml:space="preserve">I'll only listen to this song whenever I feel alone, elated or strong emotions to remind myself that I mean something, no matter how small that may be in the moment. This song grounds me in reality without making me feel inconsequential in the grand scheme of things. </t>
  </si>
  <si>
    <t xml:space="preserve">Usually I only listen to music alone. Some of my friends enjoy this music, but we usually listen to it individually. </t>
  </si>
  <si>
    <t xml:space="preserve">Usually in specific situations, generally in the evenings. </t>
  </si>
  <si>
    <t xml:space="preserve">Almost exclusively at home. Sometimes I may listen to it casually on a walk but I wouldn't specifically choose this piece of music. </t>
  </si>
  <si>
    <t xml:space="preserve">Through headphones. </t>
  </si>
  <si>
    <t>1,14,15,19,21,22,24,27</t>
  </si>
  <si>
    <t>1,2,10,15,18,21,22,24,27</t>
  </si>
  <si>
    <t>Undergraduate Student</t>
  </si>
  <si>
    <t>R_b9DRk14PUm60r85</t>
  </si>
  <si>
    <t>Golden Brown</t>
  </si>
  <si>
    <t>The Stranglers</t>
  </si>
  <si>
    <t xml:space="preserve">Baroque-pop </t>
  </si>
  <si>
    <t>My Dad would play it a lot when I was younger</t>
  </si>
  <si>
    <t>It brings me a sense of comfort through nostalgia and the song and melody itself are very unique and calming</t>
  </si>
  <si>
    <t>On my own or in the car with my Dad/with my friends</t>
  </si>
  <si>
    <t>Whilst cooking or before bed</t>
  </si>
  <si>
    <t>At home whilst privately studying or if relaxing in my room</t>
  </si>
  <si>
    <t>Through speakers/car radio</t>
  </si>
  <si>
    <t>1,15,17,21,22</t>
  </si>
  <si>
    <t>1,2,15,20,26</t>
  </si>
  <si>
    <t>Jewish</t>
  </si>
  <si>
    <t>R_1HhiJAtocJvx9wb</t>
  </si>
  <si>
    <t>Robbers</t>
  </si>
  <si>
    <t>the 1975</t>
  </si>
  <si>
    <t>It was one of the first songs I listened to by my favourite band of all time, and has consistently stayed one of my favourites over the years. Some of my favourite memories are seeing the 1975 in concert with my closest friends, and this song is always standout for me.</t>
  </si>
  <si>
    <t>It's not a particularly happy song, so I would listen to this music to evoke emotions or if I just want to shout the lyrics, while also taking me back to good times in my life.</t>
  </si>
  <si>
    <t>If listening live, definitely with my friends, but day to day alone</t>
  </si>
  <si>
    <t xml:space="preserve">Normally at night </t>
  </si>
  <si>
    <t>In bed or just in my room</t>
  </si>
  <si>
    <t>At a concert or in my headphones on full blast</t>
  </si>
  <si>
    <t>2,3,8,14,15,18,31</t>
  </si>
  <si>
    <t>2,5,14,15,18,19,31</t>
  </si>
  <si>
    <t>1st year uni student</t>
  </si>
  <si>
    <t>R_eXNLT9YeoKHH2g1</t>
  </si>
  <si>
    <t xml:space="preserve">Sweet </t>
  </si>
  <si>
    <t>Brockhampton</t>
  </si>
  <si>
    <t xml:space="preserve">Hip-Hop </t>
  </si>
  <si>
    <t>It gives me energy, lifts up my spirits and puts me in a good mood for the day</t>
  </si>
  <si>
    <t xml:space="preserve">Its a nostalgic song for me as I associate it with my high-school days and childhood friends. I appreciate the band as an artist and all the music they make is different to commercial music. I love the rhythm and flare the music has. </t>
  </si>
  <si>
    <t xml:space="preserve">alone. as background music when having dinner parties with friends. </t>
  </si>
  <si>
    <t xml:space="preserve">I don't mind. My preference changes day to day. I like when my friends put on music randomly because I end up being introduced to new songs. It also gives me insight into other peoples moods and how to interact with them that day. Often, I get nervous choosing songs to play for a group of people in case we're not all on the same vibe. I like listening to music in the morning, more so classical, but it depends on my mood. I more often than not listen to music when I study. If I have deadlines I have left until the last minute, I usually listen to dnb music, something with a lot of energy to power me through my work. </t>
  </si>
  <si>
    <t xml:space="preserve">at home,  in the library when i'm studying, or going on long walks. </t>
  </si>
  <si>
    <t xml:space="preserve">speakers when i'm home and headphones when in public. Unless its summer. In summer I love sitting over a park with my friends and listening to music on a speaker. </t>
  </si>
  <si>
    <t>4,6,23,32</t>
  </si>
  <si>
    <t>5,18,20,32</t>
  </si>
  <si>
    <t>22</t>
  </si>
  <si>
    <t>Welsh /  British</t>
  </si>
  <si>
    <t xml:space="preserve">Welsh / Iranian </t>
  </si>
  <si>
    <t>Not Relgious</t>
  </si>
  <si>
    <t>Master's Student</t>
  </si>
  <si>
    <t>R_qU5uyCEx3L6Soxj</t>
  </si>
  <si>
    <t>Ghosts Again</t>
  </si>
  <si>
    <t>Depeche Mode</t>
  </si>
  <si>
    <t>reminds me of good times with my family</t>
  </si>
  <si>
    <t>sometimes to calm down if I'm having a bad day, sometimes to just appreciate it when I play it around my family and it cheers us all up</t>
  </si>
  <si>
    <t>when I'm alone and usually after I have done something stressful, eg on my walk home from university</t>
  </si>
  <si>
    <t>mostly when I'm outdoors or travelling somewhere on transport</t>
  </si>
  <si>
    <t>1,2,3,5,10,17,19,20,21,23,24,31</t>
  </si>
  <si>
    <t>1,2,3,5,11,18,31</t>
  </si>
  <si>
    <t>atheist</t>
  </si>
  <si>
    <t>R_2Wux603quT3wvrD</t>
  </si>
  <si>
    <t>Satellite</t>
  </si>
  <si>
    <t>I love the lyrics to the song and it was also the first song I listened to when this album came out and I instantly felt connected to it. The song reminds me of so many happy memories too as well as reminding me why I engage with Harry's music so much.</t>
  </si>
  <si>
    <t>To appreciate the creativity that went into making this piece of music as well as connecting to an artist who I have loved for many years.</t>
  </si>
  <si>
    <t>I love to listen to this music on my own, with my boyfriend, my sister or my friends.</t>
  </si>
  <si>
    <t>I really enjoy listening to this music when travelling somewhere in the car and also when getting ready to go out.</t>
  </si>
  <si>
    <t>My favourite place to listen to this music is at home in my bedroom when I am getting ready.</t>
  </si>
  <si>
    <t>My favourite way to listen to this music is at a live concert.</t>
  </si>
  <si>
    <t>5,17,19,20,31</t>
  </si>
  <si>
    <t>1,5,15,17,20,23,28,31,32</t>
  </si>
  <si>
    <t>Customer assistant and undergraduate student</t>
  </si>
  <si>
    <t>R_3rMzRo9xFtA61sX</t>
  </si>
  <si>
    <t>Crazy in Love</t>
  </si>
  <si>
    <t>Beyonce and Jay Z</t>
  </si>
  <si>
    <t xml:space="preserve">This is my favourite piece of music because it always reminds me of memories of dancing and singing with my friends and it is upbeat and lively so makes me feel happy. It's also a song I remember listening to when I was a bit younger, so reminds me of that when I hear it and elicits certain memories. </t>
  </si>
  <si>
    <t>I would listen to this music to make myself feel better or give myself motivation, for example when I am in the gym I sometimes listen to this song in order to motivate myself. This music evokes positive emotions so I would listen to this when out with my friends or when feeling excited about something.</t>
  </si>
  <si>
    <t>For this particular music, I like to listen with my friends, as we always dance to this song and we all know the lyrics so it is fun to listen to it together.</t>
  </si>
  <si>
    <t>I like to listen to this song after a long day usually, for example in the evening when I am out with my friends or we are on our way to somewhere fun after a long week.</t>
  </si>
  <si>
    <t>I like to listen to this song either in the car with my friends and we're driving to places, or at a party or club as its a great song to sing and dance to.</t>
  </si>
  <si>
    <t>I usually listen to this music through speakers or headphones if I am at the gym.</t>
  </si>
  <si>
    <t>3,5,17,20,31,32</t>
  </si>
  <si>
    <t>5,15,17,20,28,31</t>
  </si>
  <si>
    <t>White Asian</t>
  </si>
  <si>
    <t>Student (first year)</t>
  </si>
  <si>
    <t>R_2fe72IPzlk9Vg4F</t>
  </si>
  <si>
    <t>Nobody Gets Me</t>
  </si>
  <si>
    <t>SZA</t>
  </si>
  <si>
    <t>(link provided in google form)</t>
  </si>
  <si>
    <t xml:space="preserve">I resonate with the lyrics of this song, I am a fan of the artist's other pieces of music and I find myself choosing to listen to this song often. </t>
  </si>
  <si>
    <t xml:space="preserve">I listen to this piece of music to help me relax if I'm feeling stressed or need to decompress and to appreciate its lyrics. </t>
  </si>
  <si>
    <t xml:space="preserve">My favourite way of listening to music is when I'm alone so I can fully immerse myself into what I'm listening to </t>
  </si>
  <si>
    <t>My favourite time to listen to music is when I'm travelling from A to B (whether that be by walking, transport etc). I also like to listen to music when I'm working as well.</t>
  </si>
  <si>
    <t xml:space="preserve">Mostly at home or at uni. </t>
  </si>
  <si>
    <t xml:space="preserve">My preference is my headphones however I do also enjoy listening to music through speakers. </t>
  </si>
  <si>
    <t>2,10,15,18,21</t>
  </si>
  <si>
    <t>1,2,15,18,21,23,27</t>
  </si>
  <si>
    <t xml:space="preserve">Mixed, Multiple Ethnicities </t>
  </si>
  <si>
    <t>R_yVelfnoDLTY9idX</t>
  </si>
  <si>
    <t>Ride</t>
  </si>
  <si>
    <t>Lana Del Rey</t>
  </si>
  <si>
    <t xml:space="preserve">I love the melody and the lyrics </t>
  </si>
  <si>
    <t>I would usually listen to this sort of music to walk and relax</t>
  </si>
  <si>
    <t>I would usually listen to this music piece alone, however occasionally I would listen to this with my family and friends.</t>
  </si>
  <si>
    <t>I listen to this music when I walk, so maybe at the start and at the end of the day when traveling around. Or studying, so maybe in a library</t>
  </si>
  <si>
    <t>When walking in nature or when I am studying, so maybe in a library</t>
  </si>
  <si>
    <t>I would usually listen to this music with my headphones, on spotify</t>
  </si>
  <si>
    <t>2,6,15,18,24</t>
  </si>
  <si>
    <t>2,14,18,24,31</t>
  </si>
  <si>
    <t>no religion</t>
  </si>
  <si>
    <t>undergraduate psychology student</t>
  </si>
  <si>
    <t>R_2uVQ3WAyu11WSQM</t>
  </si>
  <si>
    <t xml:space="preserve">Romance Symphony </t>
  </si>
  <si>
    <t>BIG Naughty</t>
  </si>
  <si>
    <t>Hip-Hop/Rap</t>
  </si>
  <si>
    <t xml:space="preserve">I enjoy the rhythm and the verses which aren't really words but when they're repeated in the song it sounds great. It's the type of song that will make you want to sing along with it. </t>
  </si>
  <si>
    <t>To feel better and to relax</t>
  </si>
  <si>
    <t>When I'm feeling bored maybe or just feeling listening to some music. No specific time or situation really.</t>
  </si>
  <si>
    <t xml:space="preserve">Walking to and from university </t>
  </si>
  <si>
    <t xml:space="preserve">Through my earphones but if I'm at home I like to play it out loud from my laptop/TV. </t>
  </si>
  <si>
    <t>1,2,3,5,15,17,19,20,24,26,28</t>
  </si>
  <si>
    <t>Indian</t>
  </si>
  <si>
    <t>R_PNd9lTLgG8BRRDj</t>
  </si>
  <si>
    <t>TV</t>
  </si>
  <si>
    <t>Billie Eilish</t>
  </si>
  <si>
    <t>Pop/guitar singles</t>
  </si>
  <si>
    <t>Guitar singles</t>
  </si>
  <si>
    <t xml:space="preserve">I think her vocals are really beautiful and I also appreciate the meaning behind the song. </t>
  </si>
  <si>
    <t>I find it really relaxing because of the guitar chords in the background and also is quite an emotional song.</t>
  </si>
  <si>
    <t>I prefer listening to this piece of music alone because it is quite a slow pace song and is rather emotional so not one I'd listen to with people, unless in a situation such as driving a car or in the background in my home</t>
  </si>
  <si>
    <t xml:space="preserve"> in the evening or when trying to relax.</t>
  </si>
  <si>
    <t>either at home, in the car, or often on a walk</t>
  </si>
  <si>
    <t>through my headphones from my phone</t>
  </si>
  <si>
    <t>2,3,10,14</t>
  </si>
  <si>
    <t>2,3,10,11,18</t>
  </si>
  <si>
    <t>6 years</t>
  </si>
  <si>
    <t>R_2bTNOcMsHz0WK00</t>
  </si>
  <si>
    <t>Champagne problems</t>
  </si>
  <si>
    <t>Taylor swift</t>
  </si>
  <si>
    <t>N/a</t>
  </si>
  <si>
    <t>it makes me feel emotional , and the lyrics tell a meaningful story.</t>
  </si>
  <si>
    <t>it evokes emotions such as happiness, sadness and passion.
its nostalgic and I enjoy the backing track instrumental and the meaningful lyrics.</t>
  </si>
  <si>
    <t xml:space="preserve">I most enjoy listening to music with my boyfriend/partner </t>
  </si>
  <si>
    <t>I most enjoy listening to music at night whether it is a car journey or in my bed.</t>
  </si>
  <si>
    <t>I most enjoy listening to music when I am in the passenger seat of a car, because I can zone out to the music with little distraction and really listen to it.</t>
  </si>
  <si>
    <t>through speakers in my room / a car.</t>
  </si>
  <si>
    <t>3,7,14,15,25,30</t>
  </si>
  <si>
    <t>2,3,14,15,18,30</t>
  </si>
  <si>
    <t>R_1HjiCJJDsEkWjve</t>
  </si>
  <si>
    <t>Sun Machine</t>
  </si>
  <si>
    <t>Bears In Trees</t>
  </si>
  <si>
    <t>Pop punk</t>
  </si>
  <si>
    <t>https://open.spotify.com/track/5gdWB7yW9whVgJfNyRjGdy?si=55f23389cb364e39</t>
  </si>
  <si>
    <t>It prompts lots of positive emotions in me and I like how the lyrics fit within the song.</t>
  </si>
  <si>
    <t>To remind myself of listening to it live, to build up positive emotions, to relax</t>
  </si>
  <si>
    <t xml:space="preserve">In the morning to make sure I start the day positively </t>
  </si>
  <si>
    <t>When walking to work/uni</t>
  </si>
  <si>
    <t>Headphones, though ideally I would listen to it in concert again</t>
  </si>
  <si>
    <t>3,5,15,22,23,24,27,31</t>
  </si>
  <si>
    <t>2,3,5,10,15,17,18,24,31,32</t>
  </si>
  <si>
    <t>Agnostic/no belief</t>
  </si>
  <si>
    <t>Student (alongside part time work as barista)</t>
  </si>
  <si>
    <t>R_3PMsqEi7tEAHKVq</t>
  </si>
  <si>
    <t>Long Live</t>
  </si>
  <si>
    <t>from my favourite album</t>
  </si>
  <si>
    <t>I associate it with my sister, and it is linked to man of my memories with her</t>
  </si>
  <si>
    <t>To entertain while doing things, when I feel strong emotions, because I like the way it sounds, to have a sing along</t>
  </si>
  <si>
    <t>driving</t>
  </si>
  <si>
    <t xml:space="preserve">in my car </t>
  </si>
  <si>
    <t xml:space="preserve">live in concert </t>
  </si>
  <si>
    <t>3,15,17,18,24,27</t>
  </si>
  <si>
    <t>2,3,5,15,17,18,20,23,24,27,31</t>
  </si>
  <si>
    <t>R_2XiLy11NriZuPpi</t>
  </si>
  <si>
    <t>Candy</t>
  </si>
  <si>
    <t>Paolo Nuchini</t>
  </si>
  <si>
    <t>Indie</t>
  </si>
  <si>
    <t>Whenever I listen to the piece it never fails to make me simile. Whatever mood I was currently in is replaced with happiness when I listen to it.</t>
  </si>
  <si>
    <t>To evoke emotions, if I am feeling sad I will listen to it to cheer me up.</t>
  </si>
  <si>
    <t>Whenever I am walking alone, or in the evening in my room.</t>
  </si>
  <si>
    <t>At home.</t>
  </si>
  <si>
    <t>1,3,17,24,31,32</t>
  </si>
  <si>
    <t>1,3,5,17,23,24,31</t>
  </si>
  <si>
    <t>R_237B6H94hwPwC8T</t>
  </si>
  <si>
    <t>Video Games</t>
  </si>
  <si>
    <t>It is in one of my favourite TV shows.</t>
  </si>
  <si>
    <t>To relax/unwind.</t>
  </si>
  <si>
    <t>When I get ready in the morning/doing errands</t>
  </si>
  <si>
    <t>At home or when I'm out on my own</t>
  </si>
  <si>
    <t>Not religious</t>
  </si>
  <si>
    <t>0.5</t>
  </si>
  <si>
    <t>R_3EthoU7rLS4pIbv</t>
  </si>
  <si>
    <t>Movements (Chapter III)</t>
  </si>
  <si>
    <t>Leon Vynehall</t>
  </si>
  <si>
    <t xml:space="preserve">minimal electronic </t>
  </si>
  <si>
    <t>Because it reminds me of people in my life I am very close to and I will always remember the first time I listened to this song be because I loved it so much instantly</t>
  </si>
  <si>
    <t>I do listen to it when I'm studying as I find it relaxing and not too over powering. however, I also find the song very moving and beautiful so I listen to it when feeling emotional.</t>
  </si>
  <si>
    <t>I love listening to this song with my brother, we are very close and have bonded over lots of music but this is both our favourites. I feel like he appreciates the song as much as I do and I enjoy sharing the experience of listening to the song.</t>
  </si>
  <si>
    <t>I enjoy listening to it in the morning</t>
  </si>
  <si>
    <t>My favourite way to listen to it is when I'm walking by myself with my headphones on</t>
  </si>
  <si>
    <t>Just laying in bed with my headphones on is when I appreciate the details of the music most</t>
  </si>
  <si>
    <t>2,15,17,18,21</t>
  </si>
  <si>
    <t>2,3,10,15,18</t>
  </si>
  <si>
    <t>Undergraduate study</t>
  </si>
  <si>
    <t>R_2dA5QGuD04nAlk6</t>
  </si>
  <si>
    <t>No.1 Party Anthem</t>
  </si>
  <si>
    <t>I love how slow and heartfelt it is, it's very emotional even though it isn't as upbeat or as fast-paced as most of their music is.</t>
  </si>
  <si>
    <t>To relax, or when I'm doing my work or reading and want some sound in the background that isn't distracting</t>
  </si>
  <si>
    <t>Either when I'm working or reading and want noise, or when I'm feeling sad and want to listen to sad music</t>
  </si>
  <si>
    <t>Anywhere, but especially in the car when on drives</t>
  </si>
  <si>
    <t>Through headphones or the radio</t>
  </si>
  <si>
    <t>3,8,11,14,15,25,30</t>
  </si>
  <si>
    <t>2,10,15,18,25</t>
  </si>
  <si>
    <t>Mixed white / African</t>
  </si>
  <si>
    <t>University</t>
  </si>
  <si>
    <t>R_TemOVAMX0NCf8xr</t>
  </si>
  <si>
    <t>Reflections</t>
  </si>
  <si>
    <t>The Neighbourhood</t>
  </si>
  <si>
    <t>I like the rhythm and lyrics</t>
  </si>
  <si>
    <t>To reminisce on past experiences and to appreciate the song</t>
  </si>
  <si>
    <t>when walking alone or in any kind of transport with headphones on</t>
  </si>
  <si>
    <t>through headphones or out the car speakers</t>
  </si>
  <si>
    <t>2,3,14,15,21</t>
  </si>
  <si>
    <t>2,10,14,15,18,21</t>
  </si>
  <si>
    <t>2/3</t>
  </si>
  <si>
    <t>R_R9cRVABaYZOpcHL</t>
  </si>
  <si>
    <t>Desoile</t>
  </si>
  <si>
    <t>Loyle Carner</t>
  </si>
  <si>
    <t>rap</t>
  </si>
  <si>
    <t>Loyle carner is my favourite artist, I have supported him since he was very small and had little followers, this song in particular has been my favourite for years as he never fails to play it at concerts and has some meaningful lyrics.</t>
  </si>
  <si>
    <t xml:space="preserve">when i listen to the song it brings me back to a comfort place, it has a slow beat which helps me with my anxiety. Loads of my friends also know the song so reminds of times I have enjoyed with them at concerts </t>
  </si>
  <si>
    <t xml:space="preserve">ususally when I have my headphones on and I am walking to lectures, or doing errands by myself. Its part of my morning playlist too </t>
  </si>
  <si>
    <t>home is most comforting</t>
  </si>
  <si>
    <t xml:space="preserve">concert is top </t>
  </si>
  <si>
    <t>2,3,10,24,31,32</t>
  </si>
  <si>
    <t>2,3,10,15,24,32</t>
  </si>
  <si>
    <t xml:space="preserve">british </t>
  </si>
  <si>
    <t>asian other</t>
  </si>
  <si>
    <t xml:space="preserve">studies </t>
  </si>
  <si>
    <t>R_3gUhiLYmwXHeq48</t>
  </si>
  <si>
    <t xml:space="preserve">I won't give up </t>
  </si>
  <si>
    <t xml:space="preserve">Jason Mraz </t>
  </si>
  <si>
    <t xml:space="preserve">Folk/Pop </t>
  </si>
  <si>
    <t>My mum and I have liked this song for a long time, I associate it with her and singing in the kitchen together. I also like that this song is slow and emotional.</t>
  </si>
  <si>
    <t xml:space="preserve">To reminisce, evoke emotions and appreciate it's beauty </t>
  </si>
  <si>
    <t xml:space="preserve">usually in the evening, when we are both doing jobs around the house </t>
  </si>
  <si>
    <t xml:space="preserve">at home in my kitchen </t>
  </si>
  <si>
    <t xml:space="preserve">through a speaker </t>
  </si>
  <si>
    <t>2,3,18,24,32</t>
  </si>
  <si>
    <t>1,2,3,10,17,18,24</t>
  </si>
  <si>
    <t>I have anxiety</t>
  </si>
  <si>
    <t>around 10</t>
  </si>
  <si>
    <t>R_6lIyVEtuG85VCg1</t>
  </si>
  <si>
    <t>Last Goodbye</t>
  </si>
  <si>
    <t>Jeff Buckley</t>
  </si>
  <si>
    <t>Alternative pop</t>
  </si>
  <si>
    <t xml:space="preserve">The guitar played in the song is really nice to listen to and I feel like the lyrics are very heartfelt and vulnerable. </t>
  </si>
  <si>
    <t>It is a perfect song, his voice is different and raw and the instruments and played really nicely (I appreciate its beauty). It also reminds me of the first few weeks of university.</t>
  </si>
  <si>
    <t xml:space="preserve">Alone </t>
  </si>
  <si>
    <t xml:space="preserve">I like listening to it walking from the library in the evening and on my journey home. </t>
  </si>
  <si>
    <t>Walking through campus and at home in my bedroom.</t>
  </si>
  <si>
    <t>With my headphones</t>
  </si>
  <si>
    <t>3,4,14,30</t>
  </si>
  <si>
    <t>1,2,15,20,31</t>
  </si>
  <si>
    <t>R_25Nnlrr6ayXzfJo</t>
  </si>
  <si>
    <t>Sweet Disposition</t>
  </si>
  <si>
    <t>The Temper Trap</t>
  </si>
  <si>
    <t>Indie pop/rock</t>
  </si>
  <si>
    <t>Previously provided</t>
  </si>
  <si>
    <t>I really enjoy the lyrics, instruments and vocals of this piece. I have also seen it performed live which I think increased my appreciation of it as a song and makes me enjoy it more now even when listening to the recorded version.</t>
  </si>
  <si>
    <t>Mainly to relax and appreciate the song, but I also feel it can boost my mood.</t>
  </si>
  <si>
    <t>Alone or with partner</t>
  </si>
  <si>
    <t>I think it is most dependent on the specific situation or mood I am in. I think I prefer to listen to it at home, or somewhere similar where I feel relaxed and am able to listen to it on a loud volume.</t>
  </si>
  <si>
    <t>At home</t>
  </si>
  <si>
    <t>At a concert would be the best way, but through headphones is the way that I listen to it the most.</t>
  </si>
  <si>
    <t>5,12,20,31,32</t>
  </si>
  <si>
    <t>2,5,10,15,17,20,24,31,32</t>
  </si>
  <si>
    <t>2 (as a child)</t>
  </si>
  <si>
    <t>R_3dLMrBGzNu46VPL</t>
  </si>
  <si>
    <t>Strawberry Swing</t>
  </si>
  <si>
    <t>It reminds me of summer last year, and makes me feel happy.</t>
  </si>
  <si>
    <t>To relax, to reminisce and feel emotions from last year.</t>
  </si>
  <si>
    <t>Alone with my headphones on is my favourite, or in the car with friends.</t>
  </si>
  <si>
    <t>If I am walking somewhere, it is usually my first choice, but also when relaxing in my room, or driving.</t>
  </si>
  <si>
    <t>In my bedroom, at home.</t>
  </si>
  <si>
    <t>2,3,10,15,17,18,22,31</t>
  </si>
  <si>
    <t xml:space="preserve">Psychology Undergraduate </t>
  </si>
  <si>
    <t>R_3lXGhEchMFvJene</t>
  </si>
  <si>
    <t>TOOTIMETOOTIMETOOTIME</t>
  </si>
  <si>
    <t>The 1975</t>
  </si>
  <si>
    <t>Pop, rock</t>
  </si>
  <si>
    <t>This piece is a very upbeat song with lyrics that don't match the vibe of the music. The contrast is very stark and I think this makes it really effective as a song about toxic relationships.</t>
  </si>
  <si>
    <t>If I'm in a down mood, this song makes me feel better as it makes me want to dance. Even though it is not about the happiest of topics, it is a really dance-y song.</t>
  </si>
  <si>
    <t>Either by myself if I ever need a pick-me-up or in the kitchen with my friends when we're making food.</t>
  </si>
  <si>
    <t>It depends on my mood but it's a song that I usually listen to in my downtime or at the start of the day to get myself in a good mood.</t>
  </si>
  <si>
    <t>Anywhere. Usually when I'm brushing my teeth, walking to university, studying at the library.</t>
  </si>
  <si>
    <t>I listen to my music on Spotify as my parents have a family plan which is cheaper than all of us having premium. When I'm listening to this music through my phone, I prefer to listen through my Airpods however when I'm listening on my laptop I prefer to listen through the laptop speakers.</t>
  </si>
  <si>
    <t>4,8,15,17,20</t>
  </si>
  <si>
    <t>15,17,18,20,23,31</t>
  </si>
  <si>
    <t>2.5</t>
  </si>
  <si>
    <t>R_3scVd3XYcQbAEJh</t>
  </si>
  <si>
    <t>Kyoto</t>
  </si>
  <si>
    <t>Pheobe Bridgers</t>
  </si>
  <si>
    <t>Indie pop</t>
  </si>
  <si>
    <t>It is very upbeat yet it still has a calm tune.</t>
  </si>
  <si>
    <t>I would listen to this piece of music to relax and unwind.</t>
  </si>
  <si>
    <t>My favourite way to listen to music is alone.</t>
  </si>
  <si>
    <t>I enjoy listening to music in the morning, usually on my way to lectures.</t>
  </si>
  <si>
    <t>I enjoy listening to music outside, usually when I am travelling somewhere.</t>
  </si>
  <si>
    <t>I enjoy listening to music through Spotify with airpods.</t>
  </si>
  <si>
    <t>5,14,15,16</t>
  </si>
  <si>
    <t>5,10,18,20,31</t>
  </si>
  <si>
    <t>Roman Catholic</t>
  </si>
  <si>
    <t>R_9Zhi9OrqcKMFVjb</t>
  </si>
  <si>
    <t>My Love</t>
  </si>
  <si>
    <t>Florence + The Machine</t>
  </si>
  <si>
    <t xml:space="preserve">When I heard it for the first time, I immediately connected with the lyrics and the melody, so the song has a lot of meaning for me. </t>
  </si>
  <si>
    <t>I often listen to this piece as it inspires me when I do creative writing, but more generally it is a motivating song for me - it helps me to feel more energised. It is also just a beautiful song.</t>
  </si>
  <si>
    <t>I mostly listen to this music alone.</t>
  </si>
  <si>
    <t>I tend to listen to this song while I am writing or studying, but I also sometimes listen to in the mornings to get me into a good mood for the day.</t>
  </si>
  <si>
    <t>I usually listen to this song when in my room or in the library, or when I am walking to lectures.</t>
  </si>
  <si>
    <t>I always listen to this song through earphones, via Apple Music.</t>
  </si>
  <si>
    <t>4,6,15,16,18,25</t>
  </si>
  <si>
    <t>1,2,5,14,15,18,20,31</t>
  </si>
  <si>
    <t>Full-Time Student</t>
  </si>
  <si>
    <t>R_3e3qzm4HVUqelAu</t>
  </si>
  <si>
    <t>experience</t>
  </si>
  <si>
    <t>ludovico einaudi</t>
  </si>
  <si>
    <t>classical</t>
  </si>
  <si>
    <t>it portrays such deep emotions in the piece and the musical basis behind it is incredibly clever.</t>
  </si>
  <si>
    <t>to relax and evoke emotions. as well as the piece evokes certain emotions which result in a drive i.e. to succeed such as when doing work</t>
  </si>
  <si>
    <t>alone or in the car with people</t>
  </si>
  <si>
    <t>on the way to and from places (walking or in the car) or sometimes when doing work</t>
  </si>
  <si>
    <t>at home or whilst moving to somewhere</t>
  </si>
  <si>
    <t>through headphones or blasted out in the car</t>
  </si>
  <si>
    <t>1,2,3,6,17,18,19,21,23,24,28,31,32</t>
  </si>
  <si>
    <t>1,2,15,17,21,24,31,32</t>
  </si>
  <si>
    <t>uk</t>
  </si>
  <si>
    <t>university student, part time snowboard instructor</t>
  </si>
  <si>
    <t>R_3fOXutZDXTEz3iZ</t>
  </si>
  <si>
    <t>Attracted To You</t>
  </si>
  <si>
    <t>PinkPantheress</t>
  </si>
  <si>
    <t>I love how it sounds and it makes me feel really happy</t>
  </si>
  <si>
    <t xml:space="preserve">I think it just makes me feel happy, relaxed, content especially when I'm not feeling great </t>
  </si>
  <si>
    <t>I like listening to music mostly by myself with my headphones. or it depends what music I'm listening to and with who, for example, I love listening to musicals with my sister because we both enjoy musicals</t>
  </si>
  <si>
    <t xml:space="preserve">My favourite time to listen to music is when I'm getting ready to go somewhere, so when I'm getting ready, doing my makeup, on my way to the place I'm going. There's no specific time </t>
  </si>
  <si>
    <t>I think at home or at a concert/club</t>
  </si>
  <si>
    <t>through headphones/speakers in my room</t>
  </si>
  <si>
    <t>1,2,3,5,9,16,17,18,20,21,26,31,32</t>
  </si>
  <si>
    <t>1,2,5,10,15,17,18,20,21,23,24,26,28,31,32</t>
  </si>
  <si>
    <t>I had lessons once a week for around 8 years</t>
  </si>
  <si>
    <t>R_3QF7TUfWldWaQ5A</t>
  </si>
  <si>
    <t>DRIP</t>
  </si>
  <si>
    <t>Crywolf</t>
  </si>
  <si>
    <t>Chill/Chillstep</t>
  </si>
  <si>
    <t>The build up and release of tension as well as the ethereal tone.</t>
  </si>
  <si>
    <t>To help my mind drift away, relax, imagine scenarios. Essentially help myself be in my own head.</t>
  </si>
  <si>
    <t>Always alone.</t>
  </si>
  <si>
    <t>Usually when I am walking somewhere/travelling.</t>
  </si>
  <si>
    <t>Location is not a factor for me. Any place. Every place.</t>
  </si>
  <si>
    <t>Ideally through headphones because of the increased acuity and audio quality. Also when it is raining, dark at night or there is no one else around.</t>
  </si>
  <si>
    <t>1,12,21</t>
  </si>
  <si>
    <t>1,10,12,21,23</t>
  </si>
  <si>
    <t>R_1IpjBnMuIbprw9R</t>
  </si>
  <si>
    <t xml:space="preserve">candy grapes </t>
  </si>
  <si>
    <t>Foushee, Steve Lacy</t>
  </si>
  <si>
    <t>pop, rnb/soul</t>
  </si>
  <si>
    <t xml:space="preserve">it never gets old to me i love the ending how it keeps going, the communication in the song between artists. you can tell the artists genuinely like making music together rather than an industry plant collab.  </t>
  </si>
  <si>
    <t xml:space="preserve">i listen to this song to enjoy the atmosphere it creates, it feels big. and encaptures a great sense of myself. </t>
  </si>
  <si>
    <t>alone and with friends</t>
  </si>
  <si>
    <t>i love morning music cooking breakfast, in the kitchen cooking with my friends in the evening, putting on makeup to go out in the eve</t>
  </si>
  <si>
    <t>my room, the kitchen</t>
  </si>
  <si>
    <t>airpods to appreciate the production, speaker for fun</t>
  </si>
  <si>
    <t>1,2,14,19</t>
  </si>
  <si>
    <t>1,2,5,14,18</t>
  </si>
  <si>
    <t>21</t>
  </si>
  <si>
    <t>mixed British Asian</t>
  </si>
  <si>
    <t>R_1dfMXw7xbXhDmpd</t>
  </si>
  <si>
    <t>All Seems Beautiful to Me</t>
  </si>
  <si>
    <t>Eric Whitacre</t>
  </si>
  <si>
    <t>Choral</t>
  </si>
  <si>
    <t xml:space="preserve">When listening to any piece of music, I need to feel emotion for it to hold and sustain my interest. For myself, this is equivalent to the feeling of 'chills' and/or 'excitement'. This tends to be music that has a strong sense of melodic and harmonic interest. When listening to this piece, I usually feel these emotions.  </t>
  </si>
  <si>
    <t xml:space="preserve">To reflect / create a sense of calmness in my mind, evoke emotions when feeling happy and sad. </t>
  </si>
  <si>
    <t>Alone, with noise cancelling headphones.</t>
  </si>
  <si>
    <t xml:space="preserve">Usually in the evenings.   </t>
  </si>
  <si>
    <t xml:space="preserve">Peaceful settings such as in nature (eg. park, forest). </t>
  </si>
  <si>
    <t xml:space="preserve">If not through headphones, then usually from internal computer speakers. </t>
  </si>
  <si>
    <t>1,3,10,14,15,17,18,21,31</t>
  </si>
  <si>
    <t>1,2,3,5,10,15,17,18,19,31</t>
  </si>
  <si>
    <t>29</t>
  </si>
  <si>
    <t>PhD full-time, work part-time</t>
  </si>
  <si>
    <t>R_2QzYZKST9BiaM2E</t>
  </si>
  <si>
    <t>What Can I Do If The Fire Goes Out?</t>
  </si>
  <si>
    <t>Gang of Youths</t>
  </si>
  <si>
    <t>Indie, acoustic</t>
  </si>
  <si>
    <t>It's mix of melancholy and energy in the face of it. The lead singer has an incredible voice. It's got a very open soundscape that feels a little like flying</t>
  </si>
  <si>
    <t>To drag me out of my own melancholic mood or to help me to persevere regardless. When everything seems that bit dimmer than it usually is this piece empathises with that feeling but calls you to drive through.</t>
  </si>
  <si>
    <t>When the world dims. Often later in the evening when I've been working for the entire day and still have a lot of work to do before bed</t>
  </si>
  <si>
    <t>At home - its hard not to sing along or at least visibly emote to so its not as appropriate when not alone</t>
  </si>
  <si>
    <t>through headphones, louder than I'd usually listen to music. The goal is to drown in it</t>
  </si>
  <si>
    <t>4,12,14,15,21,30</t>
  </si>
  <si>
    <t>2,5,14,21</t>
  </si>
  <si>
    <t>Methodist Christian</t>
  </si>
  <si>
    <t>MEng general engineering (medical technologies) student</t>
  </si>
  <si>
    <t>R_33pNMJ9HuT3YKiH</t>
  </si>
  <si>
    <t>Good Days</t>
  </si>
  <si>
    <t>I find it relaxing to listen to and the lyrics are motivating and positive which cheers me up</t>
  </si>
  <si>
    <t xml:space="preserve">I appreciate the beauty of the song and find it relaxes me if I feel stressed </t>
  </si>
  <si>
    <t>with friends</t>
  </si>
  <si>
    <t xml:space="preserve">on an evening time with friends </t>
  </si>
  <si>
    <t>2,3,12,15,18,24</t>
  </si>
  <si>
    <t>2,3,10,18,19,24,32</t>
  </si>
  <si>
    <t xml:space="preserve">psychology student </t>
  </si>
  <si>
    <t>R_2sZt22bObEMJUp6</t>
  </si>
  <si>
    <t>Expert in a Dying Field</t>
  </si>
  <si>
    <t>The Beth's</t>
  </si>
  <si>
    <t xml:space="preserve">I love absolutely everything about it, I could listen to it on repeat everyday and never get bored of it. I love the build up of the music throughout the song and the guitar parts of the song. </t>
  </si>
  <si>
    <t>It makes me feel alive, like a main character, it makes me feel happy and reminds me and takes me back to when I saw the song performed live.</t>
  </si>
  <si>
    <t xml:space="preserve">My favourite way of listening to this song is with my dad as he introduced me to the band and we both love the song and saw the band live together. </t>
  </si>
  <si>
    <t>My favourite way of listening to the song is blasting it in the car during a night-time drive.</t>
  </si>
  <si>
    <t>I like listening to it in my car or out in the countryside.</t>
  </si>
  <si>
    <t>Through big noise cancelling headphones.</t>
  </si>
  <si>
    <t>3,5,15,18,19,31</t>
  </si>
  <si>
    <t>1,5,10,14,15,18,21,22,28,31</t>
  </si>
  <si>
    <t>GROUP</t>
  </si>
  <si>
    <t>Socially Engaging</t>
  </si>
  <si>
    <t>Socially Disengaging</t>
  </si>
  <si>
    <t>General Emotions</t>
  </si>
  <si>
    <t>Intensity</t>
  </si>
  <si>
    <t>Total</t>
  </si>
  <si>
    <t>PSE</t>
  </si>
  <si>
    <t>NSE</t>
  </si>
  <si>
    <t>PSD</t>
  </si>
  <si>
    <t>NSD</t>
  </si>
  <si>
    <t>Aest</t>
  </si>
  <si>
    <t>Pos</t>
  </si>
  <si>
    <t>Neg</t>
  </si>
  <si>
    <t>Avg</t>
  </si>
  <si>
    <t>PERCEIVED</t>
  </si>
  <si>
    <t>5,6,17,24,26,31</t>
  </si>
  <si>
    <t>10,21,22,31</t>
  </si>
  <si>
    <t>20,31</t>
  </si>
  <si>
    <t>1,2,18,21,24,28</t>
  </si>
  <si>
    <t>2,15,18</t>
  </si>
  <si>
    <t>2,5,23</t>
  </si>
  <si>
    <t>2,28,32</t>
  </si>
  <si>
    <t>1,11,18</t>
  </si>
  <si>
    <t>2,18,22,27,28</t>
  </si>
  <si>
    <t>14,15</t>
  </si>
  <si>
    <t>2,14,18</t>
  </si>
  <si>
    <t>2,5,17,22,31,32</t>
  </si>
  <si>
    <t>4,18,28</t>
  </si>
  <si>
    <t>5,10,17,20,22,24,28,31,32</t>
  </si>
  <si>
    <t>5,10,17,20</t>
  </si>
  <si>
    <t>14,15,21</t>
  </si>
  <si>
    <t>15,24</t>
  </si>
  <si>
    <t>3,12</t>
  </si>
  <si>
    <t>18,28</t>
  </si>
  <si>
    <t>10,31</t>
  </si>
  <si>
    <t>2,3,15</t>
  </si>
  <si>
    <t>2,14,15,18,28</t>
  </si>
  <si>
    <t>1,2,12,15,18,21,28</t>
  </si>
  <si>
    <t>18,24</t>
  </si>
  <si>
    <t>10,24</t>
  </si>
  <si>
    <t>2,14,18,25</t>
  </si>
  <si>
    <t>14,15,24,30</t>
  </si>
  <si>
    <t>19,20,21,23</t>
  </si>
  <si>
    <t>1,2,17,31,32</t>
  </si>
  <si>
    <t>1,2,10,18,24,28,31</t>
  </si>
  <si>
    <t>2,10,12,15,17,24,28</t>
  </si>
  <si>
    <t>1,2,5,18,20,21,24,27,28,31,32</t>
  </si>
  <si>
    <t>17,19,20,21,24,26,31</t>
  </si>
  <si>
    <t>2,10,17,18,21,31</t>
  </si>
  <si>
    <t>2,20,28,31</t>
  </si>
  <si>
    <t>2,12,14,18</t>
  </si>
  <si>
    <t>5,17,20,28,31</t>
  </si>
  <si>
    <t>1,3,14,16,25,26,28</t>
  </si>
  <si>
    <t>5,10,17,18,21,22,24,26,32</t>
  </si>
  <si>
    <t>2,3,10,18</t>
  </si>
  <si>
    <t>3,12,14,18,24</t>
  </si>
  <si>
    <t>1,2,5,10,17,18,19,20,21,22,24,28,31,32</t>
  </si>
  <si>
    <t>2,15</t>
  </si>
  <si>
    <t>2,14,16,18,25</t>
  </si>
  <si>
    <t>3,10</t>
  </si>
  <si>
    <t>1,2,3,10,15,18,24</t>
  </si>
  <si>
    <t>2,3,12,14,15,25</t>
  </si>
  <si>
    <t>14,15,25</t>
  </si>
  <si>
    <t>24,28,32</t>
  </si>
  <si>
    <t>13,16,18,23</t>
  </si>
  <si>
    <t>2,10,18,24</t>
  </si>
  <si>
    <t>2,24,28</t>
  </si>
  <si>
    <t>1,2,5,17,18,20,22,23,24,27,28,31,32</t>
  </si>
  <si>
    <t>2,3,10,17,18,22,24</t>
  </si>
  <si>
    <t>24,28</t>
  </si>
  <si>
    <t>18,21</t>
  </si>
  <si>
    <t>1,2,8,14,15,16,18,24,25,27</t>
  </si>
  <si>
    <t>2,3,10,17</t>
  </si>
  <si>
    <t>2,3,15,17,24</t>
  </si>
  <si>
    <t>31,32</t>
  </si>
  <si>
    <t>2,10,15,22</t>
  </si>
  <si>
    <t>1,24,32</t>
  </si>
  <si>
    <t>12,14,15</t>
  </si>
  <si>
    <t>17,20,22,27,32</t>
  </si>
  <si>
    <t>2,3,28</t>
  </si>
  <si>
    <t>4,32</t>
  </si>
  <si>
    <t>5,13,16</t>
  </si>
  <si>
    <t>2,16,18,24,28</t>
  </si>
  <si>
    <t>2,10,24,28</t>
  </si>
  <si>
    <t>2,3,10,17,20,23,24,28,31</t>
  </si>
  <si>
    <t>2,10,24,27,28</t>
  </si>
  <si>
    <t>10,17,22,24</t>
  </si>
  <si>
    <t>2,15,28</t>
  </si>
  <si>
    <t>1,2,14,15,18</t>
  </si>
  <si>
    <t>3,15,24,28</t>
  </si>
  <si>
    <t>17,32</t>
  </si>
  <si>
    <t>2,3,8,15,20,22,24</t>
  </si>
  <si>
    <t>3,14,18</t>
  </si>
  <si>
    <t>2,5,17,20,24,28,31,32</t>
  </si>
  <si>
    <t>17,26,31</t>
  </si>
  <si>
    <t>2,17,18,20,24,27,28</t>
  </si>
  <si>
    <t>3,14,15</t>
  </si>
  <si>
    <t>3,12,14</t>
  </si>
  <si>
    <t>5,23,24,28,32</t>
  </si>
  <si>
    <t>1,2,3,14,18</t>
  </si>
  <si>
    <t>2,3,10,17,22,31</t>
  </si>
  <si>
    <t>3,17,24,28</t>
  </si>
  <si>
    <t>3,15</t>
  </si>
  <si>
    <t>5,31</t>
  </si>
  <si>
    <t>2,3,8,14,18</t>
  </si>
  <si>
    <t>2,10,12,15,18,21</t>
  </si>
  <si>
    <t>3,5,17,19,26</t>
  </si>
  <si>
    <t>2,21,24</t>
  </si>
  <si>
    <t>2,3,12,14,15</t>
  </si>
  <si>
    <t>2,5,8,14,15</t>
  </si>
  <si>
    <t>2,3,4,8,14,15,16,18,29,30</t>
  </si>
  <si>
    <t>4,12,16,26</t>
  </si>
  <si>
    <t>17,20,23,26,31</t>
  </si>
  <si>
    <t>3,19,31</t>
  </si>
  <si>
    <t>3,10,15,17</t>
  </si>
  <si>
    <t>1,2,3,5,10,15,17,18,19,21,22,24,27,28,31,32</t>
  </si>
  <si>
    <t>1,3,5,15,17,18,20,22,23,24,27,28,31,32</t>
  </si>
  <si>
    <t>3,5,17,20,22,24,26,31</t>
  </si>
  <si>
    <t>4,20,23,26,28,29,30,31,32</t>
  </si>
  <si>
    <t>5,17,20,26,28,31</t>
  </si>
  <si>
    <t>2,3,8,10,14,15,16,18</t>
  </si>
  <si>
    <t>1,3,14,15,21,24,25,30</t>
  </si>
  <si>
    <t>3,6,14,19,24</t>
  </si>
  <si>
    <t>3,14,15,16,21,25,30</t>
  </si>
  <si>
    <t>2,3,15,24</t>
  </si>
  <si>
    <t>2,3,10,14,15,27,30</t>
  </si>
  <si>
    <t>14,15,24,32</t>
  </si>
  <si>
    <t>1,3,17,20,26,28</t>
  </si>
  <si>
    <t>8,10,14,16,18,21</t>
  </si>
  <si>
    <t>1,4,5,6,10,14,15,19,21,28</t>
  </si>
  <si>
    <t>1,8,14,15,21</t>
  </si>
  <si>
    <t>3,10,17,24</t>
  </si>
  <si>
    <t>2,3,10,15,17,18,22,24,31</t>
  </si>
  <si>
    <t>1,2,21,23,31</t>
  </si>
  <si>
    <t>2,3,5,6,7,8,14,15,18,29,30</t>
  </si>
  <si>
    <t>8,14,15,21</t>
  </si>
  <si>
    <t>1,2,3,5,10,11,14,15,17,18,19,20,21,31</t>
  </si>
  <si>
    <t>8,14,15</t>
  </si>
  <si>
    <t>1,3,10,15</t>
  </si>
  <si>
    <t>1,3,21,27</t>
  </si>
  <si>
    <t>1,2,3,10,15,17,18,19,22,24,28,31</t>
  </si>
  <si>
    <t>5,10,14,15,18,21,24</t>
  </si>
  <si>
    <t>3,6,14,18</t>
  </si>
  <si>
    <t>1,2,15,24</t>
  </si>
  <si>
    <t>1,3,15,26</t>
  </si>
  <si>
    <t>3,17,24,31</t>
  </si>
  <si>
    <t>10,15,21</t>
  </si>
  <si>
    <t>1,2,3,8,14,15,18,21,25,27</t>
  </si>
  <si>
    <t>2,8,10,14,15,18,24,27</t>
  </si>
  <si>
    <t>2,10,14,15,27</t>
  </si>
  <si>
    <t>3,10,19,24</t>
  </si>
  <si>
    <t>3,10,18,31</t>
  </si>
  <si>
    <t>10,14,15,18,25</t>
  </si>
  <si>
    <t>2,3,15,18</t>
  </si>
  <si>
    <t>2,3,5,10,17,20,22,24,28,31</t>
  </si>
  <si>
    <t>1,3,10,15,24,31</t>
  </si>
  <si>
    <t>14,25</t>
  </si>
  <si>
    <t>1,3,10,18,19,21</t>
  </si>
  <si>
    <t>1,2,3,17,18,19,22,23,24,26</t>
  </si>
  <si>
    <t>3,14,15,16,20,23,29,30</t>
  </si>
  <si>
    <t>5,6,15,17,20,31</t>
  </si>
  <si>
    <t>1,2,8,14</t>
  </si>
  <si>
    <t>5,17,19,23,26,31,32</t>
  </si>
  <si>
    <t>1,2,3,17,21,24,27,31</t>
  </si>
  <si>
    <t>14,15,30</t>
  </si>
  <si>
    <t>24,30</t>
  </si>
  <si>
    <t>1,3,15,23,24,32</t>
  </si>
  <si>
    <t>3,5,10,15,17,20,21,24,31</t>
  </si>
  <si>
    <t>5,16,28,30</t>
  </si>
  <si>
    <t>1,2,3,10,15,17,18,20,22,24,31</t>
  </si>
  <si>
    <t>2,3,10,14,15,18,22,24</t>
  </si>
  <si>
    <t>6,8,11,14,25</t>
  </si>
  <si>
    <t>1,2,15,18,21,24,28,32</t>
  </si>
  <si>
    <t>14,17,20</t>
  </si>
  <si>
    <t>14,18,24</t>
  </si>
  <si>
    <t>1,2,3,5,6,15,17,18,20,21,24,26,28,31</t>
  </si>
  <si>
    <t>2,3,8,14,15,16,18</t>
  </si>
  <si>
    <t>9,11,14,16,25</t>
  </si>
  <si>
    <t>3,8,12,14,25,31</t>
  </si>
  <si>
    <t>6,14,16,25,30</t>
  </si>
  <si>
    <t>1,3,5,15,17,28,31</t>
  </si>
  <si>
    <t>2,14,15,21,30</t>
  </si>
  <si>
    <t>4,17,20,23,31</t>
  </si>
  <si>
    <t>3,14,15,18,30</t>
  </si>
  <si>
    <t>1,2,5,15,20,23,24</t>
  </si>
  <si>
    <t>1,2,3,10,17,18,19,22,24,31</t>
  </si>
  <si>
    <t>6,14,15,16,25,29</t>
  </si>
  <si>
    <t>3,17,20,24,31</t>
  </si>
  <si>
    <t>4,5,7,8,12,15,16,18,29,30</t>
  </si>
  <si>
    <t>3,10,15,17,20,24,31</t>
  </si>
  <si>
    <t>8,14,15,18,24,27</t>
  </si>
  <si>
    <t>7,8,12,14,15,21,25,31</t>
  </si>
  <si>
    <t>1,3,19,23,24</t>
  </si>
  <si>
    <t>14,16,18,21</t>
  </si>
  <si>
    <t>15,18,24</t>
  </si>
  <si>
    <t>2,4,6,14,15,18,24,25,32</t>
  </si>
  <si>
    <t>14,15,16,25,30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</si>
</sst>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Aptos Narrow"/>
      <family val="2"/>
      <scheme val="minor"/>
    </font>
    <font>
      <b/>
      <sz val="11"/>
      <color indexed="8"/>
      <name val="Aptos Narrow"/>
      <scheme val="minor"/>
    </font>
    <font>
      <b/>
      <sz val="11"/>
      <color indexed="8"/>
      <name val="Aptos Narrow"/>
      <family val="2"/>
      <scheme val="minor"/>
    </font>
  </fonts>
  <fills count="4">
    <fill>
      <patternFill patternType="none"/>
    </fill>
    <fill>
      <patternFill patternType="gray125"/>
    </fill>
    <fill>
      <patternFill patternType="solid">
        <fgColor indexed="22"/>
      </patternFill>
    </fill>
    <fill>
      <patternFill patternType="solid">
        <fgColor rgb="FFFFFF00"/>
        <bgColor indexed="64"/>
      </patternFill>
    </fill>
  </fills>
  <borders count="2">
    <border>
      <left/>
      <right/>
      <top/>
      <bottom/>
      <diagonal/>
    </border>
    <border>
      <left/>
      <right style="thin">
        <color indexed="64"/>
      </right>
      <top/>
      <bottom/>
      <diagonal/>
    </border>
  </borders>
  <cellStyleXfs count="1">
    <xf numFmtId="0" fontId="0" fillId="0" borderId="0"/>
  </cellStyleXfs>
  <cellXfs count="14">
    <xf numFmtId="0" fontId="0" fillId="0" borderId="0" xfId="0"/>
    <xf numFmtId="22" fontId="0" fillId="0" borderId="0" xfId="0" applyNumberFormat="1"/>
    <xf numFmtId="49" fontId="0" fillId="0" borderId="0" xfId="0" applyNumberFormat="1" applyAlignment="1">
      <alignment wrapText="1"/>
    </xf>
    <xf numFmtId="0" fontId="0" fillId="2" borderId="0" xfId="0" applyFill="1"/>
    <xf numFmtId="0" fontId="0" fillId="2" borderId="1" xfId="0" applyFill="1" applyBorder="1"/>
    <xf numFmtId="0" fontId="0" fillId="0" borderId="1" xfId="0" applyBorder="1"/>
    <xf numFmtId="49" fontId="0" fillId="0" borderId="1" xfId="0" applyNumberFormat="1" applyBorder="1" applyAlignment="1">
      <alignment wrapText="1"/>
    </xf>
    <xf numFmtId="0" fontId="2" fillId="0" borderId="0" xfId="0" applyFont="1" applyAlignment="1">
      <alignment horizontal="center"/>
    </xf>
    <xf numFmtId="0" fontId="1" fillId="3" borderId="0" xfId="0" applyFont="1" applyFill="1"/>
    <xf numFmtId="0" fontId="0" fillId="3" borderId="0" xfId="0" applyFill="1"/>
    <xf numFmtId="0" fontId="1" fillId="3" borderId="1" xfId="0" applyFont="1" applyFill="1" applyBorder="1"/>
    <xf numFmtId="0" fontId="0" fillId="3" borderId="1" xfId="0" applyFill="1" applyBorder="1"/>
    <xf numFmtId="2" fontId="0" fillId="0" borderId="0" xfId="0" applyNumberFormat="1"/>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059ED-0118-3349-97BD-FFB4EF1EA693}">
  <dimension ref="A1:V140"/>
  <sheetViews>
    <sheetView tabSelected="1" workbookViewId="0">
      <pane ySplit="2" topLeftCell="A3" activePane="bottomLeft" state="frozen"/>
      <selection pane="bottomLeft" activeCell="Q3" sqref="Q3:R102"/>
    </sheetView>
  </sheetViews>
  <sheetFormatPr baseColWidth="10" defaultRowHeight="15" x14ac:dyDescent="0.2"/>
  <cols>
    <col min="2" max="11" width="5.83203125" customWidth="1"/>
    <col min="12" max="12" width="8.83203125" customWidth="1"/>
    <col min="13" max="22" width="5.83203125" customWidth="1"/>
  </cols>
  <sheetData>
    <row r="1" spans="1:22" x14ac:dyDescent="0.2">
      <c r="A1" s="7" t="s">
        <v>1746</v>
      </c>
      <c r="B1" s="13" t="s">
        <v>1733</v>
      </c>
      <c r="C1" s="13"/>
      <c r="D1" s="13"/>
      <c r="E1" s="13" t="s">
        <v>1734</v>
      </c>
      <c r="F1" s="13"/>
      <c r="G1" s="13"/>
      <c r="H1" s="7"/>
      <c r="I1" s="13" t="s">
        <v>1735</v>
      </c>
      <c r="J1" s="13"/>
      <c r="K1" s="13"/>
      <c r="L1" s="7" t="s">
        <v>1736</v>
      </c>
      <c r="M1" s="13" t="s">
        <v>1733</v>
      </c>
      <c r="N1" s="13"/>
      <c r="O1" s="13"/>
      <c r="P1" s="13" t="s">
        <v>1734</v>
      </c>
      <c r="Q1" s="13"/>
      <c r="R1" s="13"/>
      <c r="S1" s="7"/>
      <c r="T1" s="13" t="s">
        <v>1735</v>
      </c>
      <c r="U1" s="13"/>
      <c r="V1" s="13"/>
    </row>
    <row r="2" spans="1:22" x14ac:dyDescent="0.2">
      <c r="A2" s="7" t="s">
        <v>982</v>
      </c>
      <c r="B2" s="7" t="s">
        <v>1737</v>
      </c>
      <c r="C2" s="7" t="s">
        <v>1738</v>
      </c>
      <c r="D2" s="7" t="s">
        <v>1739</v>
      </c>
      <c r="E2" s="7" t="s">
        <v>1737</v>
      </c>
      <c r="F2" s="7" t="s">
        <v>1740</v>
      </c>
      <c r="G2" s="7" t="s">
        <v>1741</v>
      </c>
      <c r="H2" s="7" t="s">
        <v>1742</v>
      </c>
      <c r="I2" s="7" t="s">
        <v>1737</v>
      </c>
      <c r="J2" s="7" t="s">
        <v>1743</v>
      </c>
      <c r="K2" s="7" t="s">
        <v>1744</v>
      </c>
      <c r="L2" s="7" t="s">
        <v>1745</v>
      </c>
      <c r="M2" s="7" t="s">
        <v>1737</v>
      </c>
      <c r="N2" s="7" t="s">
        <v>1738</v>
      </c>
      <c r="O2" s="7" t="s">
        <v>1739</v>
      </c>
      <c r="P2" s="7" t="s">
        <v>1737</v>
      </c>
      <c r="Q2" s="7" t="s">
        <v>1740</v>
      </c>
      <c r="R2" s="7" t="s">
        <v>1741</v>
      </c>
      <c r="S2" s="7" t="s">
        <v>1742</v>
      </c>
      <c r="T2" s="7" t="s">
        <v>1737</v>
      </c>
      <c r="U2" s="7" t="s">
        <v>1743</v>
      </c>
      <c r="V2" s="7" t="s">
        <v>1744</v>
      </c>
    </row>
    <row r="3" spans="1:22" x14ac:dyDescent="0.2">
      <c r="A3">
        <f>COUNTA(SG_Clean!C3:AH3)</f>
        <v>5</v>
      </c>
      <c r="B3">
        <f>COUNTA(SG_Clean!E3,SG_Clean!I3,SG_Clean!J3,SG_Clean!Q3,SG_Clean!T3,SG_Clean!X3,SG_Clean!AC3)</f>
        <v>2</v>
      </c>
      <c r="C3">
        <f>COUNTA(SG_Clean!E3,SG_Clean!Q3,SG_Clean!T3,SG_Clean!X3)</f>
        <v>1</v>
      </c>
      <c r="D3">
        <f>COUNTA(SG_Clean!I3,SG_Clean!J3,SG_Clean!AC3)</f>
        <v>1</v>
      </c>
      <c r="E3">
        <f>COUNTA(SG_Clean!F3,SG_Clean!O3,SG_Clean!R3,SG_Clean!Y3,SG_Clean!AE3,SG_Clean!AH3)</f>
        <v>0</v>
      </c>
      <c r="F3">
        <f>COUNTA(SG_Clean!Y3,SG_Clean!AH3)</f>
        <v>0</v>
      </c>
      <c r="G3">
        <f>COUNTA(SG_Clean!F3,SG_Clean!O3,SG_Clean!R3,SG_Clean!AE3)</f>
        <v>0</v>
      </c>
      <c r="H3">
        <f>COUNTA(SG_Clean!C3,SG_Clean!D3,SG_Clean!U3,SG_Clean!V3,SG_Clean!W3)</f>
        <v>1</v>
      </c>
      <c r="I3">
        <f>COUNTA(SG_Clean!G3,SG_Clean!H3,SG_Clean!K3,SG_Clean!L3,SG_Clean!M3,SG_Clean!N3,SG_Clean!P3,SG_Clean!S3,SG_Clean!Z3,SG_Clean!AA3,SG_Clean!AB3,SG_Clean!AD3,SG_Clean!AF3,SG_Clean!AG3)</f>
        <v>2</v>
      </c>
      <c r="J3">
        <f>COUNTA(SG_Clean!G3,SG_Clean!L3,SG_Clean!S3,SG_Clean!Z3,SG_Clean!AB3,SG_Clean!AD3,SG_Clean!AG3)</f>
        <v>1</v>
      </c>
      <c r="K3">
        <f>COUNTA(SG_Clean!H3,SG_Clean!K3,SG_Clean!M3,SG_Clean!N3,SG_Clean!P3,SG_Clean!AA3,SG_Clean!AF3)</f>
        <v>1</v>
      </c>
      <c r="L3" s="12">
        <f>IF(A3=0,0,AVERAGE(SG_Clean!C3:AH3))</f>
        <v>6.6</v>
      </c>
      <c r="M3" s="12">
        <f>IF(B3=0,0,AVERAGE(SG_Clean!E3,SG_Clean!I3,SG_Clean!J3,SG_Clean!Q3,SG_Clean!T3,SG_Clean!X3,SG_Clean!AC3))</f>
        <v>7</v>
      </c>
      <c r="N3" s="12">
        <f>IF(C3=0,0,AVERAGE(SG_Clean!E3,SG_Clean!Q3,SG_Clean!T3,SG_Clean!X3))</f>
        <v>7</v>
      </c>
      <c r="O3" s="12">
        <f>IF(D3=0,0,AVERAGE(SG_Clean!I3,SG_Clean!J3,SG_Clean!AC3))</f>
        <v>7</v>
      </c>
      <c r="P3" s="12">
        <f>IF(E3=0,0,AVERAGE(SG_Clean!F3,SG_Clean!O3,SG_Clean!R3,SG_Clean!Y3,SG_Clean!AE3,SG_Clean!AH3))</f>
        <v>0</v>
      </c>
      <c r="Q3" s="12">
        <f>IF(F3=0,0,AVERAGE(SG_Clean!Y3,SG_Clean!AH3))</f>
        <v>0</v>
      </c>
      <c r="R3" s="12">
        <f>IF(G3=0,0,AVERAGE(SG_Clean!F3,SG_Clean!O3,SG_Clean!R3,SG_Clean!AE3))</f>
        <v>0</v>
      </c>
      <c r="S3" s="12">
        <f>IF(H3=0,0,AVERAGE(SG_Clean!C3,SG_Clean!D3,SG_Clean!U3,SG_Clean!V3,SG_Clean!W3))</f>
        <v>6</v>
      </c>
      <c r="T3" s="12">
        <f>IF(I3=0,0,AVERAGE(SG_Clean!G3,SG_Clean!H3,SG_Clean!K3,SG_Clean!L3,SG_Clean!M3,SG_Clean!N3,SG_Clean!P3,SG_Clean!S3,SG_Clean!Z3,SG_Clean!AA3,SG_Clean!AB3,SG_Clean!AD3,SG_Clean!AF3,SG_Clean!AG3))</f>
        <v>6.5</v>
      </c>
      <c r="U3" s="12">
        <f>IF(J3=0,0,AVERAGE(SG_Clean!G3,SG_Clean!L3,SG_Clean!S3,SG_Clean!Z3,SG_Clean!AB3,SG_Clean!AD3,SG_Clean!AG3))</f>
        <v>6</v>
      </c>
      <c r="V3" s="12">
        <f>IF(K3=0,0,AVERAGE(SG_Clean!H3,SG_Clean!K3,SG_Clean!M3,SG_Clean!N3,SG_Clean!P3,SG_Clean!AA3,SG_Clean!AF3))</f>
        <v>7</v>
      </c>
    </row>
    <row r="4" spans="1:22" x14ac:dyDescent="0.2">
      <c r="A4">
        <f>COUNTA(SG_Clean!C4:AH4)</f>
        <v>10</v>
      </c>
      <c r="B4">
        <f>COUNTA(SG_Clean!E4,SG_Clean!I4,SG_Clean!J4,SG_Clean!Q4,SG_Clean!T4,SG_Clean!X4,SG_Clean!AC4)</f>
        <v>4</v>
      </c>
      <c r="C4">
        <f>COUNTA(SG_Clean!E4,SG_Clean!Q4,SG_Clean!T4,SG_Clean!X4)</f>
        <v>3</v>
      </c>
      <c r="D4">
        <f>COUNTA(SG_Clean!I4,SG_Clean!J4,SG_Clean!AC4)</f>
        <v>1</v>
      </c>
      <c r="E4">
        <f>COUNTA(SG_Clean!F4,SG_Clean!O4,SG_Clean!R4,SG_Clean!Y4,SG_Clean!AE4,SG_Clean!AH4)</f>
        <v>3</v>
      </c>
      <c r="F4">
        <f>COUNTA(SG_Clean!Y4,SG_Clean!AH4)</f>
        <v>0</v>
      </c>
      <c r="G4">
        <f>COUNTA(SG_Clean!F4,SG_Clean!O4,SG_Clean!R4,SG_Clean!AE4)</f>
        <v>3</v>
      </c>
      <c r="H4">
        <f>COUNTA(SG_Clean!C4,SG_Clean!D4,SG_Clean!U4,SG_Clean!V4,SG_Clean!W4)</f>
        <v>1</v>
      </c>
      <c r="I4">
        <f>COUNTA(SG_Clean!G4,SG_Clean!H4,SG_Clean!K4,SG_Clean!L4,SG_Clean!M4,SG_Clean!N4,SG_Clean!P4,SG_Clean!S4,SG_Clean!Z4,SG_Clean!AA4,SG_Clean!AB4,SG_Clean!AD4,SG_Clean!AF4,SG_Clean!AG4)</f>
        <v>2</v>
      </c>
      <c r="J4">
        <f>COUNTA(SG_Clean!G4,SG_Clean!L4,SG_Clean!S4,SG_Clean!Z4,SG_Clean!AB4,SG_Clean!AD4,SG_Clean!AG4)</f>
        <v>0</v>
      </c>
      <c r="K4">
        <f>COUNTA(SG_Clean!H4,SG_Clean!K4,SG_Clean!M4,SG_Clean!N4,SG_Clean!P4,SG_Clean!AA4,SG_Clean!AF4)</f>
        <v>2</v>
      </c>
      <c r="L4" s="12">
        <f>IF(A4=0,0,AVERAGE(SG_Clean!C4:AH4))</f>
        <v>5.8</v>
      </c>
      <c r="M4" s="12">
        <f>IF(B4=0,0,AVERAGE(SG_Clean!E4,SG_Clean!I4,SG_Clean!J4,SG_Clean!Q4,SG_Clean!T4,SG_Clean!X4,SG_Clean!AC4))</f>
        <v>5.5</v>
      </c>
      <c r="N4" s="12">
        <f>IF(C4=0,0,AVERAGE(SG_Clean!E4,SG_Clean!Q4,SG_Clean!T4,SG_Clean!X4))</f>
        <v>5</v>
      </c>
      <c r="O4" s="12">
        <f>IF(D4=0,0,AVERAGE(SG_Clean!I4,SG_Clean!J4,SG_Clean!AC4))</f>
        <v>7</v>
      </c>
      <c r="P4" s="12">
        <f>IF(E4=0,0,AVERAGE(SG_Clean!F4,SG_Clean!O4,SG_Clean!R4,SG_Clean!Y4,SG_Clean!AE4,SG_Clean!AH4))</f>
        <v>5.666666666666667</v>
      </c>
      <c r="Q4" s="12">
        <f>IF(F4=0,0,AVERAGE(SG_Clean!Y4,SG_Clean!AH4))</f>
        <v>0</v>
      </c>
      <c r="R4" s="12">
        <f>IF(G4=0,0,AVERAGE(SG_Clean!F4,SG_Clean!O4,SG_Clean!R4,SG_Clean!AE4))</f>
        <v>5.666666666666667</v>
      </c>
      <c r="S4" s="12">
        <f>IF(H4=0,0,AVERAGE(SG_Clean!C4,SG_Clean!D4,SG_Clean!U4,SG_Clean!V4,SG_Clean!W4))</f>
        <v>6</v>
      </c>
      <c r="T4" s="12">
        <f>IF(I4=0,0,AVERAGE(SG_Clean!G4,SG_Clean!H4,SG_Clean!K4,SG_Clean!L4,SG_Clean!M4,SG_Clean!N4,SG_Clean!P4,SG_Clean!S4,SG_Clean!Z4,SG_Clean!AA4,SG_Clean!AB4,SG_Clean!AD4,SG_Clean!AF4,SG_Clean!AG4))</f>
        <v>6.5</v>
      </c>
      <c r="U4" s="12">
        <f>IF(J4=0,0,AVERAGE(SG_Clean!G4,SG_Clean!L4,SG_Clean!S4,SG_Clean!Z4,SG_Clean!AB4,SG_Clean!AD4,SG_Clean!AG4))</f>
        <v>0</v>
      </c>
      <c r="V4" s="12">
        <f>IF(K4=0,0,AVERAGE(SG_Clean!H4,SG_Clean!K4,SG_Clean!M4,SG_Clean!N4,SG_Clean!P4,SG_Clean!AA4,SG_Clean!AF4))</f>
        <v>6.5</v>
      </c>
    </row>
    <row r="5" spans="1:22" x14ac:dyDescent="0.2">
      <c r="A5">
        <f>COUNTA(SG_Clean!C5:AH5)</f>
        <v>3</v>
      </c>
      <c r="B5">
        <f>COUNTA(SG_Clean!E5,SG_Clean!I5,SG_Clean!J5,SG_Clean!Q5,SG_Clean!T5,SG_Clean!X5,SG_Clean!AC5)</f>
        <v>1</v>
      </c>
      <c r="C5">
        <f>COUNTA(SG_Clean!E5,SG_Clean!Q5,SG_Clean!T5,SG_Clean!X5)</f>
        <v>1</v>
      </c>
      <c r="D5">
        <f>COUNTA(SG_Clean!I5,SG_Clean!J5,SG_Clean!AC5)</f>
        <v>0</v>
      </c>
      <c r="E5">
        <f>COUNTA(SG_Clean!F5,SG_Clean!O5,SG_Clean!R5,SG_Clean!Y5,SG_Clean!AE5,SG_Clean!AH5)</f>
        <v>0</v>
      </c>
      <c r="F5">
        <f>COUNTA(SG_Clean!Y5,SG_Clean!AH5)</f>
        <v>0</v>
      </c>
      <c r="G5">
        <f>COUNTA(SG_Clean!F5,SG_Clean!O5,SG_Clean!R5,SG_Clean!AE5)</f>
        <v>0</v>
      </c>
      <c r="H5">
        <f>COUNTA(SG_Clean!C5,SG_Clean!D5,SG_Clean!U5,SG_Clean!V5,SG_Clean!W5)</f>
        <v>0</v>
      </c>
      <c r="I5">
        <f>COUNTA(SG_Clean!G5,SG_Clean!H5,SG_Clean!K5,SG_Clean!L5,SG_Clean!M5,SG_Clean!N5,SG_Clean!P5,SG_Clean!S5,SG_Clean!Z5,SG_Clean!AA5,SG_Clean!AB5,SG_Clean!AD5,SG_Clean!AF5,SG_Clean!AG5)</f>
        <v>2</v>
      </c>
      <c r="J5">
        <f>COUNTA(SG_Clean!G5,SG_Clean!L5,SG_Clean!S5,SG_Clean!Z5,SG_Clean!AB5,SG_Clean!AD5,SG_Clean!AG5)</f>
        <v>0</v>
      </c>
      <c r="K5">
        <f>COUNTA(SG_Clean!H5,SG_Clean!K5,SG_Clean!M5,SG_Clean!N5,SG_Clean!P5,SG_Clean!AA5,SG_Clean!AF5)</f>
        <v>2</v>
      </c>
      <c r="L5" s="12">
        <f>IF(A5=0,0,AVERAGE(SG_Clean!C5:AH5))</f>
        <v>5</v>
      </c>
      <c r="M5" s="12">
        <f>IF(B5=0,0,AVERAGE(SG_Clean!E5,SG_Clean!I5,SG_Clean!J5,SG_Clean!Q5,SG_Clean!T5,SG_Clean!X5,SG_Clean!AC5))</f>
        <v>6</v>
      </c>
      <c r="N5" s="12">
        <f>IF(C5=0,0,AVERAGE(SG_Clean!E5,SG_Clean!Q5,SG_Clean!T5,SG_Clean!X5))</f>
        <v>6</v>
      </c>
      <c r="O5" s="12">
        <f>IF(D5=0,0,AVERAGE(SG_Clean!I5,SG_Clean!J5,SG_Clean!AC5))</f>
        <v>0</v>
      </c>
      <c r="P5" s="12">
        <f>IF(E5=0,0,AVERAGE(SG_Clean!F5,SG_Clean!O5,SG_Clean!R5,SG_Clean!Y5,SG_Clean!AE5,SG_Clean!AH5))</f>
        <v>0</v>
      </c>
      <c r="Q5" s="12">
        <f>IF(F5=0,0,AVERAGE(SG_Clean!Y5,SG_Clean!AH5))</f>
        <v>0</v>
      </c>
      <c r="R5" s="12">
        <f>IF(G5=0,0,AVERAGE(SG_Clean!F5,SG_Clean!O5,SG_Clean!R5,SG_Clean!AE5))</f>
        <v>0</v>
      </c>
      <c r="S5" s="12">
        <f>IF(H5=0,0,AVERAGE(SG_Clean!C5,SG_Clean!D5,SG_Clean!U5,SG_Clean!V5,SG_Clean!W5))</f>
        <v>0</v>
      </c>
      <c r="T5" s="12">
        <f>IF(I5=0,0,AVERAGE(SG_Clean!G5,SG_Clean!H5,SG_Clean!K5,SG_Clean!L5,SG_Clean!M5,SG_Clean!N5,SG_Clean!P5,SG_Clean!S5,SG_Clean!Z5,SG_Clean!AA5,SG_Clean!AB5,SG_Clean!AD5,SG_Clean!AF5,SG_Clean!AG5))</f>
        <v>4.5</v>
      </c>
      <c r="U5" s="12">
        <f>IF(J5=0,0,AVERAGE(SG_Clean!G5,SG_Clean!L5,SG_Clean!S5,SG_Clean!Z5,SG_Clean!AB5,SG_Clean!AD5,SG_Clean!AG5))</f>
        <v>0</v>
      </c>
      <c r="V5" s="12">
        <f>IF(K5=0,0,AVERAGE(SG_Clean!H5,SG_Clean!K5,SG_Clean!M5,SG_Clean!N5,SG_Clean!P5,SG_Clean!AA5,SG_Clean!AF5))</f>
        <v>4.5</v>
      </c>
    </row>
    <row r="6" spans="1:22" x14ac:dyDescent="0.2">
      <c r="A6">
        <f>COUNTA(SG_Clean!C6:AH6)</f>
        <v>4</v>
      </c>
      <c r="B6">
        <f>COUNTA(SG_Clean!E6,SG_Clean!I6,SG_Clean!J6,SG_Clean!Q6,SG_Clean!T6,SG_Clean!X6,SG_Clean!AC6)</f>
        <v>0</v>
      </c>
      <c r="C6">
        <f>COUNTA(SG_Clean!E6,SG_Clean!Q6,SG_Clean!T6,SG_Clean!X6)</f>
        <v>0</v>
      </c>
      <c r="D6">
        <f>COUNTA(SG_Clean!I6,SG_Clean!J6,SG_Clean!AC6)</f>
        <v>0</v>
      </c>
      <c r="E6">
        <f>COUNTA(SG_Clean!F6,SG_Clean!O6,SG_Clean!R6,SG_Clean!Y6,SG_Clean!AE6,SG_Clean!AH6)</f>
        <v>2</v>
      </c>
      <c r="F6">
        <f>COUNTA(SG_Clean!Y6,SG_Clean!AH6)</f>
        <v>0</v>
      </c>
      <c r="G6">
        <f>COUNTA(SG_Clean!F6,SG_Clean!O6,SG_Clean!R6,SG_Clean!AE6)</f>
        <v>2</v>
      </c>
      <c r="H6">
        <f>COUNTA(SG_Clean!C6,SG_Clean!D6,SG_Clean!U6,SG_Clean!V6,SG_Clean!W6)</f>
        <v>0</v>
      </c>
      <c r="I6">
        <f>COUNTA(SG_Clean!G6,SG_Clean!H6,SG_Clean!K6,SG_Clean!L6,SG_Clean!M6,SG_Clean!N6,SG_Clean!P6,SG_Clean!S6,SG_Clean!Z6,SG_Clean!AA6,SG_Clean!AB6,SG_Clean!AD6,SG_Clean!AF6,SG_Clean!AG6)</f>
        <v>2</v>
      </c>
      <c r="J6">
        <f>COUNTA(SG_Clean!G6,SG_Clean!L6,SG_Clean!S6,SG_Clean!Z6,SG_Clean!AB6,SG_Clean!AD6,SG_Clean!AG6)</f>
        <v>1</v>
      </c>
      <c r="K6">
        <f>COUNTA(SG_Clean!H6,SG_Clean!K6,SG_Clean!M6,SG_Clean!N6,SG_Clean!P6,SG_Clean!AA6,SG_Clean!AF6)</f>
        <v>1</v>
      </c>
      <c r="L6" s="12">
        <f>IF(A6=0,0,AVERAGE(SG_Clean!C6:AH6))</f>
        <v>6.25</v>
      </c>
      <c r="M6" s="12">
        <f>IF(B6=0,0,AVERAGE(SG_Clean!E6,SG_Clean!I6,SG_Clean!J6,SG_Clean!Q6,SG_Clean!T6,SG_Clean!X6,SG_Clean!AC6))</f>
        <v>0</v>
      </c>
      <c r="N6" s="12">
        <f>IF(C6=0,0,AVERAGE(SG_Clean!E6,SG_Clean!Q6,SG_Clean!T6,SG_Clean!X6))</f>
        <v>0</v>
      </c>
      <c r="O6" s="12">
        <f>IF(D6=0,0,AVERAGE(SG_Clean!I6,SG_Clean!J6,SG_Clean!AC6))</f>
        <v>0</v>
      </c>
      <c r="P6" s="12">
        <f>IF(E6=0,0,AVERAGE(SG_Clean!F6,SG_Clean!O6,SG_Clean!R6,SG_Clean!Y6,SG_Clean!AE6,SG_Clean!AH6))</f>
        <v>5.5</v>
      </c>
      <c r="Q6" s="12">
        <f>IF(F6=0,0,AVERAGE(SG_Clean!Y6,SG_Clean!AH6))</f>
        <v>0</v>
      </c>
      <c r="R6" s="12">
        <f>IF(G6=0,0,AVERAGE(SG_Clean!F6,SG_Clean!O6,SG_Clean!R6,SG_Clean!AE6))</f>
        <v>5.5</v>
      </c>
      <c r="S6" s="12">
        <f>IF(H6=0,0,AVERAGE(SG_Clean!C6,SG_Clean!D6,SG_Clean!U6,SG_Clean!V6,SG_Clean!W6))</f>
        <v>0</v>
      </c>
      <c r="T6" s="12">
        <f>IF(I6=0,0,AVERAGE(SG_Clean!G6,SG_Clean!H6,SG_Clean!K6,SG_Clean!L6,SG_Clean!M6,SG_Clean!N6,SG_Clean!P6,SG_Clean!S6,SG_Clean!Z6,SG_Clean!AA6,SG_Clean!AB6,SG_Clean!AD6,SG_Clean!AF6,SG_Clean!AG6))</f>
        <v>7</v>
      </c>
      <c r="U6" s="12">
        <f>IF(J6=0,0,AVERAGE(SG_Clean!G6,SG_Clean!L6,SG_Clean!S6,SG_Clean!Z6,SG_Clean!AB6,SG_Clean!AD6,SG_Clean!AG6))</f>
        <v>7</v>
      </c>
      <c r="V6" s="12">
        <f>IF(K6=0,0,AVERAGE(SG_Clean!H6,SG_Clean!K6,SG_Clean!M6,SG_Clean!N6,SG_Clean!P6,SG_Clean!AA6,SG_Clean!AF6))</f>
        <v>7</v>
      </c>
    </row>
    <row r="7" spans="1:22" x14ac:dyDescent="0.2">
      <c r="A7">
        <f>COUNTA(SG_Clean!C7:AH7)</f>
        <v>5</v>
      </c>
      <c r="B7">
        <f>COUNTA(SG_Clean!E7,SG_Clean!I7,SG_Clean!J7,SG_Clean!Q7,SG_Clean!T7,SG_Clean!X7,SG_Clean!AC7)</f>
        <v>0</v>
      </c>
      <c r="C7">
        <f>COUNTA(SG_Clean!E7,SG_Clean!Q7,SG_Clean!T7,SG_Clean!X7)</f>
        <v>0</v>
      </c>
      <c r="D7">
        <f>COUNTA(SG_Clean!I7,SG_Clean!J7,SG_Clean!AC7)</f>
        <v>0</v>
      </c>
      <c r="E7">
        <f>COUNTA(SG_Clean!F7,SG_Clean!O7,SG_Clean!R7,SG_Clean!Y7,SG_Clean!AE7,SG_Clean!AH7)</f>
        <v>1</v>
      </c>
      <c r="F7">
        <f>COUNTA(SG_Clean!Y7,SG_Clean!AH7)</f>
        <v>1</v>
      </c>
      <c r="G7">
        <f>COUNTA(SG_Clean!F7,SG_Clean!O7,SG_Clean!R7,SG_Clean!AE7)</f>
        <v>0</v>
      </c>
      <c r="H7">
        <f>COUNTA(SG_Clean!C7,SG_Clean!D7,SG_Clean!U7,SG_Clean!V7,SG_Clean!W7)</f>
        <v>1</v>
      </c>
      <c r="I7">
        <f>COUNTA(SG_Clean!G7,SG_Clean!H7,SG_Clean!K7,SG_Clean!L7,SG_Clean!M7,SG_Clean!N7,SG_Clean!P7,SG_Clean!S7,SG_Clean!Z7,SG_Clean!AA7,SG_Clean!AB7,SG_Clean!AD7,SG_Clean!AF7,SG_Clean!AG7)</f>
        <v>3</v>
      </c>
      <c r="J7">
        <f>COUNTA(SG_Clean!G7,SG_Clean!L7,SG_Clean!S7,SG_Clean!Z7,SG_Clean!AB7,SG_Clean!AD7,SG_Clean!AG7)</f>
        <v>3</v>
      </c>
      <c r="K7">
        <f>COUNTA(SG_Clean!H7,SG_Clean!K7,SG_Clean!M7,SG_Clean!N7,SG_Clean!P7,SG_Clean!AA7,SG_Clean!AF7)</f>
        <v>0</v>
      </c>
      <c r="L7" s="12">
        <f>IF(A7=0,0,AVERAGE(SG_Clean!C7:AH7))</f>
        <v>6</v>
      </c>
      <c r="M7" s="12">
        <f>IF(B7=0,0,AVERAGE(SG_Clean!E7,SG_Clean!I7,SG_Clean!J7,SG_Clean!Q7,SG_Clean!T7,SG_Clean!X7,SG_Clean!AC7))</f>
        <v>0</v>
      </c>
      <c r="N7" s="12">
        <f>IF(C7=0,0,AVERAGE(SG_Clean!E7,SG_Clean!Q7,SG_Clean!T7,SG_Clean!X7))</f>
        <v>0</v>
      </c>
      <c r="O7" s="12">
        <f>IF(D7=0,0,AVERAGE(SG_Clean!I7,SG_Clean!J7,SG_Clean!AC7))</f>
        <v>0</v>
      </c>
      <c r="P7" s="12">
        <f>IF(E7=0,0,AVERAGE(SG_Clean!F7,SG_Clean!O7,SG_Clean!R7,SG_Clean!Y7,SG_Clean!AE7,SG_Clean!AH7))</f>
        <v>6</v>
      </c>
      <c r="Q7" s="12">
        <f>IF(F7=0,0,AVERAGE(SG_Clean!Y7,SG_Clean!AH7))</f>
        <v>6</v>
      </c>
      <c r="R7" s="12">
        <f>IF(G7=0,0,AVERAGE(SG_Clean!F7,SG_Clean!O7,SG_Clean!R7,SG_Clean!AE7))</f>
        <v>0</v>
      </c>
      <c r="S7" s="12">
        <f>IF(H7=0,0,AVERAGE(SG_Clean!C7,SG_Clean!D7,SG_Clean!U7,SG_Clean!V7,SG_Clean!W7))</f>
        <v>7</v>
      </c>
      <c r="T7" s="12">
        <f>IF(I7=0,0,AVERAGE(SG_Clean!G7,SG_Clean!H7,SG_Clean!K7,SG_Clean!L7,SG_Clean!M7,SG_Clean!N7,SG_Clean!P7,SG_Clean!S7,SG_Clean!Z7,SG_Clean!AA7,SG_Clean!AB7,SG_Clean!AD7,SG_Clean!AF7,SG_Clean!AG7))</f>
        <v>5.666666666666667</v>
      </c>
      <c r="U7" s="12">
        <f>IF(J7=0,0,AVERAGE(SG_Clean!G7,SG_Clean!L7,SG_Clean!S7,SG_Clean!Z7,SG_Clean!AB7,SG_Clean!AD7,SG_Clean!AG7))</f>
        <v>5.666666666666667</v>
      </c>
      <c r="V7" s="12">
        <f>IF(K7=0,0,AVERAGE(SG_Clean!H7,SG_Clean!K7,SG_Clean!M7,SG_Clean!N7,SG_Clean!P7,SG_Clean!AA7,SG_Clean!AF7))</f>
        <v>0</v>
      </c>
    </row>
    <row r="8" spans="1:22" x14ac:dyDescent="0.2">
      <c r="A8">
        <f>COUNTA(SG_Clean!C8:AH8)</f>
        <v>3</v>
      </c>
      <c r="B8">
        <f>COUNTA(SG_Clean!E8,SG_Clean!I8,SG_Clean!J8,SG_Clean!Q8,SG_Clean!T8,SG_Clean!X8,SG_Clean!AC8)</f>
        <v>1</v>
      </c>
      <c r="C8">
        <f>COUNTA(SG_Clean!E8,SG_Clean!Q8,SG_Clean!T8,SG_Clean!X8)</f>
        <v>1</v>
      </c>
      <c r="D8">
        <f>COUNTA(SG_Clean!I8,SG_Clean!J8,SG_Clean!AC8)</f>
        <v>0</v>
      </c>
      <c r="E8">
        <f>COUNTA(SG_Clean!F8,SG_Clean!O8,SG_Clean!R8,SG_Clean!Y8,SG_Clean!AE8,SG_Clean!AH8)</f>
        <v>0</v>
      </c>
      <c r="F8">
        <f>COUNTA(SG_Clean!Y8,SG_Clean!AH8)</f>
        <v>0</v>
      </c>
      <c r="G8">
        <f>COUNTA(SG_Clean!F8,SG_Clean!O8,SG_Clean!R8,SG_Clean!AE8)</f>
        <v>0</v>
      </c>
      <c r="H8">
        <f>COUNTA(SG_Clean!C8,SG_Clean!D8,SG_Clean!U8,SG_Clean!V8,SG_Clean!W8)</f>
        <v>1</v>
      </c>
      <c r="I8">
        <f>COUNTA(SG_Clean!G8,SG_Clean!H8,SG_Clean!K8,SG_Clean!L8,SG_Clean!M8,SG_Clean!N8,SG_Clean!P8,SG_Clean!S8,SG_Clean!Z8,SG_Clean!AA8,SG_Clean!AB8,SG_Clean!AD8,SG_Clean!AF8,SG_Clean!AG8)</f>
        <v>1</v>
      </c>
      <c r="J8">
        <f>COUNTA(SG_Clean!G8,SG_Clean!L8,SG_Clean!S8,SG_Clean!Z8,SG_Clean!AB8,SG_Clean!AD8,SG_Clean!AG8)</f>
        <v>1</v>
      </c>
      <c r="K8">
        <f>COUNTA(SG_Clean!H8,SG_Clean!K8,SG_Clean!M8,SG_Clean!N8,SG_Clean!P8,SG_Clean!AA8,SG_Clean!AF8)</f>
        <v>0</v>
      </c>
      <c r="L8" s="12">
        <f>IF(A8=0,0,AVERAGE(SG_Clean!C8:AH8))</f>
        <v>5.333333333333333</v>
      </c>
      <c r="M8" s="12">
        <f>IF(B8=0,0,AVERAGE(SG_Clean!E8,SG_Clean!I8,SG_Clean!J8,SG_Clean!Q8,SG_Clean!T8,SG_Clean!X8,SG_Clean!AC8))</f>
        <v>5</v>
      </c>
      <c r="N8" s="12">
        <f>IF(C8=0,0,AVERAGE(SG_Clean!E8,SG_Clean!Q8,SG_Clean!T8,SG_Clean!X8))</f>
        <v>5</v>
      </c>
      <c r="O8" s="12">
        <f>IF(D8=0,0,AVERAGE(SG_Clean!I8,SG_Clean!J8,SG_Clean!AC8))</f>
        <v>0</v>
      </c>
      <c r="P8" s="12">
        <f>IF(E8=0,0,AVERAGE(SG_Clean!F8,SG_Clean!O8,SG_Clean!R8,SG_Clean!Y8,SG_Clean!AE8,SG_Clean!AH8))</f>
        <v>0</v>
      </c>
      <c r="Q8" s="12">
        <f>IF(F8=0,0,AVERAGE(SG_Clean!Y8,SG_Clean!AH8))</f>
        <v>0</v>
      </c>
      <c r="R8" s="12">
        <f>IF(G8=0,0,AVERAGE(SG_Clean!F8,SG_Clean!O8,SG_Clean!R8,SG_Clean!AE8))</f>
        <v>0</v>
      </c>
      <c r="S8" s="12">
        <f>IF(H8=0,0,AVERAGE(SG_Clean!C8,SG_Clean!D8,SG_Clean!U8,SG_Clean!V8,SG_Clean!W8))</f>
        <v>6</v>
      </c>
      <c r="T8" s="12">
        <f>IF(I8=0,0,AVERAGE(SG_Clean!G8,SG_Clean!H8,SG_Clean!K8,SG_Clean!L8,SG_Clean!M8,SG_Clean!N8,SG_Clean!P8,SG_Clean!S8,SG_Clean!Z8,SG_Clean!AA8,SG_Clean!AB8,SG_Clean!AD8,SG_Clean!AF8,SG_Clean!AG8))</f>
        <v>5</v>
      </c>
      <c r="U8" s="12">
        <f>IF(J8=0,0,AVERAGE(SG_Clean!G8,SG_Clean!L8,SG_Clean!S8,SG_Clean!Z8,SG_Clean!AB8,SG_Clean!AD8,SG_Clean!AG8))</f>
        <v>5</v>
      </c>
      <c r="V8" s="12">
        <f>IF(K8=0,0,AVERAGE(SG_Clean!H8,SG_Clean!K8,SG_Clean!M8,SG_Clean!N8,SG_Clean!P8,SG_Clean!AA8,SG_Clean!AF8))</f>
        <v>0</v>
      </c>
    </row>
    <row r="9" spans="1:22" x14ac:dyDescent="0.2">
      <c r="A9">
        <f>COUNTA(SG_Clean!C9:AH9)</f>
        <v>4</v>
      </c>
      <c r="B9">
        <f>COUNTA(SG_Clean!E9,SG_Clean!I9,SG_Clean!J9,SG_Clean!Q9,SG_Clean!T9,SG_Clean!X9,SG_Clean!AC9)</f>
        <v>2</v>
      </c>
      <c r="C9">
        <f>COUNTA(SG_Clean!E9,SG_Clean!Q9,SG_Clean!T9,SG_Clean!X9)</f>
        <v>2</v>
      </c>
      <c r="D9">
        <f>COUNTA(SG_Clean!I9,SG_Clean!J9,SG_Clean!AC9)</f>
        <v>0</v>
      </c>
      <c r="E9">
        <f>COUNTA(SG_Clean!F9,SG_Clean!O9,SG_Clean!R9,SG_Clean!Y9,SG_Clean!AE9,SG_Clean!AH9)</f>
        <v>0</v>
      </c>
      <c r="F9">
        <f>COUNTA(SG_Clean!Y9,SG_Clean!AH9)</f>
        <v>0</v>
      </c>
      <c r="G9">
        <f>COUNTA(SG_Clean!F9,SG_Clean!O9,SG_Clean!R9,SG_Clean!AE9)</f>
        <v>0</v>
      </c>
      <c r="H9">
        <f>COUNTA(SG_Clean!C9,SG_Clean!D9,SG_Clean!U9,SG_Clean!V9,SG_Clean!W9)</f>
        <v>0</v>
      </c>
      <c r="I9">
        <f>COUNTA(SG_Clean!G9,SG_Clean!H9,SG_Clean!K9,SG_Clean!L9,SG_Clean!M9,SG_Clean!N9,SG_Clean!P9,SG_Clean!S9,SG_Clean!Z9,SG_Clean!AA9,SG_Clean!AB9,SG_Clean!AD9,SG_Clean!AF9,SG_Clean!AG9)</f>
        <v>2</v>
      </c>
      <c r="J9">
        <f>COUNTA(SG_Clean!G9,SG_Clean!L9,SG_Clean!S9,SG_Clean!Z9,SG_Clean!AB9,SG_Clean!AD9,SG_Clean!AG9)</f>
        <v>2</v>
      </c>
      <c r="K9">
        <f>COUNTA(SG_Clean!H9,SG_Clean!K9,SG_Clean!M9,SG_Clean!N9,SG_Clean!P9,SG_Clean!AA9,SG_Clean!AF9)</f>
        <v>0</v>
      </c>
      <c r="L9" s="12">
        <f>IF(A9=0,0,AVERAGE(SG_Clean!C9:AH9))</f>
        <v>5</v>
      </c>
      <c r="M9" s="12">
        <f>IF(B9=0,0,AVERAGE(SG_Clean!E9,SG_Clean!I9,SG_Clean!J9,SG_Clean!Q9,SG_Clean!T9,SG_Clean!X9,SG_Clean!AC9))</f>
        <v>5.5</v>
      </c>
      <c r="N9" s="12">
        <f>IF(C9=0,0,AVERAGE(SG_Clean!E9,SG_Clean!Q9,SG_Clean!T9,SG_Clean!X9))</f>
        <v>5.5</v>
      </c>
      <c r="O9" s="12">
        <f>IF(D9=0,0,AVERAGE(SG_Clean!I9,SG_Clean!J9,SG_Clean!AC9))</f>
        <v>0</v>
      </c>
      <c r="P9" s="12">
        <f>IF(E9=0,0,AVERAGE(SG_Clean!F9,SG_Clean!O9,SG_Clean!R9,SG_Clean!Y9,SG_Clean!AE9,SG_Clean!AH9))</f>
        <v>0</v>
      </c>
      <c r="Q9" s="12">
        <f>IF(F9=0,0,AVERAGE(SG_Clean!Y9,SG_Clean!AH9))</f>
        <v>0</v>
      </c>
      <c r="R9" s="12">
        <f>IF(G9=0,0,AVERAGE(SG_Clean!F9,SG_Clean!O9,SG_Clean!R9,SG_Clean!AE9))</f>
        <v>0</v>
      </c>
      <c r="S9" s="12">
        <f>IF(H9=0,0,AVERAGE(SG_Clean!C9,SG_Clean!D9,SG_Clean!U9,SG_Clean!V9,SG_Clean!W9))</f>
        <v>0</v>
      </c>
      <c r="T9" s="12">
        <f>IF(I9=0,0,AVERAGE(SG_Clean!G9,SG_Clean!H9,SG_Clean!K9,SG_Clean!L9,SG_Clean!M9,SG_Clean!N9,SG_Clean!P9,SG_Clean!S9,SG_Clean!Z9,SG_Clean!AA9,SG_Clean!AB9,SG_Clean!AD9,SG_Clean!AF9,SG_Clean!AG9))</f>
        <v>4.5</v>
      </c>
      <c r="U9" s="12">
        <f>IF(J9=0,0,AVERAGE(SG_Clean!G9,SG_Clean!L9,SG_Clean!S9,SG_Clean!Z9,SG_Clean!AB9,SG_Clean!AD9,SG_Clean!AG9))</f>
        <v>4.5</v>
      </c>
      <c r="V9" s="12">
        <f>IF(K9=0,0,AVERAGE(SG_Clean!H9,SG_Clean!K9,SG_Clean!M9,SG_Clean!N9,SG_Clean!P9,SG_Clean!AA9,SG_Clean!AF9))</f>
        <v>0</v>
      </c>
    </row>
    <row r="10" spans="1:22" x14ac:dyDescent="0.2">
      <c r="A10">
        <f>COUNTA(SG_Clean!C10:AH10)</f>
        <v>16</v>
      </c>
      <c r="B10">
        <f>COUNTA(SG_Clean!E10,SG_Clean!I10,SG_Clean!J10,SG_Clean!Q10,SG_Clean!T10,SG_Clean!X10,SG_Clean!AC10)</f>
        <v>5</v>
      </c>
      <c r="C10">
        <f>COUNTA(SG_Clean!E10,SG_Clean!Q10,SG_Clean!T10,SG_Clean!X10)</f>
        <v>4</v>
      </c>
      <c r="D10">
        <f>COUNTA(SG_Clean!I10,SG_Clean!J10,SG_Clean!AC10)</f>
        <v>1</v>
      </c>
      <c r="E10">
        <f>COUNTA(SG_Clean!F10,SG_Clean!O10,SG_Clean!R10,SG_Clean!Y10,SG_Clean!AE10,SG_Clean!AH10)</f>
        <v>1</v>
      </c>
      <c r="F10">
        <f>COUNTA(SG_Clean!Y10,SG_Clean!AH10)</f>
        <v>1</v>
      </c>
      <c r="G10">
        <f>COUNTA(SG_Clean!F10,SG_Clean!O10,SG_Clean!R10,SG_Clean!AE10)</f>
        <v>0</v>
      </c>
      <c r="H10">
        <f>COUNTA(SG_Clean!C10,SG_Clean!D10,SG_Clean!U10,SG_Clean!V10,SG_Clean!W10)</f>
        <v>4</v>
      </c>
      <c r="I10">
        <f>COUNTA(SG_Clean!G10,SG_Clean!H10,SG_Clean!K10,SG_Clean!L10,SG_Clean!M10,SG_Clean!N10,SG_Clean!P10,SG_Clean!S10,SG_Clean!Z10,SG_Clean!AA10,SG_Clean!AB10,SG_Clean!AD10,SG_Clean!AF10,SG_Clean!AG10)</f>
        <v>6</v>
      </c>
      <c r="J10">
        <f>COUNTA(SG_Clean!G10,SG_Clean!L10,SG_Clean!S10,SG_Clean!Z10,SG_Clean!AB10,SG_Clean!AD10,SG_Clean!AG10)</f>
        <v>6</v>
      </c>
      <c r="K10">
        <f>COUNTA(SG_Clean!H10,SG_Clean!K10,SG_Clean!M10,SG_Clean!N10,SG_Clean!P10,SG_Clean!AA10,SG_Clean!AF10)</f>
        <v>0</v>
      </c>
      <c r="L10" s="12">
        <f>IF(A10=0,0,AVERAGE(SG_Clean!C10:AH10))</f>
        <v>6.25</v>
      </c>
      <c r="M10" s="12">
        <f>IF(B10=0,0,AVERAGE(SG_Clean!E10,SG_Clean!I10,SG_Clean!J10,SG_Clean!Q10,SG_Clean!T10,SG_Clean!X10,SG_Clean!AC10))</f>
        <v>6.6</v>
      </c>
      <c r="N10" s="12">
        <f>IF(C10=0,0,AVERAGE(SG_Clean!E10,SG_Clean!Q10,SG_Clean!T10,SG_Clean!X10))</f>
        <v>6.5</v>
      </c>
      <c r="O10" s="12">
        <f>IF(D10=0,0,AVERAGE(SG_Clean!I10,SG_Clean!J10,SG_Clean!AC10))</f>
        <v>7</v>
      </c>
      <c r="P10" s="12">
        <f>IF(E10=0,0,AVERAGE(SG_Clean!F10,SG_Clean!O10,SG_Clean!R10,SG_Clean!Y10,SG_Clean!AE10,SG_Clean!AH10))</f>
        <v>5</v>
      </c>
      <c r="Q10" s="12">
        <f>IF(F10=0,0,AVERAGE(SG_Clean!Y10,SG_Clean!AH10))</f>
        <v>5</v>
      </c>
      <c r="R10" s="12">
        <f>IF(G10=0,0,AVERAGE(SG_Clean!F10,SG_Clean!O10,SG_Clean!R10,SG_Clean!AE10))</f>
        <v>0</v>
      </c>
      <c r="S10" s="12">
        <f>IF(H10=0,0,AVERAGE(SG_Clean!C10,SG_Clean!D10,SG_Clean!U10,SG_Clean!V10,SG_Clean!W10))</f>
        <v>6.25</v>
      </c>
      <c r="T10" s="12">
        <f>IF(I10=0,0,AVERAGE(SG_Clean!G10,SG_Clean!H10,SG_Clean!K10,SG_Clean!L10,SG_Clean!M10,SG_Clean!N10,SG_Clean!P10,SG_Clean!S10,SG_Clean!Z10,SG_Clean!AA10,SG_Clean!AB10,SG_Clean!AD10,SG_Clean!AF10,SG_Clean!AG10))</f>
        <v>6.166666666666667</v>
      </c>
      <c r="U10" s="12">
        <f>IF(J10=0,0,AVERAGE(SG_Clean!G10,SG_Clean!L10,SG_Clean!S10,SG_Clean!Z10,SG_Clean!AB10,SG_Clean!AD10,SG_Clean!AG10))</f>
        <v>6.166666666666667</v>
      </c>
      <c r="V10" s="12">
        <f>IF(K10=0,0,AVERAGE(SG_Clean!H10,SG_Clean!K10,SG_Clean!M10,SG_Clean!N10,SG_Clean!P10,SG_Clean!AA10,SG_Clean!AF10))</f>
        <v>0</v>
      </c>
    </row>
    <row r="11" spans="1:22" x14ac:dyDescent="0.2">
      <c r="A11">
        <f>COUNTA(SG_Clean!C11:AH11)</f>
        <v>14</v>
      </c>
      <c r="B11">
        <f>COUNTA(SG_Clean!E11,SG_Clean!I11,SG_Clean!J11,SG_Clean!Q11,SG_Clean!T11,SG_Clean!X11,SG_Clean!AC11)</f>
        <v>5</v>
      </c>
      <c r="C11">
        <f>COUNTA(SG_Clean!E11,SG_Clean!Q11,SG_Clean!T11,SG_Clean!X11)</f>
        <v>4</v>
      </c>
      <c r="D11">
        <f>COUNTA(SG_Clean!I11,SG_Clean!J11,SG_Clean!AC11)</f>
        <v>1</v>
      </c>
      <c r="E11">
        <f>COUNTA(SG_Clean!F11,SG_Clean!O11,SG_Clean!R11,SG_Clean!Y11,SG_Clean!AE11,SG_Clean!AH11)</f>
        <v>2</v>
      </c>
      <c r="F11">
        <f>COUNTA(SG_Clean!Y11,SG_Clean!AH11)</f>
        <v>2</v>
      </c>
      <c r="G11">
        <f>COUNTA(SG_Clean!F11,SG_Clean!O11,SG_Clean!R11,SG_Clean!AE11)</f>
        <v>0</v>
      </c>
      <c r="H11">
        <f>COUNTA(SG_Clean!C11,SG_Clean!D11,SG_Clean!U11,SG_Clean!V11,SG_Clean!W11)</f>
        <v>2</v>
      </c>
      <c r="I11">
        <f>COUNTA(SG_Clean!G11,SG_Clean!H11,SG_Clean!K11,SG_Clean!L11,SG_Clean!M11,SG_Clean!N11,SG_Clean!P11,SG_Clean!S11,SG_Clean!Z11,SG_Clean!AA11,SG_Clean!AB11,SG_Clean!AD11,SG_Clean!AF11,SG_Clean!AG11)</f>
        <v>5</v>
      </c>
      <c r="J11">
        <f>COUNTA(SG_Clean!G11,SG_Clean!L11,SG_Clean!S11,SG_Clean!Z11,SG_Clean!AB11,SG_Clean!AD11,SG_Clean!AG11)</f>
        <v>5</v>
      </c>
      <c r="K11">
        <f>COUNTA(SG_Clean!H11,SG_Clean!K11,SG_Clean!M11,SG_Clean!N11,SG_Clean!P11,SG_Clean!AA11,SG_Clean!AF11)</f>
        <v>0</v>
      </c>
      <c r="L11" s="12">
        <f>IF(A11=0,0,AVERAGE(SG_Clean!C11:AH11))</f>
        <v>5.9285714285714288</v>
      </c>
      <c r="M11" s="12">
        <f>IF(B11=0,0,AVERAGE(SG_Clean!E11,SG_Clean!I11,SG_Clean!J11,SG_Clean!Q11,SG_Clean!T11,SG_Clean!X11,SG_Clean!AC11))</f>
        <v>5.6</v>
      </c>
      <c r="N11" s="12">
        <f>IF(C11=0,0,AVERAGE(SG_Clean!E11,SG_Clean!Q11,SG_Clean!T11,SG_Clean!X11))</f>
        <v>5.75</v>
      </c>
      <c r="O11" s="12">
        <f>IF(D11=0,0,AVERAGE(SG_Clean!I11,SG_Clean!J11,SG_Clean!AC11))</f>
        <v>5</v>
      </c>
      <c r="P11" s="12">
        <f>IF(E11=0,0,AVERAGE(SG_Clean!F11,SG_Clean!O11,SG_Clean!R11,SG_Clean!Y11,SG_Clean!AE11,SG_Clean!AH11))</f>
        <v>5.5</v>
      </c>
      <c r="Q11" s="12">
        <f>IF(F11=0,0,AVERAGE(SG_Clean!Y11,SG_Clean!AH11))</f>
        <v>5.5</v>
      </c>
      <c r="R11" s="12">
        <f>IF(G11=0,0,AVERAGE(SG_Clean!F11,SG_Clean!O11,SG_Clean!R11,SG_Clean!AE11))</f>
        <v>0</v>
      </c>
      <c r="S11" s="12">
        <f>IF(H11=0,0,AVERAGE(SG_Clean!C11,SG_Clean!D11,SG_Clean!U11,SG_Clean!V11,SG_Clean!W11))</f>
        <v>7</v>
      </c>
      <c r="T11" s="12">
        <f>IF(I11=0,0,AVERAGE(SG_Clean!G11,SG_Clean!H11,SG_Clean!K11,SG_Clean!L11,SG_Clean!M11,SG_Clean!N11,SG_Clean!P11,SG_Clean!S11,SG_Clean!Z11,SG_Clean!AA11,SG_Clean!AB11,SG_Clean!AD11,SG_Clean!AF11,SG_Clean!AG11))</f>
        <v>6</v>
      </c>
      <c r="U11" s="12">
        <f>IF(J11=0,0,AVERAGE(SG_Clean!G11,SG_Clean!L11,SG_Clean!S11,SG_Clean!Z11,SG_Clean!AB11,SG_Clean!AD11,SG_Clean!AG11))</f>
        <v>6</v>
      </c>
      <c r="V11" s="12">
        <f>IF(K11=0,0,AVERAGE(SG_Clean!H11,SG_Clean!K11,SG_Clean!M11,SG_Clean!N11,SG_Clean!P11,SG_Clean!AA11,SG_Clean!AF11))</f>
        <v>0</v>
      </c>
    </row>
    <row r="12" spans="1:22" x14ac:dyDescent="0.2">
      <c r="A12">
        <f>COUNTA(SG_Clean!C12:AH12)</f>
        <v>8</v>
      </c>
      <c r="B12">
        <f>COUNTA(SG_Clean!E12,SG_Clean!I12,SG_Clean!J12,SG_Clean!Q12,SG_Clean!T12,SG_Clean!X12,SG_Clean!AC12)</f>
        <v>2</v>
      </c>
      <c r="C12">
        <f>COUNTA(SG_Clean!E12,SG_Clean!Q12,SG_Clean!T12,SG_Clean!X12)</f>
        <v>2</v>
      </c>
      <c r="D12">
        <f>COUNTA(SG_Clean!I12,SG_Clean!J12,SG_Clean!AC12)</f>
        <v>0</v>
      </c>
      <c r="E12">
        <f>COUNTA(SG_Clean!F12,SG_Clean!O12,SG_Clean!R12,SG_Clean!Y12,SG_Clean!AE12,SG_Clean!AH12)</f>
        <v>0</v>
      </c>
      <c r="F12">
        <f>COUNTA(SG_Clean!Y12,SG_Clean!AH12)</f>
        <v>0</v>
      </c>
      <c r="G12">
        <f>COUNTA(SG_Clean!F12,SG_Clean!O12,SG_Clean!R12,SG_Clean!AE12)</f>
        <v>0</v>
      </c>
      <c r="H12">
        <f>COUNTA(SG_Clean!C12,SG_Clean!D12,SG_Clean!U12,SG_Clean!V12,SG_Clean!W12)</f>
        <v>1</v>
      </c>
      <c r="I12">
        <f>COUNTA(SG_Clean!G12,SG_Clean!H12,SG_Clean!K12,SG_Clean!L12,SG_Clean!M12,SG_Clean!N12,SG_Clean!P12,SG_Clean!S12,SG_Clean!Z12,SG_Clean!AA12,SG_Clean!AB12,SG_Clean!AD12,SG_Clean!AF12,SG_Clean!AG12)</f>
        <v>5</v>
      </c>
      <c r="J12">
        <f>COUNTA(SG_Clean!G12,SG_Clean!L12,SG_Clean!S12,SG_Clean!Z12,SG_Clean!AB12,SG_Clean!AD12,SG_Clean!AG12)</f>
        <v>5</v>
      </c>
      <c r="K12">
        <f>COUNTA(SG_Clean!H12,SG_Clean!K12,SG_Clean!M12,SG_Clean!N12,SG_Clean!P12,SG_Clean!AA12,SG_Clean!AF12)</f>
        <v>0</v>
      </c>
      <c r="L12" s="12">
        <f>IF(A12=0,0,AVERAGE(SG_Clean!C12:AH12))</f>
        <v>6.5</v>
      </c>
      <c r="M12" s="12">
        <f>IF(B12=0,0,AVERAGE(SG_Clean!E12,SG_Clean!I12,SG_Clean!J12,SG_Clean!Q12,SG_Clean!T12,SG_Clean!X12,SG_Clean!AC12))</f>
        <v>6</v>
      </c>
      <c r="N12" s="12">
        <f>IF(C12=0,0,AVERAGE(SG_Clean!E12,SG_Clean!Q12,SG_Clean!T12,SG_Clean!X12))</f>
        <v>6</v>
      </c>
      <c r="O12" s="12">
        <f>IF(D12=0,0,AVERAGE(SG_Clean!I12,SG_Clean!J12,SG_Clean!AC12))</f>
        <v>0</v>
      </c>
      <c r="P12" s="12">
        <f>IF(E12=0,0,AVERAGE(SG_Clean!F12,SG_Clean!O12,SG_Clean!R12,SG_Clean!Y12,SG_Clean!AE12,SG_Clean!AH12))</f>
        <v>0</v>
      </c>
      <c r="Q12" s="12">
        <f>IF(F12=0,0,AVERAGE(SG_Clean!Y12,SG_Clean!AH12))</f>
        <v>0</v>
      </c>
      <c r="R12" s="12">
        <f>IF(G12=0,0,AVERAGE(SG_Clean!F12,SG_Clean!O12,SG_Clean!R12,SG_Clean!AE12))</f>
        <v>0</v>
      </c>
      <c r="S12" s="12">
        <f>IF(H12=0,0,AVERAGE(SG_Clean!C12,SG_Clean!D12,SG_Clean!U12,SG_Clean!V12,SG_Clean!W12))</f>
        <v>7</v>
      </c>
      <c r="T12" s="12">
        <f>IF(I12=0,0,AVERAGE(SG_Clean!G12,SG_Clean!H12,SG_Clean!K12,SG_Clean!L12,SG_Clean!M12,SG_Clean!N12,SG_Clean!P12,SG_Clean!S12,SG_Clean!Z12,SG_Clean!AA12,SG_Clean!AB12,SG_Clean!AD12,SG_Clean!AF12,SG_Clean!AG12))</f>
        <v>6.6</v>
      </c>
      <c r="U12" s="12">
        <f>IF(J12=0,0,AVERAGE(SG_Clean!G12,SG_Clean!L12,SG_Clean!S12,SG_Clean!Z12,SG_Clean!AB12,SG_Clean!AD12,SG_Clean!AG12))</f>
        <v>6.6</v>
      </c>
      <c r="V12" s="12">
        <f>IF(K12=0,0,AVERAGE(SG_Clean!H12,SG_Clean!K12,SG_Clean!M12,SG_Clean!N12,SG_Clean!P12,SG_Clean!AA12,SG_Clean!AF12))</f>
        <v>0</v>
      </c>
    </row>
    <row r="13" spans="1:22" x14ac:dyDescent="0.2">
      <c r="A13">
        <f>COUNTA(SG_Clean!C13:AH13)</f>
        <v>5</v>
      </c>
      <c r="B13">
        <f>COUNTA(SG_Clean!E13,SG_Clean!I13,SG_Clean!J13,SG_Clean!Q13,SG_Clean!T13,SG_Clean!X13,SG_Clean!AC13)</f>
        <v>3</v>
      </c>
      <c r="C13">
        <f>COUNTA(SG_Clean!E13,SG_Clean!Q13,SG_Clean!T13,SG_Clean!X13)</f>
        <v>3</v>
      </c>
      <c r="D13">
        <f>COUNTA(SG_Clean!I13,SG_Clean!J13,SG_Clean!AC13)</f>
        <v>0</v>
      </c>
      <c r="E13">
        <f>COUNTA(SG_Clean!F13,SG_Clean!O13,SG_Clean!R13,SG_Clean!Y13,SG_Clean!AE13,SG_Clean!AH13)</f>
        <v>0</v>
      </c>
      <c r="F13">
        <f>COUNTA(SG_Clean!Y13,SG_Clean!AH13)</f>
        <v>0</v>
      </c>
      <c r="G13">
        <f>COUNTA(SG_Clean!F13,SG_Clean!O13,SG_Clean!R13,SG_Clean!AE13)</f>
        <v>0</v>
      </c>
      <c r="H13">
        <f>COUNTA(SG_Clean!C13,SG_Clean!D13,SG_Clean!U13,SG_Clean!V13,SG_Clean!W13)</f>
        <v>1</v>
      </c>
      <c r="I13">
        <f>COUNTA(SG_Clean!G13,SG_Clean!H13,SG_Clean!K13,SG_Clean!L13,SG_Clean!M13,SG_Clean!N13,SG_Clean!P13,SG_Clean!S13,SG_Clean!Z13,SG_Clean!AA13,SG_Clean!AB13,SG_Clean!AD13,SG_Clean!AF13,SG_Clean!AG13)</f>
        <v>1</v>
      </c>
      <c r="J13">
        <f>COUNTA(SG_Clean!G13,SG_Clean!L13,SG_Clean!S13,SG_Clean!Z13,SG_Clean!AB13,SG_Clean!AD13,SG_Clean!AG13)</f>
        <v>1</v>
      </c>
      <c r="K13">
        <f>COUNTA(SG_Clean!H13,SG_Clean!K13,SG_Clean!M13,SG_Clean!N13,SG_Clean!P13,SG_Clean!AA13,SG_Clean!AF13)</f>
        <v>0</v>
      </c>
      <c r="L13" s="12">
        <f>IF(A13=0,0,AVERAGE(SG_Clean!C13:AH13))</f>
        <v>6.6</v>
      </c>
      <c r="M13" s="12">
        <f>IF(B13=0,0,AVERAGE(SG_Clean!E13,SG_Clean!I13,SG_Clean!J13,SG_Clean!Q13,SG_Clean!T13,SG_Clean!X13,SG_Clean!AC13))</f>
        <v>6.333333333333333</v>
      </c>
      <c r="N13" s="12">
        <f>IF(C13=0,0,AVERAGE(SG_Clean!E13,SG_Clean!Q13,SG_Clean!T13,SG_Clean!X13))</f>
        <v>6.333333333333333</v>
      </c>
      <c r="O13" s="12">
        <f>IF(D13=0,0,AVERAGE(SG_Clean!I13,SG_Clean!J13,SG_Clean!AC13))</f>
        <v>0</v>
      </c>
      <c r="P13" s="12">
        <f>IF(E13=0,0,AVERAGE(SG_Clean!F13,SG_Clean!O13,SG_Clean!R13,SG_Clean!Y13,SG_Clean!AE13,SG_Clean!AH13))</f>
        <v>0</v>
      </c>
      <c r="Q13" s="12">
        <f>IF(F13=0,0,AVERAGE(SG_Clean!Y13,SG_Clean!AH13))</f>
        <v>0</v>
      </c>
      <c r="R13" s="12">
        <f>IF(G13=0,0,AVERAGE(SG_Clean!F13,SG_Clean!O13,SG_Clean!R13,SG_Clean!AE13))</f>
        <v>0</v>
      </c>
      <c r="S13" s="12">
        <f>IF(H13=0,0,AVERAGE(SG_Clean!C13,SG_Clean!D13,SG_Clean!U13,SG_Clean!V13,SG_Clean!W13))</f>
        <v>7</v>
      </c>
      <c r="T13" s="12">
        <f>IF(I13=0,0,AVERAGE(SG_Clean!G13,SG_Clean!H13,SG_Clean!K13,SG_Clean!L13,SG_Clean!M13,SG_Clean!N13,SG_Clean!P13,SG_Clean!S13,SG_Clean!Z13,SG_Clean!AA13,SG_Clean!AB13,SG_Clean!AD13,SG_Clean!AF13,SG_Clean!AG13))</f>
        <v>7</v>
      </c>
      <c r="U13" s="12">
        <f>IF(J13=0,0,AVERAGE(SG_Clean!G13,SG_Clean!L13,SG_Clean!S13,SG_Clean!Z13,SG_Clean!AB13,SG_Clean!AD13,SG_Clean!AG13))</f>
        <v>7</v>
      </c>
      <c r="V13" s="12">
        <f>IF(K13=0,0,AVERAGE(SG_Clean!H13,SG_Clean!K13,SG_Clean!M13,SG_Clean!N13,SG_Clean!P13,SG_Clean!AA13,SG_Clean!AF13))</f>
        <v>0</v>
      </c>
    </row>
    <row r="14" spans="1:22" x14ac:dyDescent="0.2">
      <c r="A14">
        <f>COUNTA(SG_Clean!C14:AH14)</f>
        <v>9</v>
      </c>
      <c r="B14">
        <f>COUNTA(SG_Clean!E14,SG_Clean!I14,SG_Clean!J14,SG_Clean!Q14,SG_Clean!T14,SG_Clean!X14,SG_Clean!AC14)</f>
        <v>0</v>
      </c>
      <c r="C14">
        <f>COUNTA(SG_Clean!E14,SG_Clean!Q14,SG_Clean!T14,SG_Clean!X14)</f>
        <v>0</v>
      </c>
      <c r="D14">
        <f>COUNTA(SG_Clean!I14,SG_Clean!J14,SG_Clean!AC14)</f>
        <v>0</v>
      </c>
      <c r="E14">
        <f>COUNTA(SG_Clean!F14,SG_Clean!O14,SG_Clean!R14,SG_Clean!Y14,SG_Clean!AE14,SG_Clean!AH14)</f>
        <v>4</v>
      </c>
      <c r="F14">
        <f>COUNTA(SG_Clean!Y14,SG_Clean!AH14)</f>
        <v>2</v>
      </c>
      <c r="G14">
        <f>COUNTA(SG_Clean!F14,SG_Clean!O14,SG_Clean!R14,SG_Clean!AE14)</f>
        <v>2</v>
      </c>
      <c r="H14">
        <f>COUNTA(SG_Clean!C14,SG_Clean!D14,SG_Clean!U14,SG_Clean!V14,SG_Clean!W14)</f>
        <v>1</v>
      </c>
      <c r="I14">
        <f>COUNTA(SG_Clean!G14,SG_Clean!H14,SG_Clean!K14,SG_Clean!L14,SG_Clean!M14,SG_Clean!N14,SG_Clean!P14,SG_Clean!S14,SG_Clean!Z14,SG_Clean!AA14,SG_Clean!AB14,SG_Clean!AD14,SG_Clean!AF14,SG_Clean!AG14)</f>
        <v>4</v>
      </c>
      <c r="J14">
        <f>COUNTA(SG_Clean!G14,SG_Clean!L14,SG_Clean!S14,SG_Clean!Z14,SG_Clean!AB14,SG_Clean!AD14,SG_Clean!AG14)</f>
        <v>3</v>
      </c>
      <c r="K14">
        <f>COUNTA(SG_Clean!H14,SG_Clean!K14,SG_Clean!M14,SG_Clean!N14,SG_Clean!P14,SG_Clean!AA14,SG_Clean!AF14)</f>
        <v>1</v>
      </c>
      <c r="L14" s="12">
        <f>IF(A14=0,0,AVERAGE(SG_Clean!C14:AH14))</f>
        <v>5.2222222222222223</v>
      </c>
      <c r="M14" s="12">
        <f>IF(B14=0,0,AVERAGE(SG_Clean!E14,SG_Clean!I14,SG_Clean!J14,SG_Clean!Q14,SG_Clean!T14,SG_Clean!X14,SG_Clean!AC14))</f>
        <v>0</v>
      </c>
      <c r="N14" s="12">
        <f>IF(C14=0,0,AVERAGE(SG_Clean!E14,SG_Clean!Q14,SG_Clean!T14,SG_Clean!X14))</f>
        <v>0</v>
      </c>
      <c r="O14" s="12">
        <f>IF(D14=0,0,AVERAGE(SG_Clean!I14,SG_Clean!J14,SG_Clean!AC14))</f>
        <v>0</v>
      </c>
      <c r="P14" s="12">
        <f>IF(E14=0,0,AVERAGE(SG_Clean!F14,SG_Clean!O14,SG_Clean!R14,SG_Clean!Y14,SG_Clean!AE14,SG_Clean!AH14))</f>
        <v>5.5</v>
      </c>
      <c r="Q14" s="12">
        <f>IF(F14=0,0,AVERAGE(SG_Clean!Y14,SG_Clean!AH14))</f>
        <v>7</v>
      </c>
      <c r="R14" s="12">
        <f>IF(G14=0,0,AVERAGE(SG_Clean!F14,SG_Clean!O14,SG_Clean!R14,SG_Clean!AE14))</f>
        <v>4</v>
      </c>
      <c r="S14" s="12">
        <f>IF(H14=0,0,AVERAGE(SG_Clean!C14,SG_Clean!D14,SG_Clean!U14,SG_Clean!V14,SG_Clean!W14))</f>
        <v>7</v>
      </c>
      <c r="T14" s="12">
        <f>IF(I14=0,0,AVERAGE(SG_Clean!G14,SG_Clean!H14,SG_Clean!K14,SG_Clean!L14,SG_Clean!M14,SG_Clean!N14,SG_Clean!P14,SG_Clean!S14,SG_Clean!Z14,SG_Clean!AA14,SG_Clean!AB14,SG_Clean!AD14,SG_Clean!AF14,SG_Clean!AG14))</f>
        <v>4.5</v>
      </c>
      <c r="U14" s="12">
        <f>IF(J14=0,0,AVERAGE(SG_Clean!G14,SG_Clean!L14,SG_Clean!S14,SG_Clean!Z14,SG_Clean!AB14,SG_Clean!AD14,SG_Clean!AG14))</f>
        <v>5</v>
      </c>
      <c r="V14" s="12">
        <f>IF(K14=0,0,AVERAGE(SG_Clean!H14,SG_Clean!K14,SG_Clean!M14,SG_Clean!N14,SG_Clean!P14,SG_Clean!AA14,SG_Clean!AF14))</f>
        <v>3</v>
      </c>
    </row>
    <row r="15" spans="1:22" x14ac:dyDescent="0.2">
      <c r="A15">
        <f>COUNTA(SG_Clean!C15:AH15)</f>
        <v>6</v>
      </c>
      <c r="B15">
        <f>COUNTA(SG_Clean!E15,SG_Clean!I15,SG_Clean!J15,SG_Clean!Q15,SG_Clean!T15,SG_Clean!X15,SG_Clean!AC15)</f>
        <v>0</v>
      </c>
      <c r="C15">
        <f>COUNTA(SG_Clean!E15,SG_Clean!Q15,SG_Clean!T15,SG_Clean!X15)</f>
        <v>0</v>
      </c>
      <c r="D15">
        <f>COUNTA(SG_Clean!I15,SG_Clean!J15,SG_Clean!AC15)</f>
        <v>0</v>
      </c>
      <c r="E15">
        <f>COUNTA(SG_Clean!F15,SG_Clean!O15,SG_Clean!R15,SG_Clean!Y15,SG_Clean!AE15,SG_Clean!AH15)</f>
        <v>0</v>
      </c>
      <c r="F15">
        <f>COUNTA(SG_Clean!Y15,SG_Clean!AH15)</f>
        <v>0</v>
      </c>
      <c r="G15">
        <f>COUNTA(SG_Clean!F15,SG_Clean!O15,SG_Clean!R15,SG_Clean!AE15)</f>
        <v>0</v>
      </c>
      <c r="H15">
        <f>COUNTA(SG_Clean!C15,SG_Clean!D15,SG_Clean!U15,SG_Clean!V15,SG_Clean!W15)</f>
        <v>1</v>
      </c>
      <c r="I15">
        <f>COUNTA(SG_Clean!G15,SG_Clean!H15,SG_Clean!K15,SG_Clean!L15,SG_Clean!M15,SG_Clean!N15,SG_Clean!P15,SG_Clean!S15,SG_Clean!Z15,SG_Clean!AA15,SG_Clean!AB15,SG_Clean!AD15,SG_Clean!AF15,SG_Clean!AG15)</f>
        <v>5</v>
      </c>
      <c r="J15">
        <f>COUNTA(SG_Clean!G15,SG_Clean!L15,SG_Clean!S15,SG_Clean!Z15,SG_Clean!AB15,SG_Clean!AD15,SG_Clean!AG15)</f>
        <v>5</v>
      </c>
      <c r="K15">
        <f>COUNTA(SG_Clean!H15,SG_Clean!K15,SG_Clean!M15,SG_Clean!N15,SG_Clean!P15,SG_Clean!AA15,SG_Clean!AF15)</f>
        <v>0</v>
      </c>
      <c r="L15" s="12">
        <f>IF(A15=0,0,AVERAGE(SG_Clean!C15:AH15))</f>
        <v>6.166666666666667</v>
      </c>
      <c r="M15" s="12">
        <f>IF(B15=0,0,AVERAGE(SG_Clean!E15,SG_Clean!I15,SG_Clean!J15,SG_Clean!Q15,SG_Clean!T15,SG_Clean!X15,SG_Clean!AC15))</f>
        <v>0</v>
      </c>
      <c r="N15" s="12">
        <f>IF(C15=0,0,AVERAGE(SG_Clean!E15,SG_Clean!Q15,SG_Clean!T15,SG_Clean!X15))</f>
        <v>0</v>
      </c>
      <c r="O15" s="12">
        <f>IF(D15=0,0,AVERAGE(SG_Clean!I15,SG_Clean!J15,SG_Clean!AC15))</f>
        <v>0</v>
      </c>
      <c r="P15" s="12">
        <f>IF(E15=0,0,AVERAGE(SG_Clean!F15,SG_Clean!O15,SG_Clean!R15,SG_Clean!Y15,SG_Clean!AE15,SG_Clean!AH15))</f>
        <v>0</v>
      </c>
      <c r="Q15" s="12">
        <f>IF(F15=0,0,AVERAGE(SG_Clean!Y15,SG_Clean!AH15))</f>
        <v>0</v>
      </c>
      <c r="R15" s="12">
        <f>IF(G15=0,0,AVERAGE(SG_Clean!F15,SG_Clean!O15,SG_Clean!R15,SG_Clean!AE15))</f>
        <v>0</v>
      </c>
      <c r="S15" s="12">
        <f>IF(H15=0,0,AVERAGE(SG_Clean!C15,SG_Clean!D15,SG_Clean!U15,SG_Clean!V15,SG_Clean!W15))</f>
        <v>7</v>
      </c>
      <c r="T15" s="12">
        <f>IF(I15=0,0,AVERAGE(SG_Clean!G15,SG_Clean!H15,SG_Clean!K15,SG_Clean!L15,SG_Clean!M15,SG_Clean!N15,SG_Clean!P15,SG_Clean!S15,SG_Clean!Z15,SG_Clean!AA15,SG_Clean!AB15,SG_Clean!AD15,SG_Clean!AF15,SG_Clean!AG15))</f>
        <v>6</v>
      </c>
      <c r="U15" s="12">
        <f>IF(J15=0,0,AVERAGE(SG_Clean!G15,SG_Clean!L15,SG_Clean!S15,SG_Clean!Z15,SG_Clean!AB15,SG_Clean!AD15,SG_Clean!AG15))</f>
        <v>6</v>
      </c>
      <c r="V15" s="12">
        <f>IF(K15=0,0,AVERAGE(SG_Clean!H15,SG_Clean!K15,SG_Clean!M15,SG_Clean!N15,SG_Clean!P15,SG_Clean!AA15,SG_Clean!AF15))</f>
        <v>0</v>
      </c>
    </row>
    <row r="16" spans="1:22" x14ac:dyDescent="0.2">
      <c r="A16">
        <f>COUNTA(SG_Clean!C16:AH16)</f>
        <v>8</v>
      </c>
      <c r="B16">
        <f>COUNTA(SG_Clean!E16,SG_Clean!I16,SG_Clean!J16,SG_Clean!Q16,SG_Clean!T16,SG_Clean!X16,SG_Clean!AC16)</f>
        <v>4</v>
      </c>
      <c r="C16">
        <f>COUNTA(SG_Clean!E16,SG_Clean!Q16,SG_Clean!T16,SG_Clean!X16)</f>
        <v>3</v>
      </c>
      <c r="D16">
        <f>COUNTA(SG_Clean!I16,SG_Clean!J16,SG_Clean!AC16)</f>
        <v>1</v>
      </c>
      <c r="E16">
        <f>COUNTA(SG_Clean!F16,SG_Clean!O16,SG_Clean!R16,SG_Clean!Y16,SG_Clean!AE16,SG_Clean!AH16)</f>
        <v>1</v>
      </c>
      <c r="F16">
        <f>COUNTA(SG_Clean!Y16,SG_Clean!AH16)</f>
        <v>0</v>
      </c>
      <c r="G16">
        <f>COUNTA(SG_Clean!F16,SG_Clean!O16,SG_Clean!R16,SG_Clean!AE16)</f>
        <v>1</v>
      </c>
      <c r="H16">
        <f>COUNTA(SG_Clean!C16,SG_Clean!D16,SG_Clean!U16,SG_Clean!V16,SG_Clean!W16)</f>
        <v>1</v>
      </c>
      <c r="I16">
        <f>COUNTA(SG_Clean!G16,SG_Clean!H16,SG_Clean!K16,SG_Clean!L16,SG_Clean!M16,SG_Clean!N16,SG_Clean!P16,SG_Clean!S16,SG_Clean!Z16,SG_Clean!AA16,SG_Clean!AB16,SG_Clean!AD16,SG_Clean!AF16,SG_Clean!AG16)</f>
        <v>2</v>
      </c>
      <c r="J16">
        <f>COUNTA(SG_Clean!G16,SG_Clean!L16,SG_Clean!S16,SG_Clean!Z16,SG_Clean!AB16,SG_Clean!AD16,SG_Clean!AG16)</f>
        <v>1</v>
      </c>
      <c r="K16">
        <f>COUNTA(SG_Clean!H16,SG_Clean!K16,SG_Clean!M16,SG_Clean!N16,SG_Clean!P16,SG_Clean!AA16,SG_Clean!AF16)</f>
        <v>1</v>
      </c>
      <c r="L16" s="12">
        <f>IF(A16=0,0,AVERAGE(SG_Clean!C16:AH16))</f>
        <v>5.875</v>
      </c>
      <c r="M16" s="12">
        <f>IF(B16=0,0,AVERAGE(SG_Clean!E16,SG_Clean!I16,SG_Clean!J16,SG_Clean!Q16,SG_Clean!T16,SG_Clean!X16,SG_Clean!AC16))</f>
        <v>5.75</v>
      </c>
      <c r="N16" s="12">
        <f>IF(C16=0,0,AVERAGE(SG_Clean!E16,SG_Clean!Q16,SG_Clean!T16,SG_Clean!X16))</f>
        <v>6</v>
      </c>
      <c r="O16" s="12">
        <f>IF(D16=0,0,AVERAGE(SG_Clean!I16,SG_Clean!J16,SG_Clean!AC16))</f>
        <v>5</v>
      </c>
      <c r="P16" s="12">
        <f>IF(E16=0,0,AVERAGE(SG_Clean!F16,SG_Clean!O16,SG_Clean!R16,SG_Clean!Y16,SG_Clean!AE16,SG_Clean!AH16))</f>
        <v>5</v>
      </c>
      <c r="Q16" s="12">
        <f>IF(F16=0,0,AVERAGE(SG_Clean!Y16,SG_Clean!AH16))</f>
        <v>0</v>
      </c>
      <c r="R16" s="12">
        <f>IF(G16=0,0,AVERAGE(SG_Clean!F16,SG_Clean!O16,SG_Clean!R16,SG_Clean!AE16))</f>
        <v>5</v>
      </c>
      <c r="S16" s="12">
        <f>IF(H16=0,0,AVERAGE(SG_Clean!C16,SG_Clean!D16,SG_Clean!U16,SG_Clean!V16,SG_Clean!W16))</f>
        <v>5</v>
      </c>
      <c r="T16" s="12">
        <f>IF(I16=0,0,AVERAGE(SG_Clean!G16,SG_Clean!H16,SG_Clean!K16,SG_Clean!L16,SG_Clean!M16,SG_Clean!N16,SG_Clean!P16,SG_Clean!S16,SG_Clean!Z16,SG_Clean!AA16,SG_Clean!AB16,SG_Clean!AD16,SG_Clean!AF16,SG_Clean!AG16))</f>
        <v>7</v>
      </c>
      <c r="U16" s="12">
        <f>IF(J16=0,0,AVERAGE(SG_Clean!G16,SG_Clean!L16,SG_Clean!S16,SG_Clean!Z16,SG_Clean!AB16,SG_Clean!AD16,SG_Clean!AG16))</f>
        <v>7</v>
      </c>
      <c r="V16" s="12">
        <f>IF(K16=0,0,AVERAGE(SG_Clean!H16,SG_Clean!K16,SG_Clean!M16,SG_Clean!N16,SG_Clean!P16,SG_Clean!AA16,SG_Clean!AF16))</f>
        <v>7</v>
      </c>
    </row>
    <row r="17" spans="1:22" x14ac:dyDescent="0.2">
      <c r="A17">
        <f>COUNTA(SG_Clean!C17:AH17)</f>
        <v>8</v>
      </c>
      <c r="B17">
        <f>COUNTA(SG_Clean!E17,SG_Clean!I17,SG_Clean!J17,SG_Clean!Q17,SG_Clean!T17,SG_Clean!X17,SG_Clean!AC17)</f>
        <v>2</v>
      </c>
      <c r="C17">
        <f>COUNTA(SG_Clean!E17,SG_Clean!Q17,SG_Clean!T17,SG_Clean!X17)</f>
        <v>2</v>
      </c>
      <c r="D17">
        <f>COUNTA(SG_Clean!I17,SG_Clean!J17,SG_Clean!AC17)</f>
        <v>0</v>
      </c>
      <c r="E17">
        <f>COUNTA(SG_Clean!F17,SG_Clean!O17,SG_Clean!R17,SG_Clean!Y17,SG_Clean!AE17,SG_Clean!AH17)</f>
        <v>0</v>
      </c>
      <c r="F17">
        <f>COUNTA(SG_Clean!Y17,SG_Clean!AH17)</f>
        <v>0</v>
      </c>
      <c r="G17">
        <f>COUNTA(SG_Clean!F17,SG_Clean!O17,SG_Clean!R17,SG_Clean!AE17)</f>
        <v>0</v>
      </c>
      <c r="H17">
        <f>COUNTA(SG_Clean!C17,SG_Clean!D17,SG_Clean!U17,SG_Clean!V17,SG_Clean!W17)</f>
        <v>2</v>
      </c>
      <c r="I17">
        <f>COUNTA(SG_Clean!G17,SG_Clean!H17,SG_Clean!K17,SG_Clean!L17,SG_Clean!M17,SG_Clean!N17,SG_Clean!P17,SG_Clean!S17,SG_Clean!Z17,SG_Clean!AA17,SG_Clean!AB17,SG_Clean!AD17,SG_Clean!AF17,SG_Clean!AG17)</f>
        <v>4</v>
      </c>
      <c r="J17">
        <f>COUNTA(SG_Clean!G17,SG_Clean!L17,SG_Clean!S17,SG_Clean!Z17,SG_Clean!AB17,SG_Clean!AD17,SG_Clean!AG17)</f>
        <v>1</v>
      </c>
      <c r="K17">
        <f>COUNTA(SG_Clean!H17,SG_Clean!K17,SG_Clean!M17,SG_Clean!N17,SG_Clean!P17,SG_Clean!AA17,SG_Clean!AF17)</f>
        <v>3</v>
      </c>
      <c r="L17" s="12">
        <f>IF(A17=0,0,AVERAGE(SG_Clean!C17:AH17))</f>
        <v>5.5</v>
      </c>
      <c r="M17" s="12">
        <f>IF(B17=0,0,AVERAGE(SG_Clean!E17,SG_Clean!I17,SG_Clean!J17,SG_Clean!Q17,SG_Clean!T17,SG_Clean!X17,SG_Clean!AC17))</f>
        <v>6.5</v>
      </c>
      <c r="N17" s="12">
        <f>IF(C17=0,0,AVERAGE(SG_Clean!E17,SG_Clean!Q17,SG_Clean!T17,SG_Clean!X17))</f>
        <v>6.5</v>
      </c>
      <c r="O17" s="12">
        <f>IF(D17=0,0,AVERAGE(SG_Clean!I17,SG_Clean!J17,SG_Clean!AC17))</f>
        <v>0</v>
      </c>
      <c r="P17" s="12">
        <f>IF(E17=0,0,AVERAGE(SG_Clean!F17,SG_Clean!O17,SG_Clean!R17,SG_Clean!Y17,SG_Clean!AE17,SG_Clean!AH17))</f>
        <v>0</v>
      </c>
      <c r="Q17" s="12">
        <f>IF(F17=0,0,AVERAGE(SG_Clean!Y17,SG_Clean!AH17))</f>
        <v>0</v>
      </c>
      <c r="R17" s="12">
        <f>IF(G17=0,0,AVERAGE(SG_Clean!F17,SG_Clean!O17,SG_Clean!R17,SG_Clean!AE17))</f>
        <v>0</v>
      </c>
      <c r="S17" s="12">
        <f>IF(H17=0,0,AVERAGE(SG_Clean!C17,SG_Clean!D17,SG_Clean!U17,SG_Clean!V17,SG_Clean!W17))</f>
        <v>4.5</v>
      </c>
      <c r="T17" s="12">
        <f>IF(I17=0,0,AVERAGE(SG_Clean!G17,SG_Clean!H17,SG_Clean!K17,SG_Clean!L17,SG_Clean!M17,SG_Clean!N17,SG_Clean!P17,SG_Clean!S17,SG_Clean!Z17,SG_Clean!AA17,SG_Clean!AB17,SG_Clean!AD17,SG_Clean!AF17,SG_Clean!AG17))</f>
        <v>5.5</v>
      </c>
      <c r="U17" s="12">
        <f>IF(J17=0,0,AVERAGE(SG_Clean!G17,SG_Clean!L17,SG_Clean!S17,SG_Clean!Z17,SG_Clean!AB17,SG_Clean!AD17,SG_Clean!AG17))</f>
        <v>5</v>
      </c>
      <c r="V17" s="12">
        <f>IF(K17=0,0,AVERAGE(SG_Clean!H17,SG_Clean!K17,SG_Clean!M17,SG_Clean!N17,SG_Clean!P17,SG_Clean!AA17,SG_Clean!AF17))</f>
        <v>5.666666666666667</v>
      </c>
    </row>
    <row r="18" spans="1:22" x14ac:dyDescent="0.2">
      <c r="A18">
        <f>COUNTA(SG_Clean!C18:AH18)</f>
        <v>5</v>
      </c>
      <c r="B18">
        <f>COUNTA(SG_Clean!E18,SG_Clean!I18,SG_Clean!J18,SG_Clean!Q18,SG_Clean!T18,SG_Clean!X18,SG_Clean!AC18)</f>
        <v>1</v>
      </c>
      <c r="C18">
        <f>COUNTA(SG_Clean!E18,SG_Clean!Q18,SG_Clean!T18,SG_Clean!X18)</f>
        <v>1</v>
      </c>
      <c r="D18">
        <f>COUNTA(SG_Clean!I18,SG_Clean!J18,SG_Clean!AC18)</f>
        <v>0</v>
      </c>
      <c r="E18">
        <f>COUNTA(SG_Clean!F18,SG_Clean!O18,SG_Clean!R18,SG_Clean!Y18,SG_Clean!AE18,SG_Clean!AH18)</f>
        <v>0</v>
      </c>
      <c r="F18">
        <f>COUNTA(SG_Clean!Y18,SG_Clean!AH18)</f>
        <v>0</v>
      </c>
      <c r="G18">
        <f>COUNTA(SG_Clean!F18,SG_Clean!O18,SG_Clean!R18,SG_Clean!AE18)</f>
        <v>0</v>
      </c>
      <c r="H18">
        <f>COUNTA(SG_Clean!C18,SG_Clean!D18,SG_Clean!U18,SG_Clean!V18,SG_Clean!W18)</f>
        <v>1</v>
      </c>
      <c r="I18">
        <f>COUNTA(SG_Clean!G18,SG_Clean!H18,SG_Clean!K18,SG_Clean!L18,SG_Clean!M18,SG_Clean!N18,SG_Clean!P18,SG_Clean!S18,SG_Clean!Z18,SG_Clean!AA18,SG_Clean!AB18,SG_Clean!AD18,SG_Clean!AF18,SG_Clean!AG18)</f>
        <v>3</v>
      </c>
      <c r="J18">
        <f>COUNTA(SG_Clean!G18,SG_Clean!L18,SG_Clean!S18,SG_Clean!Z18,SG_Clean!AB18,SG_Clean!AD18,SG_Clean!AG18)</f>
        <v>1</v>
      </c>
      <c r="K18">
        <f>COUNTA(SG_Clean!H18,SG_Clean!K18,SG_Clean!M18,SG_Clean!N18,SG_Clean!P18,SG_Clean!AA18,SG_Clean!AF18)</f>
        <v>2</v>
      </c>
      <c r="L18" s="12">
        <f>IF(A18=0,0,AVERAGE(SG_Clean!C18:AH18))</f>
        <v>5.8</v>
      </c>
      <c r="M18" s="12">
        <f>IF(B18=0,0,AVERAGE(SG_Clean!E18,SG_Clean!I18,SG_Clean!J18,SG_Clean!Q18,SG_Clean!T18,SG_Clean!X18,SG_Clean!AC18))</f>
        <v>7</v>
      </c>
      <c r="N18" s="12">
        <f>IF(C18=0,0,AVERAGE(SG_Clean!E18,SG_Clean!Q18,SG_Clean!T18,SG_Clean!X18))</f>
        <v>7</v>
      </c>
      <c r="O18" s="12">
        <f>IF(D18=0,0,AVERAGE(SG_Clean!I18,SG_Clean!J18,SG_Clean!AC18))</f>
        <v>0</v>
      </c>
      <c r="P18" s="12">
        <f>IF(E18=0,0,AVERAGE(SG_Clean!F18,SG_Clean!O18,SG_Clean!R18,SG_Clean!Y18,SG_Clean!AE18,SG_Clean!AH18))</f>
        <v>0</v>
      </c>
      <c r="Q18" s="12">
        <f>IF(F18=0,0,AVERAGE(SG_Clean!Y18,SG_Clean!AH18))</f>
        <v>0</v>
      </c>
      <c r="R18" s="12">
        <f>IF(G18=0,0,AVERAGE(SG_Clean!F18,SG_Clean!O18,SG_Clean!R18,SG_Clean!AE18))</f>
        <v>0</v>
      </c>
      <c r="S18" s="12">
        <f>IF(H18=0,0,AVERAGE(SG_Clean!C18,SG_Clean!D18,SG_Clean!U18,SG_Clean!V18,SG_Clean!W18))</f>
        <v>4</v>
      </c>
      <c r="T18" s="12">
        <f>IF(I18=0,0,AVERAGE(SG_Clean!G18,SG_Clean!H18,SG_Clean!K18,SG_Clean!L18,SG_Clean!M18,SG_Clean!N18,SG_Clean!P18,SG_Clean!S18,SG_Clean!Z18,SG_Clean!AA18,SG_Clean!AB18,SG_Clean!AD18,SG_Clean!AF18,SG_Clean!AG18))</f>
        <v>6</v>
      </c>
      <c r="U18" s="12">
        <f>IF(J18=0,0,AVERAGE(SG_Clean!G18,SG_Clean!L18,SG_Clean!S18,SG_Clean!Z18,SG_Clean!AB18,SG_Clean!AD18,SG_Clean!AG18))</f>
        <v>5</v>
      </c>
      <c r="V18" s="12">
        <f>IF(K18=0,0,AVERAGE(SG_Clean!H18,SG_Clean!K18,SG_Clean!M18,SG_Clean!N18,SG_Clean!P18,SG_Clean!AA18,SG_Clean!AF18))</f>
        <v>6.5</v>
      </c>
    </row>
    <row r="19" spans="1:22" x14ac:dyDescent="0.2">
      <c r="A19">
        <f>COUNTA(SG_Clean!C19:AH19)</f>
        <v>7</v>
      </c>
      <c r="B19">
        <f>COUNTA(SG_Clean!E19,SG_Clean!I19,SG_Clean!J19,SG_Clean!Q19,SG_Clean!T19,SG_Clean!X19,SG_Clean!AC19)</f>
        <v>2</v>
      </c>
      <c r="C19">
        <f>COUNTA(SG_Clean!E19,SG_Clean!Q19,SG_Clean!T19,SG_Clean!X19)</f>
        <v>2</v>
      </c>
      <c r="D19">
        <f>COUNTA(SG_Clean!I19,SG_Clean!J19,SG_Clean!AC19)</f>
        <v>0</v>
      </c>
      <c r="E19">
        <f>COUNTA(SG_Clean!F19,SG_Clean!O19,SG_Clean!R19,SG_Clean!Y19,SG_Clean!AE19,SG_Clean!AH19)</f>
        <v>1</v>
      </c>
      <c r="F19">
        <f>COUNTA(SG_Clean!Y19,SG_Clean!AH19)</f>
        <v>0</v>
      </c>
      <c r="G19">
        <f>COUNTA(SG_Clean!F19,SG_Clean!O19,SG_Clean!R19,SG_Clean!AE19)</f>
        <v>1</v>
      </c>
      <c r="H19">
        <f>COUNTA(SG_Clean!C19,SG_Clean!D19,SG_Clean!U19,SG_Clean!V19,SG_Clean!W19)</f>
        <v>1</v>
      </c>
      <c r="I19">
        <f>COUNTA(SG_Clean!G19,SG_Clean!H19,SG_Clean!K19,SG_Clean!L19,SG_Clean!M19,SG_Clean!N19,SG_Clean!P19,SG_Clean!S19,SG_Clean!Z19,SG_Clean!AA19,SG_Clean!AB19,SG_Clean!AD19,SG_Clean!AF19,SG_Clean!AG19)</f>
        <v>3</v>
      </c>
      <c r="J19">
        <f>COUNTA(SG_Clean!G19,SG_Clean!L19,SG_Clean!S19,SG_Clean!Z19,SG_Clean!AB19,SG_Clean!AD19,SG_Clean!AG19)</f>
        <v>0</v>
      </c>
      <c r="K19">
        <f>COUNTA(SG_Clean!H19,SG_Clean!K19,SG_Clean!M19,SG_Clean!N19,SG_Clean!P19,SG_Clean!AA19,SG_Clean!AF19)</f>
        <v>3</v>
      </c>
      <c r="L19" s="12">
        <f>IF(A19=0,0,AVERAGE(SG_Clean!C19:AH19))</f>
        <v>5.4285714285714288</v>
      </c>
      <c r="M19" s="12">
        <f>IF(B19=0,0,AVERAGE(SG_Clean!E19,SG_Clean!I19,SG_Clean!J19,SG_Clean!Q19,SG_Clean!T19,SG_Clean!X19,SG_Clean!AC19))</f>
        <v>6</v>
      </c>
      <c r="N19" s="12">
        <f>IF(C19=0,0,AVERAGE(SG_Clean!E19,SG_Clean!Q19,SG_Clean!T19,SG_Clean!X19))</f>
        <v>6</v>
      </c>
      <c r="O19" s="12">
        <f>IF(D19=0,0,AVERAGE(SG_Clean!I19,SG_Clean!J19,SG_Clean!AC19))</f>
        <v>0</v>
      </c>
      <c r="P19" s="12">
        <f>IF(E19=0,0,AVERAGE(SG_Clean!F19,SG_Clean!O19,SG_Clean!R19,SG_Clean!Y19,SG_Clean!AE19,SG_Clean!AH19))</f>
        <v>4</v>
      </c>
      <c r="Q19" s="12">
        <f>IF(F19=0,0,AVERAGE(SG_Clean!Y19,SG_Clean!AH19))</f>
        <v>0</v>
      </c>
      <c r="R19" s="12">
        <f>IF(G19=0,0,AVERAGE(SG_Clean!F19,SG_Clean!O19,SG_Clean!R19,SG_Clean!AE19))</f>
        <v>4</v>
      </c>
      <c r="S19" s="12">
        <f>IF(H19=0,0,AVERAGE(SG_Clean!C19,SG_Clean!D19,SG_Clean!U19,SG_Clean!V19,SG_Clean!W19))</f>
        <v>5</v>
      </c>
      <c r="T19" s="12">
        <f>IF(I19=0,0,AVERAGE(SG_Clean!G19,SG_Clean!H19,SG_Clean!K19,SG_Clean!L19,SG_Clean!M19,SG_Clean!N19,SG_Clean!P19,SG_Clean!S19,SG_Clean!Z19,SG_Clean!AA19,SG_Clean!AB19,SG_Clean!AD19,SG_Clean!AF19,SG_Clean!AG19))</f>
        <v>5.666666666666667</v>
      </c>
      <c r="U19" s="12">
        <f>IF(J19=0,0,AVERAGE(SG_Clean!G19,SG_Clean!L19,SG_Clean!S19,SG_Clean!Z19,SG_Clean!AB19,SG_Clean!AD19,SG_Clean!AG19))</f>
        <v>0</v>
      </c>
      <c r="V19" s="12">
        <f>IF(K19=0,0,AVERAGE(SG_Clean!H19,SG_Clean!K19,SG_Clean!M19,SG_Clean!N19,SG_Clean!P19,SG_Clean!AA19,SG_Clean!AF19))</f>
        <v>5.666666666666667</v>
      </c>
    </row>
    <row r="20" spans="1:22" x14ac:dyDescent="0.2">
      <c r="A20">
        <f>COUNTA(SG_Clean!C20:AH20)</f>
        <v>2</v>
      </c>
      <c r="B20">
        <f>COUNTA(SG_Clean!E20,SG_Clean!I20,SG_Clean!J20,SG_Clean!Q20,SG_Clean!T20,SG_Clean!X20,SG_Clean!AC20)</f>
        <v>1</v>
      </c>
      <c r="C20">
        <f>COUNTA(SG_Clean!E20,SG_Clean!Q20,SG_Clean!T20,SG_Clean!X20)</f>
        <v>1</v>
      </c>
      <c r="D20">
        <f>COUNTA(SG_Clean!I20,SG_Clean!J20,SG_Clean!AC20)</f>
        <v>0</v>
      </c>
      <c r="E20">
        <f>COUNTA(SG_Clean!F20,SG_Clean!O20,SG_Clean!R20,SG_Clean!Y20,SG_Clean!AE20,SG_Clean!AH20)</f>
        <v>0</v>
      </c>
      <c r="F20">
        <f>COUNTA(SG_Clean!Y20,SG_Clean!AH20)</f>
        <v>0</v>
      </c>
      <c r="G20">
        <f>COUNTA(SG_Clean!F20,SG_Clean!O20,SG_Clean!R20,SG_Clean!AE20)</f>
        <v>0</v>
      </c>
      <c r="H20">
        <f>COUNTA(SG_Clean!C20,SG_Clean!D20,SG_Clean!U20,SG_Clean!V20,SG_Clean!W20)</f>
        <v>0</v>
      </c>
      <c r="I20">
        <f>COUNTA(SG_Clean!G20,SG_Clean!H20,SG_Clean!K20,SG_Clean!L20,SG_Clean!M20,SG_Clean!N20,SG_Clean!P20,SG_Clean!S20,SG_Clean!Z20,SG_Clean!AA20,SG_Clean!AB20,SG_Clean!AD20,SG_Clean!AF20,SG_Clean!AG20)</f>
        <v>1</v>
      </c>
      <c r="J20">
        <f>COUNTA(SG_Clean!G20,SG_Clean!L20,SG_Clean!S20,SG_Clean!Z20,SG_Clean!AB20,SG_Clean!AD20,SG_Clean!AG20)</f>
        <v>0</v>
      </c>
      <c r="K20">
        <f>COUNTA(SG_Clean!H20,SG_Clean!K20,SG_Clean!M20,SG_Clean!N20,SG_Clean!P20,SG_Clean!AA20,SG_Clean!AF20)</f>
        <v>1</v>
      </c>
      <c r="L20" s="12">
        <f>IF(A20=0,0,AVERAGE(SG_Clean!C20:AH20))</f>
        <v>5.5</v>
      </c>
      <c r="M20" s="12">
        <f>IF(B20=0,0,AVERAGE(SG_Clean!E20,SG_Clean!I20,SG_Clean!J20,SG_Clean!Q20,SG_Clean!T20,SG_Clean!X20,SG_Clean!AC20))</f>
        <v>6</v>
      </c>
      <c r="N20" s="12">
        <f>IF(C20=0,0,AVERAGE(SG_Clean!E20,SG_Clean!Q20,SG_Clean!T20,SG_Clean!X20))</f>
        <v>6</v>
      </c>
      <c r="O20" s="12">
        <f>IF(D20=0,0,AVERAGE(SG_Clean!I20,SG_Clean!J20,SG_Clean!AC20))</f>
        <v>0</v>
      </c>
      <c r="P20" s="12">
        <f>IF(E20=0,0,AVERAGE(SG_Clean!F20,SG_Clean!O20,SG_Clean!R20,SG_Clean!Y20,SG_Clean!AE20,SG_Clean!AH20))</f>
        <v>0</v>
      </c>
      <c r="Q20" s="12">
        <f>IF(F20=0,0,AVERAGE(SG_Clean!Y20,SG_Clean!AH20))</f>
        <v>0</v>
      </c>
      <c r="R20" s="12">
        <f>IF(G20=0,0,AVERAGE(SG_Clean!F20,SG_Clean!O20,SG_Clean!R20,SG_Clean!AE20))</f>
        <v>0</v>
      </c>
      <c r="S20" s="12">
        <f>IF(H20=0,0,AVERAGE(SG_Clean!C20,SG_Clean!D20,SG_Clean!U20,SG_Clean!V20,SG_Clean!W20))</f>
        <v>0</v>
      </c>
      <c r="T20" s="12">
        <f>IF(I20=0,0,AVERAGE(SG_Clean!G20,SG_Clean!H20,SG_Clean!K20,SG_Clean!L20,SG_Clean!M20,SG_Clean!N20,SG_Clean!P20,SG_Clean!S20,SG_Clean!Z20,SG_Clean!AA20,SG_Clean!AB20,SG_Clean!AD20,SG_Clean!AF20,SG_Clean!AG20))</f>
        <v>5</v>
      </c>
      <c r="U20" s="12">
        <f>IF(J20=0,0,AVERAGE(SG_Clean!G20,SG_Clean!L20,SG_Clean!S20,SG_Clean!Z20,SG_Clean!AB20,SG_Clean!AD20,SG_Clean!AG20))</f>
        <v>0</v>
      </c>
      <c r="V20" s="12">
        <f>IF(K20=0,0,AVERAGE(SG_Clean!H20,SG_Clean!K20,SG_Clean!M20,SG_Clean!N20,SG_Clean!P20,SG_Clean!AA20,SG_Clean!AF20))</f>
        <v>5</v>
      </c>
    </row>
    <row r="21" spans="1:22" x14ac:dyDescent="0.2">
      <c r="A21">
        <f>COUNTA(SG_Clean!C21:AH21)</f>
        <v>4</v>
      </c>
      <c r="B21">
        <f>COUNTA(SG_Clean!E21,SG_Clean!I21,SG_Clean!J21,SG_Clean!Q21,SG_Clean!T21,SG_Clean!X21,SG_Clean!AC21)</f>
        <v>2</v>
      </c>
      <c r="C21">
        <f>COUNTA(SG_Clean!E21,SG_Clean!Q21,SG_Clean!T21,SG_Clean!X21)</f>
        <v>2</v>
      </c>
      <c r="D21">
        <f>COUNTA(SG_Clean!I21,SG_Clean!J21,SG_Clean!AC21)</f>
        <v>0</v>
      </c>
      <c r="E21">
        <f>COUNTA(SG_Clean!F21,SG_Clean!O21,SG_Clean!R21,SG_Clean!Y21,SG_Clean!AE21,SG_Clean!AH21)</f>
        <v>0</v>
      </c>
      <c r="F21">
        <f>COUNTA(SG_Clean!Y21,SG_Clean!AH21)</f>
        <v>0</v>
      </c>
      <c r="G21">
        <f>COUNTA(SG_Clean!F21,SG_Clean!O21,SG_Clean!R21,SG_Clean!AE21)</f>
        <v>0</v>
      </c>
      <c r="H21">
        <f>COUNTA(SG_Clean!C21,SG_Clean!D21,SG_Clean!U21,SG_Clean!V21,SG_Clean!W21)</f>
        <v>1</v>
      </c>
      <c r="I21">
        <f>COUNTA(SG_Clean!G21,SG_Clean!H21,SG_Clean!K21,SG_Clean!L21,SG_Clean!M21,SG_Clean!N21,SG_Clean!P21,SG_Clean!S21,SG_Clean!Z21,SG_Clean!AA21,SG_Clean!AB21,SG_Clean!AD21,SG_Clean!AF21,SG_Clean!AG21)</f>
        <v>1</v>
      </c>
      <c r="J21">
        <f>COUNTA(SG_Clean!G21,SG_Clean!L21,SG_Clean!S21,SG_Clean!Z21,SG_Clean!AB21,SG_Clean!AD21,SG_Clean!AG21)</f>
        <v>1</v>
      </c>
      <c r="K21">
        <f>COUNTA(SG_Clean!H21,SG_Clean!K21,SG_Clean!M21,SG_Clean!N21,SG_Clean!P21,SG_Clean!AA21,SG_Clean!AF21)</f>
        <v>0</v>
      </c>
      <c r="L21" s="12">
        <f>IF(A21=0,0,AVERAGE(SG_Clean!C21:AH21))</f>
        <v>5.5</v>
      </c>
      <c r="M21" s="12">
        <f>IF(B21=0,0,AVERAGE(SG_Clean!E21,SG_Clean!I21,SG_Clean!J21,SG_Clean!Q21,SG_Clean!T21,SG_Clean!X21,SG_Clean!AC21))</f>
        <v>5.5</v>
      </c>
      <c r="N21" s="12">
        <f>IF(C21=0,0,AVERAGE(SG_Clean!E21,SG_Clean!Q21,SG_Clean!T21,SG_Clean!X21))</f>
        <v>5.5</v>
      </c>
      <c r="O21" s="12">
        <f>IF(D21=0,0,AVERAGE(SG_Clean!I21,SG_Clean!J21,SG_Clean!AC21))</f>
        <v>0</v>
      </c>
      <c r="P21" s="12">
        <f>IF(E21=0,0,AVERAGE(SG_Clean!F21,SG_Clean!O21,SG_Clean!R21,SG_Clean!Y21,SG_Clean!AE21,SG_Clean!AH21))</f>
        <v>0</v>
      </c>
      <c r="Q21" s="12">
        <f>IF(F21=0,0,AVERAGE(SG_Clean!Y21,SG_Clean!AH21))</f>
        <v>0</v>
      </c>
      <c r="R21" s="12">
        <f>IF(G21=0,0,AVERAGE(SG_Clean!F21,SG_Clean!O21,SG_Clean!R21,SG_Clean!AE21))</f>
        <v>0</v>
      </c>
      <c r="S21" s="12">
        <f>IF(H21=0,0,AVERAGE(SG_Clean!C21,SG_Clean!D21,SG_Clean!U21,SG_Clean!V21,SG_Clean!W21))</f>
        <v>5</v>
      </c>
      <c r="T21" s="12">
        <f>IF(I21=0,0,AVERAGE(SG_Clean!G21,SG_Clean!H21,SG_Clean!K21,SG_Clean!L21,SG_Clean!M21,SG_Clean!N21,SG_Clean!P21,SG_Clean!S21,SG_Clean!Z21,SG_Clean!AA21,SG_Clean!AB21,SG_Clean!AD21,SG_Clean!AF21,SG_Clean!AG21))</f>
        <v>6</v>
      </c>
      <c r="U21" s="12">
        <f>IF(J21=0,0,AVERAGE(SG_Clean!G21,SG_Clean!L21,SG_Clean!S21,SG_Clean!Z21,SG_Clean!AB21,SG_Clean!AD21,SG_Clean!AG21))</f>
        <v>6</v>
      </c>
      <c r="V21" s="12">
        <f>IF(K21=0,0,AVERAGE(SG_Clean!H21,SG_Clean!K21,SG_Clean!M21,SG_Clean!N21,SG_Clean!P21,SG_Clean!AA21,SG_Clean!AF21))</f>
        <v>0</v>
      </c>
    </row>
    <row r="22" spans="1:22" x14ac:dyDescent="0.2">
      <c r="A22">
        <f>COUNTA(SG_Clean!C22:AH22)</f>
        <v>7</v>
      </c>
      <c r="B22">
        <f>COUNTA(SG_Clean!E22,SG_Clean!I22,SG_Clean!J22,SG_Clean!Q22,SG_Clean!T22,SG_Clean!X22,SG_Clean!AC22)</f>
        <v>3</v>
      </c>
      <c r="C22">
        <f>COUNTA(SG_Clean!E22,SG_Clean!Q22,SG_Clean!T22,SG_Clean!X22)</f>
        <v>2</v>
      </c>
      <c r="D22">
        <f>COUNTA(SG_Clean!I22,SG_Clean!J22,SG_Clean!AC22)</f>
        <v>1</v>
      </c>
      <c r="E22">
        <f>COUNTA(SG_Clean!F22,SG_Clean!O22,SG_Clean!R22,SG_Clean!Y22,SG_Clean!AE22,SG_Clean!AH22)</f>
        <v>0</v>
      </c>
      <c r="F22">
        <f>COUNTA(SG_Clean!Y22,SG_Clean!AH22)</f>
        <v>0</v>
      </c>
      <c r="G22">
        <f>COUNTA(SG_Clean!F22,SG_Clean!O22,SG_Clean!R22,SG_Clean!AE22)</f>
        <v>0</v>
      </c>
      <c r="H22">
        <f>COUNTA(SG_Clean!C22,SG_Clean!D22,SG_Clean!U22,SG_Clean!V22,SG_Clean!W22)</f>
        <v>1</v>
      </c>
      <c r="I22">
        <f>COUNTA(SG_Clean!G22,SG_Clean!H22,SG_Clean!K22,SG_Clean!L22,SG_Clean!M22,SG_Clean!N22,SG_Clean!P22,SG_Clean!S22,SG_Clean!Z22,SG_Clean!AA22,SG_Clean!AB22,SG_Clean!AD22,SG_Clean!AF22,SG_Clean!AG22)</f>
        <v>3</v>
      </c>
      <c r="J22">
        <f>COUNTA(SG_Clean!G22,SG_Clean!L22,SG_Clean!S22,SG_Clean!Z22,SG_Clean!AB22,SG_Clean!AD22,SG_Clean!AG22)</f>
        <v>1</v>
      </c>
      <c r="K22">
        <f>COUNTA(SG_Clean!H22,SG_Clean!K22,SG_Clean!M22,SG_Clean!N22,SG_Clean!P22,SG_Clean!AA22,SG_Clean!AF22)</f>
        <v>2</v>
      </c>
      <c r="L22" s="12">
        <f>IF(A22=0,0,AVERAGE(SG_Clean!C22:AH22))</f>
        <v>5.8571428571428568</v>
      </c>
      <c r="M22" s="12">
        <f>IF(B22=0,0,AVERAGE(SG_Clean!E22,SG_Clean!I22,SG_Clean!J22,SG_Clean!Q22,SG_Clean!T22,SG_Clean!X22,SG_Clean!AC22))</f>
        <v>6</v>
      </c>
      <c r="N22" s="12">
        <f>IF(C22=0,0,AVERAGE(SG_Clean!E22,SG_Clean!Q22,SG_Clean!T22,SG_Clean!X22))</f>
        <v>6.5</v>
      </c>
      <c r="O22" s="12">
        <f>IF(D22=0,0,AVERAGE(SG_Clean!I22,SG_Clean!J22,SG_Clean!AC22))</f>
        <v>5</v>
      </c>
      <c r="P22" s="12">
        <f>IF(E22=0,0,AVERAGE(SG_Clean!F22,SG_Clean!O22,SG_Clean!R22,SG_Clean!Y22,SG_Clean!AE22,SG_Clean!AH22))</f>
        <v>0</v>
      </c>
      <c r="Q22" s="12">
        <f>IF(F22=0,0,AVERAGE(SG_Clean!Y22,SG_Clean!AH22))</f>
        <v>0</v>
      </c>
      <c r="R22" s="12">
        <f>IF(G22=0,0,AVERAGE(SG_Clean!F22,SG_Clean!O22,SG_Clean!R22,SG_Clean!AE22))</f>
        <v>0</v>
      </c>
      <c r="S22" s="12">
        <f>IF(H22=0,0,AVERAGE(SG_Clean!C22,SG_Clean!D22,SG_Clean!U22,SG_Clean!V22,SG_Clean!W22))</f>
        <v>7</v>
      </c>
      <c r="T22" s="12">
        <f>IF(I22=0,0,AVERAGE(SG_Clean!G22,SG_Clean!H22,SG_Clean!K22,SG_Clean!L22,SG_Clean!M22,SG_Clean!N22,SG_Clean!P22,SG_Clean!S22,SG_Clean!Z22,SG_Clean!AA22,SG_Clean!AB22,SG_Clean!AD22,SG_Clean!AF22,SG_Clean!AG22))</f>
        <v>5.333333333333333</v>
      </c>
      <c r="U22" s="12">
        <f>IF(J22=0,0,AVERAGE(SG_Clean!G22,SG_Clean!L22,SG_Clean!S22,SG_Clean!Z22,SG_Clean!AB22,SG_Clean!AD22,SG_Clean!AG22))</f>
        <v>6</v>
      </c>
      <c r="V22" s="12">
        <f>IF(K22=0,0,AVERAGE(SG_Clean!H22,SG_Clean!K22,SG_Clean!M22,SG_Clean!N22,SG_Clean!P22,SG_Clean!AA22,SG_Clean!AF22))</f>
        <v>5</v>
      </c>
    </row>
    <row r="23" spans="1:22" x14ac:dyDescent="0.2">
      <c r="A23">
        <f>COUNTA(SG_Clean!C23:AH23)</f>
        <v>4</v>
      </c>
      <c r="B23">
        <f>COUNTA(SG_Clean!E23,SG_Clean!I23,SG_Clean!J23,SG_Clean!Q23,SG_Clean!T23,SG_Clean!X23,SG_Clean!AC23)</f>
        <v>1</v>
      </c>
      <c r="C23">
        <f>COUNTA(SG_Clean!E23,SG_Clean!Q23,SG_Clean!T23,SG_Clean!X23)</f>
        <v>1</v>
      </c>
      <c r="D23">
        <f>COUNTA(SG_Clean!I23,SG_Clean!J23,SG_Clean!AC23)</f>
        <v>0</v>
      </c>
      <c r="E23">
        <f>COUNTA(SG_Clean!F23,SG_Clean!O23,SG_Clean!R23,SG_Clean!Y23,SG_Clean!AE23,SG_Clean!AH23)</f>
        <v>1</v>
      </c>
      <c r="F23">
        <f>COUNTA(SG_Clean!Y23,SG_Clean!AH23)</f>
        <v>1</v>
      </c>
      <c r="G23">
        <f>COUNTA(SG_Clean!F23,SG_Clean!O23,SG_Clean!R23,SG_Clean!AE23)</f>
        <v>0</v>
      </c>
      <c r="H23">
        <f>COUNTA(SG_Clean!C23,SG_Clean!D23,SG_Clean!U23,SG_Clean!V23,SG_Clean!W23)</f>
        <v>0</v>
      </c>
      <c r="I23">
        <f>COUNTA(SG_Clean!G23,SG_Clean!H23,SG_Clean!K23,SG_Clean!L23,SG_Clean!M23,SG_Clean!N23,SG_Clean!P23,SG_Clean!S23,SG_Clean!Z23,SG_Clean!AA23,SG_Clean!AB23,SG_Clean!AD23,SG_Clean!AF23,SG_Clean!AG23)</f>
        <v>2</v>
      </c>
      <c r="J23">
        <f>COUNTA(SG_Clean!G23,SG_Clean!L23,SG_Clean!S23,SG_Clean!Z23,SG_Clean!AB23,SG_Clean!AD23,SG_Clean!AG23)</f>
        <v>1</v>
      </c>
      <c r="K23">
        <f>COUNTA(SG_Clean!H23,SG_Clean!K23,SG_Clean!M23,SG_Clean!N23,SG_Clean!P23,SG_Clean!AA23,SG_Clean!AF23)</f>
        <v>1</v>
      </c>
      <c r="L23" s="12">
        <f>IF(A23=0,0,AVERAGE(SG_Clean!C23:AH23))</f>
        <v>5.75</v>
      </c>
      <c r="M23" s="12">
        <f>IF(B23=0,0,AVERAGE(SG_Clean!E23,SG_Clean!I23,SG_Clean!J23,SG_Clean!Q23,SG_Clean!T23,SG_Clean!X23,SG_Clean!AC23))</f>
        <v>7</v>
      </c>
      <c r="N23" s="12">
        <f>IF(C23=0,0,AVERAGE(SG_Clean!E23,SG_Clean!Q23,SG_Clean!T23,SG_Clean!X23))</f>
        <v>7</v>
      </c>
      <c r="O23" s="12">
        <f>IF(D23=0,0,AVERAGE(SG_Clean!I23,SG_Clean!J23,SG_Clean!AC23))</f>
        <v>0</v>
      </c>
      <c r="P23" s="12">
        <f>IF(E23=0,0,AVERAGE(SG_Clean!F23,SG_Clean!O23,SG_Clean!R23,SG_Clean!Y23,SG_Clean!AE23,SG_Clean!AH23))</f>
        <v>4</v>
      </c>
      <c r="Q23" s="12">
        <f>IF(F23=0,0,AVERAGE(SG_Clean!Y23,SG_Clean!AH23))</f>
        <v>4</v>
      </c>
      <c r="R23" s="12">
        <f>IF(G23=0,0,AVERAGE(SG_Clean!F23,SG_Clean!O23,SG_Clean!R23,SG_Clean!AE23))</f>
        <v>0</v>
      </c>
      <c r="S23" s="12">
        <f>IF(H23=0,0,AVERAGE(SG_Clean!C23,SG_Clean!D23,SG_Clean!U23,SG_Clean!V23,SG_Clean!W23))</f>
        <v>0</v>
      </c>
      <c r="T23" s="12">
        <f>IF(I23=0,0,AVERAGE(SG_Clean!G23,SG_Clean!H23,SG_Clean!K23,SG_Clean!L23,SG_Clean!M23,SG_Clean!N23,SG_Clean!P23,SG_Clean!S23,SG_Clean!Z23,SG_Clean!AA23,SG_Clean!AB23,SG_Clean!AD23,SG_Clean!AF23,SG_Clean!AG23))</f>
        <v>6</v>
      </c>
      <c r="U23" s="12">
        <f>IF(J23=0,0,AVERAGE(SG_Clean!G23,SG_Clean!L23,SG_Clean!S23,SG_Clean!Z23,SG_Clean!AB23,SG_Clean!AD23,SG_Clean!AG23))</f>
        <v>5</v>
      </c>
      <c r="V23" s="12">
        <f>IF(K23=0,0,AVERAGE(SG_Clean!H23,SG_Clean!K23,SG_Clean!M23,SG_Clean!N23,SG_Clean!P23,SG_Clean!AA23,SG_Clean!AF23))</f>
        <v>7</v>
      </c>
    </row>
    <row r="24" spans="1:22" x14ac:dyDescent="0.2">
      <c r="A24">
        <f>COUNTA(SG_Clean!C24:AH24)</f>
        <v>6</v>
      </c>
      <c r="B24">
        <f>COUNTA(SG_Clean!E24,SG_Clean!I24,SG_Clean!J24,SG_Clean!Q24,SG_Clean!T24,SG_Clean!X24,SG_Clean!AC24)</f>
        <v>1</v>
      </c>
      <c r="C24">
        <f>COUNTA(SG_Clean!E24,SG_Clean!Q24,SG_Clean!T24,SG_Clean!X24)</f>
        <v>1</v>
      </c>
      <c r="D24">
        <f>COUNTA(SG_Clean!I24,SG_Clean!J24,SG_Clean!AC24)</f>
        <v>0</v>
      </c>
      <c r="E24">
        <f>COUNTA(SG_Clean!F24,SG_Clean!O24,SG_Clean!R24,SG_Clean!Y24,SG_Clean!AE24,SG_Clean!AH24)</f>
        <v>0</v>
      </c>
      <c r="F24">
        <f>COUNTA(SG_Clean!Y24,SG_Clean!AH24)</f>
        <v>0</v>
      </c>
      <c r="G24">
        <f>COUNTA(SG_Clean!F24,SG_Clean!O24,SG_Clean!R24,SG_Clean!AE24)</f>
        <v>0</v>
      </c>
      <c r="H24">
        <f>COUNTA(SG_Clean!C24,SG_Clean!D24,SG_Clean!U24,SG_Clean!V24,SG_Clean!W24)</f>
        <v>2</v>
      </c>
      <c r="I24">
        <f>COUNTA(SG_Clean!G24,SG_Clean!H24,SG_Clean!K24,SG_Clean!L24,SG_Clean!M24,SG_Clean!N24,SG_Clean!P24,SG_Clean!S24,SG_Clean!Z24,SG_Clean!AA24,SG_Clean!AB24,SG_Clean!AD24,SG_Clean!AF24,SG_Clean!AG24)</f>
        <v>3</v>
      </c>
      <c r="J24">
        <f>COUNTA(SG_Clean!G24,SG_Clean!L24,SG_Clean!S24,SG_Clean!Z24,SG_Clean!AB24,SG_Clean!AD24,SG_Clean!AG24)</f>
        <v>3</v>
      </c>
      <c r="K24">
        <f>COUNTA(SG_Clean!H24,SG_Clean!K24,SG_Clean!M24,SG_Clean!N24,SG_Clean!P24,SG_Clean!AA24,SG_Clean!AF24)</f>
        <v>0</v>
      </c>
      <c r="L24" s="12">
        <f>IF(A24=0,0,AVERAGE(SG_Clean!C24:AH24))</f>
        <v>6</v>
      </c>
      <c r="M24" s="12">
        <f>IF(B24=0,0,AVERAGE(SG_Clean!E24,SG_Clean!I24,SG_Clean!J24,SG_Clean!Q24,SG_Clean!T24,SG_Clean!X24,SG_Clean!AC24))</f>
        <v>6</v>
      </c>
      <c r="N24" s="12">
        <f>IF(C24=0,0,AVERAGE(SG_Clean!E24,SG_Clean!Q24,SG_Clean!T24,SG_Clean!X24))</f>
        <v>6</v>
      </c>
      <c r="O24" s="12">
        <f>IF(D24=0,0,AVERAGE(SG_Clean!I24,SG_Clean!J24,SG_Clean!AC24))</f>
        <v>0</v>
      </c>
      <c r="P24" s="12">
        <f>IF(E24=0,0,AVERAGE(SG_Clean!F24,SG_Clean!O24,SG_Clean!R24,SG_Clean!Y24,SG_Clean!AE24,SG_Clean!AH24))</f>
        <v>0</v>
      </c>
      <c r="Q24" s="12">
        <f>IF(F24=0,0,AVERAGE(SG_Clean!Y24,SG_Clean!AH24))</f>
        <v>0</v>
      </c>
      <c r="R24" s="12">
        <f>IF(G24=0,0,AVERAGE(SG_Clean!F24,SG_Clean!O24,SG_Clean!R24,SG_Clean!AE24))</f>
        <v>0</v>
      </c>
      <c r="S24" s="12">
        <f>IF(H24=0,0,AVERAGE(SG_Clean!C24,SG_Clean!D24,SG_Clean!U24,SG_Clean!V24,SG_Clean!W24))</f>
        <v>5.5</v>
      </c>
      <c r="T24" s="12">
        <f>IF(I24=0,0,AVERAGE(SG_Clean!G24,SG_Clean!H24,SG_Clean!K24,SG_Clean!L24,SG_Clean!M24,SG_Clean!N24,SG_Clean!P24,SG_Clean!S24,SG_Clean!Z24,SG_Clean!AA24,SG_Clean!AB24,SG_Clean!AD24,SG_Clean!AF24,SG_Clean!AG24))</f>
        <v>6.333333333333333</v>
      </c>
      <c r="U24" s="12">
        <f>IF(J24=0,0,AVERAGE(SG_Clean!G24,SG_Clean!L24,SG_Clean!S24,SG_Clean!Z24,SG_Clean!AB24,SG_Clean!AD24,SG_Clean!AG24))</f>
        <v>6.333333333333333</v>
      </c>
      <c r="V24" s="12">
        <f>IF(K24=0,0,AVERAGE(SG_Clean!H24,SG_Clean!K24,SG_Clean!M24,SG_Clean!N24,SG_Clean!P24,SG_Clean!AA24,SG_Clean!AF24))</f>
        <v>0</v>
      </c>
    </row>
    <row r="25" spans="1:22" x14ac:dyDescent="0.2">
      <c r="A25">
        <f>COUNTA(SG_Clean!C25:AH25)</f>
        <v>6</v>
      </c>
      <c r="B25">
        <f>COUNTA(SG_Clean!E25,SG_Clean!I25,SG_Clean!J25,SG_Clean!Q25,SG_Clean!T25,SG_Clean!X25,SG_Clean!AC25)</f>
        <v>2</v>
      </c>
      <c r="C25">
        <f>COUNTA(SG_Clean!E25,SG_Clean!Q25,SG_Clean!T25,SG_Clean!X25)</f>
        <v>1</v>
      </c>
      <c r="D25">
        <f>COUNTA(SG_Clean!I25,SG_Clean!J25,SG_Clean!AC25)</f>
        <v>1</v>
      </c>
      <c r="E25">
        <f>COUNTA(SG_Clean!F25,SG_Clean!O25,SG_Clean!R25,SG_Clean!Y25,SG_Clean!AE25,SG_Clean!AH25)</f>
        <v>1</v>
      </c>
      <c r="F25">
        <f>COUNTA(SG_Clean!Y25,SG_Clean!AH25)</f>
        <v>0</v>
      </c>
      <c r="G25">
        <f>COUNTA(SG_Clean!F25,SG_Clean!O25,SG_Clean!R25,SG_Clean!AE25)</f>
        <v>1</v>
      </c>
      <c r="H25">
        <f>COUNTA(SG_Clean!C25,SG_Clean!D25,SG_Clean!U25,SG_Clean!V25,SG_Clean!W25)</f>
        <v>1</v>
      </c>
      <c r="I25">
        <f>COUNTA(SG_Clean!G25,SG_Clean!H25,SG_Clean!K25,SG_Clean!L25,SG_Clean!M25,SG_Clean!N25,SG_Clean!P25,SG_Clean!S25,SG_Clean!Z25,SG_Clean!AA25,SG_Clean!AB25,SG_Clean!AD25,SG_Clean!AF25,SG_Clean!AG25)</f>
        <v>2</v>
      </c>
      <c r="J25">
        <f>COUNTA(SG_Clean!G25,SG_Clean!L25,SG_Clean!S25,SG_Clean!Z25,SG_Clean!AB25,SG_Clean!AD25,SG_Clean!AG25)</f>
        <v>1</v>
      </c>
      <c r="K25">
        <f>COUNTA(SG_Clean!H25,SG_Clean!K25,SG_Clean!M25,SG_Clean!N25,SG_Clean!P25,SG_Clean!AA25,SG_Clean!AF25)</f>
        <v>1</v>
      </c>
      <c r="L25" s="12">
        <f>IF(A25=0,0,AVERAGE(SG_Clean!C25:AH25))</f>
        <v>5.333333333333333</v>
      </c>
      <c r="M25" s="12">
        <f>IF(B25=0,0,AVERAGE(SG_Clean!E25,SG_Clean!I25,SG_Clean!J25,SG_Clean!Q25,SG_Clean!T25,SG_Clean!X25,SG_Clean!AC25))</f>
        <v>5</v>
      </c>
      <c r="N25" s="12">
        <f>IF(C25=0,0,AVERAGE(SG_Clean!E25,SG_Clean!Q25,SG_Clean!T25,SG_Clean!X25))</f>
        <v>6</v>
      </c>
      <c r="O25" s="12">
        <f>IF(D25=0,0,AVERAGE(SG_Clean!I25,SG_Clean!J25,SG_Clean!AC25))</f>
        <v>4</v>
      </c>
      <c r="P25" s="12">
        <f>IF(E25=0,0,AVERAGE(SG_Clean!F25,SG_Clean!O25,SG_Clean!R25,SG_Clean!Y25,SG_Clean!AE25,SG_Clean!AH25))</f>
        <v>7</v>
      </c>
      <c r="Q25" s="12">
        <f>IF(F25=0,0,AVERAGE(SG_Clean!Y25,SG_Clean!AH25))</f>
        <v>0</v>
      </c>
      <c r="R25" s="12">
        <f>IF(G25=0,0,AVERAGE(SG_Clean!F25,SG_Clean!O25,SG_Clean!R25,SG_Clean!AE25))</f>
        <v>7</v>
      </c>
      <c r="S25" s="12">
        <f>IF(H25=0,0,AVERAGE(SG_Clean!C25,SG_Clean!D25,SG_Clean!U25,SG_Clean!V25,SG_Clean!W25))</f>
        <v>5</v>
      </c>
      <c r="T25" s="12">
        <f>IF(I25=0,0,AVERAGE(SG_Clean!G25,SG_Clean!H25,SG_Clean!K25,SG_Clean!L25,SG_Clean!M25,SG_Clean!N25,SG_Clean!P25,SG_Clean!S25,SG_Clean!Z25,SG_Clean!AA25,SG_Clean!AB25,SG_Clean!AD25,SG_Clean!AF25,SG_Clean!AG25))</f>
        <v>5</v>
      </c>
      <c r="U25" s="12">
        <f>IF(J25=0,0,AVERAGE(SG_Clean!G25,SG_Clean!L25,SG_Clean!S25,SG_Clean!Z25,SG_Clean!AB25,SG_Clean!AD25,SG_Clean!AG25))</f>
        <v>3</v>
      </c>
      <c r="V25" s="12">
        <f>IF(K25=0,0,AVERAGE(SG_Clean!H25,SG_Clean!K25,SG_Clean!M25,SG_Clean!N25,SG_Clean!P25,SG_Clean!AA25,SG_Clean!AF25))</f>
        <v>7</v>
      </c>
    </row>
    <row r="26" spans="1:22" x14ac:dyDescent="0.2">
      <c r="A26">
        <f>COUNTA(SG_Clean!C26:AH26)</f>
        <v>10</v>
      </c>
      <c r="B26">
        <f>COUNTA(SG_Clean!E26,SG_Clean!I26,SG_Clean!J26,SG_Clean!Q26,SG_Clean!T26,SG_Clean!X26,SG_Clean!AC26)</f>
        <v>1</v>
      </c>
      <c r="C26">
        <f>COUNTA(SG_Clean!E26,SG_Clean!Q26,SG_Clean!T26,SG_Clean!X26)</f>
        <v>1</v>
      </c>
      <c r="D26">
        <f>COUNTA(SG_Clean!I26,SG_Clean!J26,SG_Clean!AC26)</f>
        <v>0</v>
      </c>
      <c r="E26">
        <f>COUNTA(SG_Clean!F26,SG_Clean!O26,SG_Clean!R26,SG_Clean!Y26,SG_Clean!AE26,SG_Clean!AH26)</f>
        <v>1</v>
      </c>
      <c r="F26">
        <f>COUNTA(SG_Clean!Y26,SG_Clean!AH26)</f>
        <v>0</v>
      </c>
      <c r="G26">
        <f>COUNTA(SG_Clean!F26,SG_Clean!O26,SG_Clean!R26,SG_Clean!AE26)</f>
        <v>1</v>
      </c>
      <c r="H26">
        <f>COUNTA(SG_Clean!C26,SG_Clean!D26,SG_Clean!U26,SG_Clean!V26,SG_Clean!W26)</f>
        <v>3</v>
      </c>
      <c r="I26">
        <f>COUNTA(SG_Clean!G26,SG_Clean!H26,SG_Clean!K26,SG_Clean!L26,SG_Clean!M26,SG_Clean!N26,SG_Clean!P26,SG_Clean!S26,SG_Clean!Z26,SG_Clean!AA26,SG_Clean!AB26,SG_Clean!AD26,SG_Clean!AF26,SG_Clean!AG26)</f>
        <v>5</v>
      </c>
      <c r="J26">
        <f>COUNTA(SG_Clean!G26,SG_Clean!L26,SG_Clean!S26,SG_Clean!Z26,SG_Clean!AB26,SG_Clean!AD26,SG_Clean!AG26)</f>
        <v>3</v>
      </c>
      <c r="K26">
        <f>COUNTA(SG_Clean!H26,SG_Clean!K26,SG_Clean!M26,SG_Clean!N26,SG_Clean!P26,SG_Clean!AA26,SG_Clean!AF26)</f>
        <v>2</v>
      </c>
      <c r="L26" s="12">
        <f>IF(A26=0,0,AVERAGE(SG_Clean!C26:AH26))</f>
        <v>6</v>
      </c>
      <c r="M26" s="12">
        <f>IF(B26=0,0,AVERAGE(SG_Clean!E26,SG_Clean!I26,SG_Clean!J26,SG_Clean!Q26,SG_Clean!T26,SG_Clean!X26,SG_Clean!AC26))</f>
        <v>7</v>
      </c>
      <c r="N26" s="12">
        <f>IF(C26=0,0,AVERAGE(SG_Clean!E26,SG_Clean!Q26,SG_Clean!T26,SG_Clean!X26))</f>
        <v>7</v>
      </c>
      <c r="O26" s="12">
        <f>IF(D26=0,0,AVERAGE(SG_Clean!I26,SG_Clean!J26,SG_Clean!AC26))</f>
        <v>0</v>
      </c>
      <c r="P26" s="12">
        <f>IF(E26=0,0,AVERAGE(SG_Clean!F26,SG_Clean!O26,SG_Clean!R26,SG_Clean!Y26,SG_Clean!AE26,SG_Clean!AH26))</f>
        <v>5</v>
      </c>
      <c r="Q26" s="12">
        <f>IF(F26=0,0,AVERAGE(SG_Clean!Y26,SG_Clean!AH26))</f>
        <v>0</v>
      </c>
      <c r="R26" s="12">
        <f>IF(G26=0,0,AVERAGE(SG_Clean!F26,SG_Clean!O26,SG_Clean!R26,SG_Clean!AE26))</f>
        <v>5</v>
      </c>
      <c r="S26" s="12">
        <f>IF(H26=0,0,AVERAGE(SG_Clean!C26,SG_Clean!D26,SG_Clean!U26,SG_Clean!V26,SG_Clean!W26))</f>
        <v>6.333333333333333</v>
      </c>
      <c r="T26" s="12">
        <f>IF(I26=0,0,AVERAGE(SG_Clean!G26,SG_Clean!H26,SG_Clean!K26,SG_Clean!L26,SG_Clean!M26,SG_Clean!N26,SG_Clean!P26,SG_Clean!S26,SG_Clean!Z26,SG_Clean!AA26,SG_Clean!AB26,SG_Clean!AD26,SG_Clean!AF26,SG_Clean!AG26))</f>
        <v>5.8</v>
      </c>
      <c r="U26" s="12">
        <f>IF(J26=0,0,AVERAGE(SG_Clean!G26,SG_Clean!L26,SG_Clean!S26,SG_Clean!Z26,SG_Clean!AB26,SG_Clean!AD26,SG_Clean!AG26))</f>
        <v>6.333333333333333</v>
      </c>
      <c r="V26" s="12">
        <f>IF(K26=0,0,AVERAGE(SG_Clean!H26,SG_Clean!K26,SG_Clean!M26,SG_Clean!N26,SG_Clean!P26,SG_Clean!AA26,SG_Clean!AF26))</f>
        <v>5</v>
      </c>
    </row>
    <row r="27" spans="1:22" x14ac:dyDescent="0.2">
      <c r="A27">
        <f>COUNTA(SG_Clean!C27:AH27)</f>
        <v>5</v>
      </c>
      <c r="B27">
        <f>COUNTA(SG_Clean!E27,SG_Clean!I27,SG_Clean!J27,SG_Clean!Q27,SG_Clean!T27,SG_Clean!X27,SG_Clean!AC27)</f>
        <v>2</v>
      </c>
      <c r="C27">
        <f>COUNTA(SG_Clean!E27,SG_Clean!Q27,SG_Clean!T27,SG_Clean!X27)</f>
        <v>1</v>
      </c>
      <c r="D27">
        <f>COUNTA(SG_Clean!I27,SG_Clean!J27,SG_Clean!AC27)</f>
        <v>1</v>
      </c>
      <c r="E27">
        <f>COUNTA(SG_Clean!F27,SG_Clean!O27,SG_Clean!R27,SG_Clean!Y27,SG_Clean!AE27,SG_Clean!AH27)</f>
        <v>0</v>
      </c>
      <c r="F27">
        <f>COUNTA(SG_Clean!Y27,SG_Clean!AH27)</f>
        <v>0</v>
      </c>
      <c r="G27">
        <f>COUNTA(SG_Clean!F27,SG_Clean!O27,SG_Clean!R27,SG_Clean!AE27)</f>
        <v>0</v>
      </c>
      <c r="H27">
        <f>COUNTA(SG_Clean!C27,SG_Clean!D27,SG_Clean!U27,SG_Clean!V27,SG_Clean!W27)</f>
        <v>2</v>
      </c>
      <c r="I27">
        <f>COUNTA(SG_Clean!G27,SG_Clean!H27,SG_Clean!K27,SG_Clean!L27,SG_Clean!M27,SG_Clean!N27,SG_Clean!P27,SG_Clean!S27,SG_Clean!Z27,SG_Clean!AA27,SG_Clean!AB27,SG_Clean!AD27,SG_Clean!AF27,SG_Clean!AG27)</f>
        <v>1</v>
      </c>
      <c r="J27">
        <f>COUNTA(SG_Clean!G27,SG_Clean!L27,SG_Clean!S27,SG_Clean!Z27,SG_Clean!AB27,SG_Clean!AD27,SG_Clean!AG27)</f>
        <v>0</v>
      </c>
      <c r="K27">
        <f>COUNTA(SG_Clean!H27,SG_Clean!K27,SG_Clean!M27,SG_Clean!N27,SG_Clean!P27,SG_Clean!AA27,SG_Clean!AF27)</f>
        <v>1</v>
      </c>
      <c r="L27" s="12">
        <f>IF(A27=0,0,AVERAGE(SG_Clean!C27:AH27))</f>
        <v>5.6</v>
      </c>
      <c r="M27" s="12">
        <f>IF(B27=0,0,AVERAGE(SG_Clean!E27,SG_Clean!I27,SG_Clean!J27,SG_Clean!Q27,SG_Clean!T27,SG_Clean!X27,SG_Clean!AC27))</f>
        <v>5.5</v>
      </c>
      <c r="N27" s="12">
        <f>IF(C27=0,0,AVERAGE(SG_Clean!E27,SG_Clean!Q27,SG_Clean!T27,SG_Clean!X27))</f>
        <v>6</v>
      </c>
      <c r="O27" s="12">
        <f>IF(D27=0,0,AVERAGE(SG_Clean!I27,SG_Clean!J27,SG_Clean!AC27))</f>
        <v>5</v>
      </c>
      <c r="P27" s="12">
        <f>IF(E27=0,0,AVERAGE(SG_Clean!F27,SG_Clean!O27,SG_Clean!R27,SG_Clean!Y27,SG_Clean!AE27,SG_Clean!AH27))</f>
        <v>0</v>
      </c>
      <c r="Q27" s="12">
        <f>IF(F27=0,0,AVERAGE(SG_Clean!Y27,SG_Clean!AH27))</f>
        <v>0</v>
      </c>
      <c r="R27" s="12">
        <f>IF(G27=0,0,AVERAGE(SG_Clean!F27,SG_Clean!O27,SG_Clean!R27,SG_Clean!AE27))</f>
        <v>0</v>
      </c>
      <c r="S27" s="12">
        <f>IF(H27=0,0,AVERAGE(SG_Clean!C27,SG_Clean!D27,SG_Clean!U27,SG_Clean!V27,SG_Clean!W27))</f>
        <v>6</v>
      </c>
      <c r="T27" s="12">
        <f>IF(I27=0,0,AVERAGE(SG_Clean!G27,SG_Clean!H27,SG_Clean!K27,SG_Clean!L27,SG_Clean!M27,SG_Clean!N27,SG_Clean!P27,SG_Clean!S27,SG_Clean!Z27,SG_Clean!AA27,SG_Clean!AB27,SG_Clean!AD27,SG_Clean!AF27,SG_Clean!AG27))</f>
        <v>5</v>
      </c>
      <c r="U27" s="12">
        <f>IF(J27=0,0,AVERAGE(SG_Clean!G27,SG_Clean!L27,SG_Clean!S27,SG_Clean!Z27,SG_Clean!AB27,SG_Clean!AD27,SG_Clean!AG27))</f>
        <v>0</v>
      </c>
      <c r="V27" s="12">
        <f>IF(K27=0,0,AVERAGE(SG_Clean!H27,SG_Clean!K27,SG_Clean!M27,SG_Clean!N27,SG_Clean!P27,SG_Clean!AA27,SG_Clean!AF27))</f>
        <v>5</v>
      </c>
    </row>
    <row r="28" spans="1:22" x14ac:dyDescent="0.2">
      <c r="A28">
        <f>COUNTA(SG_Clean!C28:AH28)</f>
        <v>4</v>
      </c>
      <c r="B28">
        <f>COUNTA(SG_Clean!E28,SG_Clean!I28,SG_Clean!J28,SG_Clean!Q28,SG_Clean!T28,SG_Clean!X28,SG_Clean!AC28)</f>
        <v>1</v>
      </c>
      <c r="C28">
        <f>COUNTA(SG_Clean!E28,SG_Clean!Q28,SG_Clean!T28,SG_Clean!X28)</f>
        <v>1</v>
      </c>
      <c r="D28">
        <f>COUNTA(SG_Clean!I28,SG_Clean!J28,SG_Clean!AC28)</f>
        <v>0</v>
      </c>
      <c r="E28">
        <f>COUNTA(SG_Clean!F28,SG_Clean!O28,SG_Clean!R28,SG_Clean!Y28,SG_Clean!AE28,SG_Clean!AH28)</f>
        <v>0</v>
      </c>
      <c r="F28">
        <f>COUNTA(SG_Clean!Y28,SG_Clean!AH28)</f>
        <v>0</v>
      </c>
      <c r="G28">
        <f>COUNTA(SG_Clean!F28,SG_Clean!O28,SG_Clean!R28,SG_Clean!AE28)</f>
        <v>0</v>
      </c>
      <c r="H28">
        <f>COUNTA(SG_Clean!C28,SG_Clean!D28,SG_Clean!U28,SG_Clean!V28,SG_Clean!W28)</f>
        <v>0</v>
      </c>
      <c r="I28">
        <f>COUNTA(SG_Clean!G28,SG_Clean!H28,SG_Clean!K28,SG_Clean!L28,SG_Clean!M28,SG_Clean!N28,SG_Clean!P28,SG_Clean!S28,SG_Clean!Z28,SG_Clean!AA28,SG_Clean!AB28,SG_Clean!AD28,SG_Clean!AF28,SG_Clean!AG28)</f>
        <v>3</v>
      </c>
      <c r="J28">
        <f>COUNTA(SG_Clean!G28,SG_Clean!L28,SG_Clean!S28,SG_Clean!Z28,SG_Clean!AB28,SG_Clean!AD28,SG_Clean!AG28)</f>
        <v>3</v>
      </c>
      <c r="K28">
        <f>COUNTA(SG_Clean!H28,SG_Clean!K28,SG_Clean!M28,SG_Clean!N28,SG_Clean!P28,SG_Clean!AA28,SG_Clean!AF28)</f>
        <v>0</v>
      </c>
      <c r="L28" s="12">
        <f>IF(A28=0,0,AVERAGE(SG_Clean!C28:AH28))</f>
        <v>6.25</v>
      </c>
      <c r="M28" s="12">
        <f>IF(B28=0,0,AVERAGE(SG_Clean!E28,SG_Clean!I28,SG_Clean!J28,SG_Clean!Q28,SG_Clean!T28,SG_Clean!X28,SG_Clean!AC28))</f>
        <v>6</v>
      </c>
      <c r="N28" s="12">
        <f>IF(C28=0,0,AVERAGE(SG_Clean!E28,SG_Clean!Q28,SG_Clean!T28,SG_Clean!X28))</f>
        <v>6</v>
      </c>
      <c r="O28" s="12">
        <f>IF(D28=0,0,AVERAGE(SG_Clean!I28,SG_Clean!J28,SG_Clean!AC28))</f>
        <v>0</v>
      </c>
      <c r="P28" s="12">
        <f>IF(E28=0,0,AVERAGE(SG_Clean!F28,SG_Clean!O28,SG_Clean!R28,SG_Clean!Y28,SG_Clean!AE28,SG_Clean!AH28))</f>
        <v>0</v>
      </c>
      <c r="Q28" s="12">
        <f>IF(F28=0,0,AVERAGE(SG_Clean!Y28,SG_Clean!AH28))</f>
        <v>0</v>
      </c>
      <c r="R28" s="12">
        <f>IF(G28=0,0,AVERAGE(SG_Clean!F28,SG_Clean!O28,SG_Clean!R28,SG_Clean!AE28))</f>
        <v>0</v>
      </c>
      <c r="S28" s="12">
        <f>IF(H28=0,0,AVERAGE(SG_Clean!C28,SG_Clean!D28,SG_Clean!U28,SG_Clean!V28,SG_Clean!W28))</f>
        <v>0</v>
      </c>
      <c r="T28" s="12">
        <f>IF(I28=0,0,AVERAGE(SG_Clean!G28,SG_Clean!H28,SG_Clean!K28,SG_Clean!L28,SG_Clean!M28,SG_Clean!N28,SG_Clean!P28,SG_Clean!S28,SG_Clean!Z28,SG_Clean!AA28,SG_Clean!AB28,SG_Clean!AD28,SG_Clean!AF28,SG_Clean!AG28))</f>
        <v>6.333333333333333</v>
      </c>
      <c r="U28" s="12">
        <f>IF(J28=0,0,AVERAGE(SG_Clean!G28,SG_Clean!L28,SG_Clean!S28,SG_Clean!Z28,SG_Clean!AB28,SG_Clean!AD28,SG_Clean!AG28))</f>
        <v>6.333333333333333</v>
      </c>
      <c r="V28" s="12">
        <f>IF(K28=0,0,AVERAGE(SG_Clean!H28,SG_Clean!K28,SG_Clean!M28,SG_Clean!N28,SG_Clean!P28,SG_Clean!AA28,SG_Clean!AF28))</f>
        <v>0</v>
      </c>
    </row>
    <row r="29" spans="1:22" x14ac:dyDescent="0.2">
      <c r="A29">
        <f>COUNTA(SG_Clean!C29:AH29)</f>
        <v>9</v>
      </c>
      <c r="B29">
        <f>COUNTA(SG_Clean!E29,SG_Clean!I29,SG_Clean!J29,SG_Clean!Q29,SG_Clean!T29,SG_Clean!X29,SG_Clean!AC29)</f>
        <v>4</v>
      </c>
      <c r="C29">
        <f>COUNTA(SG_Clean!E29,SG_Clean!Q29,SG_Clean!T29,SG_Clean!X29)</f>
        <v>4</v>
      </c>
      <c r="D29">
        <f>COUNTA(SG_Clean!I29,SG_Clean!J29,SG_Clean!AC29)</f>
        <v>0</v>
      </c>
      <c r="E29">
        <f>COUNTA(SG_Clean!F29,SG_Clean!O29,SG_Clean!R29,SG_Clean!Y29,SG_Clean!AE29,SG_Clean!AH29)</f>
        <v>0</v>
      </c>
      <c r="F29">
        <f>COUNTA(SG_Clean!Y29,SG_Clean!AH29)</f>
        <v>0</v>
      </c>
      <c r="G29">
        <f>COUNTA(SG_Clean!F29,SG_Clean!O29,SG_Clean!R29,SG_Clean!AE29)</f>
        <v>0</v>
      </c>
      <c r="H29">
        <f>COUNTA(SG_Clean!C29,SG_Clean!D29,SG_Clean!U29,SG_Clean!V29,SG_Clean!W29)</f>
        <v>1</v>
      </c>
      <c r="I29">
        <f>COUNTA(SG_Clean!G29,SG_Clean!H29,SG_Clean!K29,SG_Clean!L29,SG_Clean!M29,SG_Clean!N29,SG_Clean!P29,SG_Clean!S29,SG_Clean!Z29,SG_Clean!AA29,SG_Clean!AB29,SG_Clean!AD29,SG_Clean!AF29,SG_Clean!AG29)</f>
        <v>4</v>
      </c>
      <c r="J29">
        <f>COUNTA(SG_Clean!G29,SG_Clean!L29,SG_Clean!S29,SG_Clean!Z29,SG_Clean!AB29,SG_Clean!AD29,SG_Clean!AG29)</f>
        <v>4</v>
      </c>
      <c r="K29">
        <f>COUNTA(SG_Clean!H29,SG_Clean!K29,SG_Clean!M29,SG_Clean!N29,SG_Clean!P29,SG_Clean!AA29,SG_Clean!AF29)</f>
        <v>0</v>
      </c>
      <c r="L29" s="12">
        <f>IF(A29=0,0,AVERAGE(SG_Clean!C29:AH29))</f>
        <v>6</v>
      </c>
      <c r="M29" s="12">
        <f>IF(B29=0,0,AVERAGE(SG_Clean!E29,SG_Clean!I29,SG_Clean!J29,SG_Clean!Q29,SG_Clean!T29,SG_Clean!X29,SG_Clean!AC29))</f>
        <v>6.25</v>
      </c>
      <c r="N29" s="12">
        <f>IF(C29=0,0,AVERAGE(SG_Clean!E29,SG_Clean!Q29,SG_Clean!T29,SG_Clean!X29))</f>
        <v>6.25</v>
      </c>
      <c r="O29" s="12">
        <f>IF(D29=0,0,AVERAGE(SG_Clean!I29,SG_Clean!J29,SG_Clean!AC29))</f>
        <v>0</v>
      </c>
      <c r="P29" s="12">
        <f>IF(E29=0,0,AVERAGE(SG_Clean!F29,SG_Clean!O29,SG_Clean!R29,SG_Clean!Y29,SG_Clean!AE29,SG_Clean!AH29))</f>
        <v>0</v>
      </c>
      <c r="Q29" s="12">
        <f>IF(F29=0,0,AVERAGE(SG_Clean!Y29,SG_Clean!AH29))</f>
        <v>0</v>
      </c>
      <c r="R29" s="12">
        <f>IF(G29=0,0,AVERAGE(SG_Clean!F29,SG_Clean!O29,SG_Clean!R29,SG_Clean!AE29))</f>
        <v>0</v>
      </c>
      <c r="S29" s="12">
        <f>IF(H29=0,0,AVERAGE(SG_Clean!C29,SG_Clean!D29,SG_Clean!U29,SG_Clean!V29,SG_Clean!W29))</f>
        <v>5</v>
      </c>
      <c r="T29" s="12">
        <f>IF(I29=0,0,AVERAGE(SG_Clean!G29,SG_Clean!H29,SG_Clean!K29,SG_Clean!L29,SG_Clean!M29,SG_Clean!N29,SG_Clean!P29,SG_Clean!S29,SG_Clean!Z29,SG_Clean!AA29,SG_Clean!AB29,SG_Clean!AD29,SG_Clean!AF29,SG_Clean!AG29))</f>
        <v>6</v>
      </c>
      <c r="U29" s="12">
        <f>IF(J29=0,0,AVERAGE(SG_Clean!G29,SG_Clean!L29,SG_Clean!S29,SG_Clean!Z29,SG_Clean!AB29,SG_Clean!AD29,SG_Clean!AG29))</f>
        <v>6</v>
      </c>
      <c r="V29" s="12">
        <f>IF(K29=0,0,AVERAGE(SG_Clean!H29,SG_Clean!K29,SG_Clean!M29,SG_Clean!N29,SG_Clean!P29,SG_Clean!AA29,SG_Clean!AF29))</f>
        <v>0</v>
      </c>
    </row>
    <row r="30" spans="1:22" x14ac:dyDescent="0.2">
      <c r="A30">
        <f>COUNTA(SG_Clean!C30:AH30)</f>
        <v>5</v>
      </c>
      <c r="B30">
        <f>COUNTA(SG_Clean!E30,SG_Clean!I30,SG_Clean!J30,SG_Clean!Q30,SG_Clean!T30,SG_Clean!X30,SG_Clean!AC30)</f>
        <v>0</v>
      </c>
      <c r="C30">
        <f>COUNTA(SG_Clean!E30,SG_Clean!Q30,SG_Clean!T30,SG_Clean!X30)</f>
        <v>0</v>
      </c>
      <c r="D30">
        <f>COUNTA(SG_Clean!I30,SG_Clean!J30,SG_Clean!AC30)</f>
        <v>0</v>
      </c>
      <c r="E30">
        <f>COUNTA(SG_Clean!F30,SG_Clean!O30,SG_Clean!R30,SG_Clean!Y30,SG_Clean!AE30,SG_Clean!AH30)</f>
        <v>1</v>
      </c>
      <c r="F30">
        <f>COUNTA(SG_Clean!Y30,SG_Clean!AH30)</f>
        <v>1</v>
      </c>
      <c r="G30">
        <f>COUNTA(SG_Clean!F30,SG_Clean!O30,SG_Clean!R30,SG_Clean!AE30)</f>
        <v>0</v>
      </c>
      <c r="H30">
        <f>COUNTA(SG_Clean!C30,SG_Clean!D30,SG_Clean!U30,SG_Clean!V30,SG_Clean!W30)</f>
        <v>3</v>
      </c>
      <c r="I30">
        <f>COUNTA(SG_Clean!G30,SG_Clean!H30,SG_Clean!K30,SG_Clean!L30,SG_Clean!M30,SG_Clean!N30,SG_Clean!P30,SG_Clean!S30,SG_Clean!Z30,SG_Clean!AA30,SG_Clean!AB30,SG_Clean!AD30,SG_Clean!AF30,SG_Clean!AG30)</f>
        <v>1</v>
      </c>
      <c r="J30">
        <f>COUNTA(SG_Clean!G30,SG_Clean!L30,SG_Clean!S30,SG_Clean!Z30,SG_Clean!AB30,SG_Clean!AD30,SG_Clean!AG30)</f>
        <v>1</v>
      </c>
      <c r="K30">
        <f>COUNTA(SG_Clean!H30,SG_Clean!K30,SG_Clean!M30,SG_Clean!N30,SG_Clean!P30,SG_Clean!AA30,SG_Clean!AF30)</f>
        <v>0</v>
      </c>
      <c r="L30" s="12">
        <f>IF(A30=0,0,AVERAGE(SG_Clean!C30:AH30))</f>
        <v>7</v>
      </c>
      <c r="M30" s="12">
        <f>IF(B30=0,0,AVERAGE(SG_Clean!E30,SG_Clean!I30,SG_Clean!J30,SG_Clean!Q30,SG_Clean!T30,SG_Clean!X30,SG_Clean!AC30))</f>
        <v>0</v>
      </c>
      <c r="N30" s="12">
        <f>IF(C30=0,0,AVERAGE(SG_Clean!E30,SG_Clean!Q30,SG_Clean!T30,SG_Clean!X30))</f>
        <v>0</v>
      </c>
      <c r="O30" s="12">
        <f>IF(D30=0,0,AVERAGE(SG_Clean!I30,SG_Clean!J30,SG_Clean!AC30))</f>
        <v>0</v>
      </c>
      <c r="P30" s="12">
        <f>IF(E30=0,0,AVERAGE(SG_Clean!F30,SG_Clean!O30,SG_Clean!R30,SG_Clean!Y30,SG_Clean!AE30,SG_Clean!AH30))</f>
        <v>7</v>
      </c>
      <c r="Q30" s="12">
        <f>IF(F30=0,0,AVERAGE(SG_Clean!Y30,SG_Clean!AH30))</f>
        <v>7</v>
      </c>
      <c r="R30" s="12">
        <f>IF(G30=0,0,AVERAGE(SG_Clean!F30,SG_Clean!O30,SG_Clean!R30,SG_Clean!AE30))</f>
        <v>0</v>
      </c>
      <c r="S30" s="12">
        <f>IF(H30=0,0,AVERAGE(SG_Clean!C30,SG_Clean!D30,SG_Clean!U30,SG_Clean!V30,SG_Clean!W30))</f>
        <v>7</v>
      </c>
      <c r="T30" s="12">
        <f>IF(I30=0,0,AVERAGE(SG_Clean!G30,SG_Clean!H30,SG_Clean!K30,SG_Clean!L30,SG_Clean!M30,SG_Clean!N30,SG_Clean!P30,SG_Clean!S30,SG_Clean!Z30,SG_Clean!AA30,SG_Clean!AB30,SG_Clean!AD30,SG_Clean!AF30,SG_Clean!AG30))</f>
        <v>7</v>
      </c>
      <c r="U30" s="12">
        <f>IF(J30=0,0,AVERAGE(SG_Clean!G30,SG_Clean!L30,SG_Clean!S30,SG_Clean!Z30,SG_Clean!AB30,SG_Clean!AD30,SG_Clean!AG30))</f>
        <v>7</v>
      </c>
      <c r="V30" s="12">
        <f>IF(K30=0,0,AVERAGE(SG_Clean!H30,SG_Clean!K30,SG_Clean!M30,SG_Clean!N30,SG_Clean!P30,SG_Clean!AA30,SG_Clean!AF30))</f>
        <v>0</v>
      </c>
    </row>
    <row r="31" spans="1:22" x14ac:dyDescent="0.2">
      <c r="A31">
        <f>COUNTA(SG_Clean!C31:AH31)</f>
        <v>11</v>
      </c>
      <c r="B31">
        <f>COUNTA(SG_Clean!E31,SG_Clean!I31,SG_Clean!J31,SG_Clean!Q31,SG_Clean!T31,SG_Clean!X31,SG_Clean!AC31)</f>
        <v>5</v>
      </c>
      <c r="C31">
        <f>COUNTA(SG_Clean!E31,SG_Clean!Q31,SG_Clean!T31,SG_Clean!X31)</f>
        <v>3</v>
      </c>
      <c r="D31">
        <f>COUNTA(SG_Clean!I31,SG_Clean!J31,SG_Clean!AC31)</f>
        <v>2</v>
      </c>
      <c r="E31">
        <f>COUNTA(SG_Clean!F31,SG_Clean!O31,SG_Clean!R31,SG_Clean!Y31,SG_Clean!AE31,SG_Clean!AH31)</f>
        <v>1</v>
      </c>
      <c r="F31">
        <f>COUNTA(SG_Clean!Y31,SG_Clean!AH31)</f>
        <v>0</v>
      </c>
      <c r="G31">
        <f>COUNTA(SG_Clean!F31,SG_Clean!O31,SG_Clean!R31,SG_Clean!AE31)</f>
        <v>1</v>
      </c>
      <c r="H31">
        <f>COUNTA(SG_Clean!C31,SG_Clean!D31,SG_Clean!U31,SG_Clean!V31,SG_Clean!W31)</f>
        <v>1</v>
      </c>
      <c r="I31">
        <f>COUNTA(SG_Clean!G31,SG_Clean!H31,SG_Clean!K31,SG_Clean!L31,SG_Clean!M31,SG_Clean!N31,SG_Clean!P31,SG_Clean!S31,SG_Clean!Z31,SG_Clean!AA31,SG_Clean!AB31,SG_Clean!AD31,SG_Clean!AF31,SG_Clean!AG31)</f>
        <v>4</v>
      </c>
      <c r="J31">
        <f>COUNTA(SG_Clean!G31,SG_Clean!L31,SG_Clean!S31,SG_Clean!Z31,SG_Clean!AB31,SG_Clean!AD31,SG_Clean!AG31)</f>
        <v>1</v>
      </c>
      <c r="K31">
        <f>COUNTA(SG_Clean!H31,SG_Clean!K31,SG_Clean!M31,SG_Clean!N31,SG_Clean!P31,SG_Clean!AA31,SG_Clean!AF31)</f>
        <v>3</v>
      </c>
      <c r="L31" s="12">
        <f>IF(A31=0,0,AVERAGE(SG_Clean!C31:AH31))</f>
        <v>4.6363636363636367</v>
      </c>
      <c r="M31" s="12">
        <f>IF(B31=0,0,AVERAGE(SG_Clean!E31,SG_Clean!I31,SG_Clean!J31,SG_Clean!Q31,SG_Clean!T31,SG_Clean!X31,SG_Clean!AC31))</f>
        <v>4.4000000000000004</v>
      </c>
      <c r="N31" s="12">
        <f>IF(C31=0,0,AVERAGE(SG_Clean!E31,SG_Clean!Q31,SG_Clean!T31,SG_Clean!X31))</f>
        <v>6</v>
      </c>
      <c r="O31" s="12">
        <f>IF(D31=0,0,AVERAGE(SG_Clean!I31,SG_Clean!J31,SG_Clean!AC31))</f>
        <v>2</v>
      </c>
      <c r="P31" s="12">
        <f>IF(E31=0,0,AVERAGE(SG_Clean!F31,SG_Clean!O31,SG_Clean!R31,SG_Clean!Y31,SG_Clean!AE31,SG_Clean!AH31))</f>
        <v>3</v>
      </c>
      <c r="Q31" s="12">
        <f>IF(F31=0,0,AVERAGE(SG_Clean!Y31,SG_Clean!AH31))</f>
        <v>0</v>
      </c>
      <c r="R31" s="12">
        <f>IF(G31=0,0,AVERAGE(SG_Clean!F31,SG_Clean!O31,SG_Clean!R31,SG_Clean!AE31))</f>
        <v>3</v>
      </c>
      <c r="S31" s="12">
        <f>IF(H31=0,0,AVERAGE(SG_Clean!C31,SG_Clean!D31,SG_Clean!U31,SG_Clean!V31,SG_Clean!W31))</f>
        <v>6</v>
      </c>
      <c r="T31" s="12">
        <f>IF(I31=0,0,AVERAGE(SG_Clean!G31,SG_Clean!H31,SG_Clean!K31,SG_Clean!L31,SG_Clean!M31,SG_Clean!N31,SG_Clean!P31,SG_Clean!S31,SG_Clean!Z31,SG_Clean!AA31,SG_Clean!AB31,SG_Clean!AD31,SG_Clean!AF31,SG_Clean!AG31))</f>
        <v>5</v>
      </c>
      <c r="U31" s="12">
        <f>IF(J31=0,0,AVERAGE(SG_Clean!G31,SG_Clean!L31,SG_Clean!S31,SG_Clean!Z31,SG_Clean!AB31,SG_Clean!AD31,SG_Clean!AG31))</f>
        <v>7</v>
      </c>
      <c r="V31" s="12">
        <f>IF(K31=0,0,AVERAGE(SG_Clean!H31,SG_Clean!K31,SG_Clean!M31,SG_Clean!N31,SG_Clean!P31,SG_Clean!AA31,SG_Clean!AF31))</f>
        <v>4.333333333333333</v>
      </c>
    </row>
    <row r="32" spans="1:22" x14ac:dyDescent="0.2">
      <c r="A32">
        <f>COUNTA(SG_Clean!C32:AH32)</f>
        <v>4</v>
      </c>
      <c r="B32">
        <f>COUNTA(SG_Clean!E32,SG_Clean!I32,SG_Clean!J32,SG_Clean!Q32,SG_Clean!T32,SG_Clean!X32,SG_Clean!AC32)</f>
        <v>2</v>
      </c>
      <c r="C32">
        <f>COUNTA(SG_Clean!E32,SG_Clean!Q32,SG_Clean!T32,SG_Clean!X32)</f>
        <v>1</v>
      </c>
      <c r="D32">
        <f>COUNTA(SG_Clean!I32,SG_Clean!J32,SG_Clean!AC32)</f>
        <v>1</v>
      </c>
      <c r="E32">
        <f>COUNTA(SG_Clean!F32,SG_Clean!O32,SG_Clean!R32,SG_Clean!Y32,SG_Clean!AE32,SG_Clean!AH32)</f>
        <v>0</v>
      </c>
      <c r="F32">
        <f>COUNTA(SG_Clean!Y32,SG_Clean!AH32)</f>
        <v>0</v>
      </c>
      <c r="G32">
        <f>COUNTA(SG_Clean!F32,SG_Clean!O32,SG_Clean!R32,SG_Clean!AE32)</f>
        <v>0</v>
      </c>
      <c r="H32">
        <f>COUNTA(SG_Clean!C32,SG_Clean!D32,SG_Clean!U32,SG_Clean!V32,SG_Clean!W32)</f>
        <v>1</v>
      </c>
      <c r="I32">
        <f>COUNTA(SG_Clean!G32,SG_Clean!H32,SG_Clean!K32,SG_Clean!L32,SG_Clean!M32,SG_Clean!N32,SG_Clean!P32,SG_Clean!S32,SG_Clean!Z32,SG_Clean!AA32,SG_Clean!AB32,SG_Clean!AD32,SG_Clean!AF32,SG_Clean!AG32)</f>
        <v>1</v>
      </c>
      <c r="J32">
        <f>COUNTA(SG_Clean!G32,SG_Clean!L32,SG_Clean!S32,SG_Clean!Z32,SG_Clean!AB32,SG_Clean!AD32,SG_Clean!AG32)</f>
        <v>0</v>
      </c>
      <c r="K32">
        <f>COUNTA(SG_Clean!H32,SG_Clean!K32,SG_Clean!M32,SG_Clean!N32,SG_Clean!P32,SG_Clean!AA32,SG_Clean!AF32)</f>
        <v>1</v>
      </c>
      <c r="L32" s="12">
        <f>IF(A32=0,0,AVERAGE(SG_Clean!C32:AH32))</f>
        <v>4.5</v>
      </c>
      <c r="M32" s="12">
        <f>IF(B32=0,0,AVERAGE(SG_Clean!E32,SG_Clean!I32,SG_Clean!J32,SG_Clean!Q32,SG_Clean!T32,SG_Clean!X32,SG_Clean!AC32))</f>
        <v>6</v>
      </c>
      <c r="N32" s="12">
        <f>IF(C32=0,0,AVERAGE(SG_Clean!E32,SG_Clean!Q32,SG_Clean!T32,SG_Clean!X32))</f>
        <v>7</v>
      </c>
      <c r="O32" s="12">
        <f>IF(D32=0,0,AVERAGE(SG_Clean!I32,SG_Clean!J32,SG_Clean!AC32))</f>
        <v>5</v>
      </c>
      <c r="P32" s="12">
        <f>IF(E32=0,0,AVERAGE(SG_Clean!F32,SG_Clean!O32,SG_Clean!R32,SG_Clean!Y32,SG_Clean!AE32,SG_Clean!AH32))</f>
        <v>0</v>
      </c>
      <c r="Q32" s="12">
        <f>IF(F32=0,0,AVERAGE(SG_Clean!Y32,SG_Clean!AH32))</f>
        <v>0</v>
      </c>
      <c r="R32" s="12">
        <f>IF(G32=0,0,AVERAGE(SG_Clean!F32,SG_Clean!O32,SG_Clean!R32,SG_Clean!AE32))</f>
        <v>0</v>
      </c>
      <c r="S32" s="12">
        <f>IF(H32=0,0,AVERAGE(SG_Clean!C32,SG_Clean!D32,SG_Clean!U32,SG_Clean!V32,SG_Clean!W32))</f>
        <v>3</v>
      </c>
      <c r="T32" s="12">
        <f>IF(I32=0,0,AVERAGE(SG_Clean!G32,SG_Clean!H32,SG_Clean!K32,SG_Clean!L32,SG_Clean!M32,SG_Clean!N32,SG_Clean!P32,SG_Clean!S32,SG_Clean!Z32,SG_Clean!AA32,SG_Clean!AB32,SG_Clean!AD32,SG_Clean!AF32,SG_Clean!AG32))</f>
        <v>3</v>
      </c>
      <c r="U32" s="12">
        <f>IF(J32=0,0,AVERAGE(SG_Clean!G32,SG_Clean!L32,SG_Clean!S32,SG_Clean!Z32,SG_Clean!AB32,SG_Clean!AD32,SG_Clean!AG32))</f>
        <v>0</v>
      </c>
      <c r="V32" s="12">
        <f>IF(K32=0,0,AVERAGE(SG_Clean!H32,SG_Clean!K32,SG_Clean!M32,SG_Clean!N32,SG_Clean!P32,SG_Clean!AA32,SG_Clean!AF32))</f>
        <v>3</v>
      </c>
    </row>
    <row r="33" spans="1:22" x14ac:dyDescent="0.2">
      <c r="A33">
        <f>COUNTA(SG_Clean!C33:AH33)</f>
        <v>14</v>
      </c>
      <c r="B33">
        <f>COUNTA(SG_Clean!E33,SG_Clean!I33,SG_Clean!J33,SG_Clean!Q33,SG_Clean!T33,SG_Clean!X33,SG_Clean!AC33)</f>
        <v>3</v>
      </c>
      <c r="C33">
        <f>COUNTA(SG_Clean!E33,SG_Clean!Q33,SG_Clean!T33,SG_Clean!X33)</f>
        <v>3</v>
      </c>
      <c r="D33">
        <f>COUNTA(SG_Clean!I33,SG_Clean!J33,SG_Clean!AC33)</f>
        <v>0</v>
      </c>
      <c r="E33">
        <f>COUNTA(SG_Clean!F33,SG_Clean!O33,SG_Clean!R33,SG_Clean!Y33,SG_Clean!AE33,SG_Clean!AH33)</f>
        <v>0</v>
      </c>
      <c r="F33">
        <f>COUNTA(SG_Clean!Y33,SG_Clean!AH33)</f>
        <v>0</v>
      </c>
      <c r="G33">
        <f>COUNTA(SG_Clean!F33,SG_Clean!O33,SG_Clean!R33,SG_Clean!AE33)</f>
        <v>0</v>
      </c>
      <c r="H33">
        <f>COUNTA(SG_Clean!C33,SG_Clean!D33,SG_Clean!U33,SG_Clean!V33,SG_Clean!W33)</f>
        <v>5</v>
      </c>
      <c r="I33">
        <f>COUNTA(SG_Clean!G33,SG_Clean!H33,SG_Clean!K33,SG_Clean!L33,SG_Clean!M33,SG_Clean!N33,SG_Clean!P33,SG_Clean!S33,SG_Clean!Z33,SG_Clean!AA33,SG_Clean!AB33,SG_Clean!AD33,SG_Clean!AF33,SG_Clean!AG33)</f>
        <v>6</v>
      </c>
      <c r="J33">
        <f>COUNTA(SG_Clean!G33,SG_Clean!L33,SG_Clean!S33,SG_Clean!Z33,SG_Clean!AB33,SG_Clean!AD33,SG_Clean!AG33)</f>
        <v>4</v>
      </c>
      <c r="K33">
        <f>COUNTA(SG_Clean!H33,SG_Clean!K33,SG_Clean!M33,SG_Clean!N33,SG_Clean!P33,SG_Clean!AA33,SG_Clean!AF33)</f>
        <v>2</v>
      </c>
      <c r="L33" s="12">
        <f>IF(A33=0,0,AVERAGE(SG_Clean!C33:AH33))</f>
        <v>5.0714285714285712</v>
      </c>
      <c r="M33" s="12">
        <f>IF(B33=0,0,AVERAGE(SG_Clean!E33,SG_Clean!I33,SG_Clean!J33,SG_Clean!Q33,SG_Clean!T33,SG_Clean!X33,SG_Clean!AC33))</f>
        <v>4.333333333333333</v>
      </c>
      <c r="N33" s="12">
        <f>IF(C33=0,0,AVERAGE(SG_Clean!E33,SG_Clean!Q33,SG_Clean!T33,SG_Clean!X33))</f>
        <v>4.333333333333333</v>
      </c>
      <c r="O33" s="12">
        <f>IF(D33=0,0,AVERAGE(SG_Clean!I33,SG_Clean!J33,SG_Clean!AC33))</f>
        <v>0</v>
      </c>
      <c r="P33" s="12">
        <f>IF(E33=0,0,AVERAGE(SG_Clean!F33,SG_Clean!O33,SG_Clean!R33,SG_Clean!Y33,SG_Clean!AE33,SG_Clean!AH33))</f>
        <v>0</v>
      </c>
      <c r="Q33" s="12">
        <f>IF(F33=0,0,AVERAGE(SG_Clean!Y33,SG_Clean!AH33))</f>
        <v>0</v>
      </c>
      <c r="R33" s="12">
        <f>IF(G33=0,0,AVERAGE(SG_Clean!F33,SG_Clean!O33,SG_Clean!R33,SG_Clean!AE33))</f>
        <v>0</v>
      </c>
      <c r="S33" s="12">
        <f>IF(H33=0,0,AVERAGE(SG_Clean!C33,SG_Clean!D33,SG_Clean!U33,SG_Clean!V33,SG_Clean!W33))</f>
        <v>5.2</v>
      </c>
      <c r="T33" s="12">
        <f>IF(I33=0,0,AVERAGE(SG_Clean!G33,SG_Clean!H33,SG_Clean!K33,SG_Clean!L33,SG_Clean!M33,SG_Clean!N33,SG_Clean!P33,SG_Clean!S33,SG_Clean!Z33,SG_Clean!AA33,SG_Clean!AB33,SG_Clean!AD33,SG_Clean!AF33,SG_Clean!AG33))</f>
        <v>5.333333333333333</v>
      </c>
      <c r="U33" s="12">
        <f>IF(J33=0,0,AVERAGE(SG_Clean!G33,SG_Clean!L33,SG_Clean!S33,SG_Clean!Z33,SG_Clean!AB33,SG_Clean!AD33,SG_Clean!AG33))</f>
        <v>6.25</v>
      </c>
      <c r="V33" s="12">
        <f>IF(K33=0,0,AVERAGE(SG_Clean!H33,SG_Clean!K33,SG_Clean!M33,SG_Clean!N33,SG_Clean!P33,SG_Clean!AA33,SG_Clean!AF33))</f>
        <v>3.5</v>
      </c>
    </row>
    <row r="34" spans="1:22" x14ac:dyDescent="0.2">
      <c r="A34">
        <f>COUNTA(SG_Clean!C34:AH34)</f>
        <v>3</v>
      </c>
      <c r="B34">
        <f>COUNTA(SG_Clean!E34,SG_Clean!I34,SG_Clean!J34,SG_Clean!Q34,SG_Clean!T34,SG_Clean!X34,SG_Clean!AC34)</f>
        <v>2</v>
      </c>
      <c r="C34">
        <f>COUNTA(SG_Clean!E34,SG_Clean!Q34,SG_Clean!T34,SG_Clean!X34)</f>
        <v>1</v>
      </c>
      <c r="D34">
        <f>COUNTA(SG_Clean!I34,SG_Clean!J34,SG_Clean!AC34)</f>
        <v>1</v>
      </c>
      <c r="E34">
        <f>COUNTA(SG_Clean!F34,SG_Clean!O34,SG_Clean!R34,SG_Clean!Y34,SG_Clean!AE34,SG_Clean!AH34)</f>
        <v>0</v>
      </c>
      <c r="F34">
        <f>COUNTA(SG_Clean!Y34,SG_Clean!AH34)</f>
        <v>0</v>
      </c>
      <c r="G34">
        <f>COUNTA(SG_Clean!F34,SG_Clean!O34,SG_Clean!R34,SG_Clean!AE34)</f>
        <v>0</v>
      </c>
      <c r="H34">
        <f>COUNTA(SG_Clean!C34,SG_Clean!D34,SG_Clean!U34,SG_Clean!V34,SG_Clean!W34)</f>
        <v>0</v>
      </c>
      <c r="I34">
        <f>COUNTA(SG_Clean!G34,SG_Clean!H34,SG_Clean!K34,SG_Clean!L34,SG_Clean!M34,SG_Clean!N34,SG_Clean!P34,SG_Clean!S34,SG_Clean!Z34,SG_Clean!AA34,SG_Clean!AB34,SG_Clean!AD34,SG_Clean!AF34,SG_Clean!AG34)</f>
        <v>1</v>
      </c>
      <c r="J34">
        <f>COUNTA(SG_Clean!G34,SG_Clean!L34,SG_Clean!S34,SG_Clean!Z34,SG_Clean!AB34,SG_Clean!AD34,SG_Clean!AG34)</f>
        <v>0</v>
      </c>
      <c r="K34">
        <f>COUNTA(SG_Clean!H34,SG_Clean!K34,SG_Clean!M34,SG_Clean!N34,SG_Clean!P34,SG_Clean!AA34,SG_Clean!AF34)</f>
        <v>1</v>
      </c>
      <c r="L34" s="12">
        <f>IF(A34=0,0,AVERAGE(SG_Clean!C34:AH34))</f>
        <v>5</v>
      </c>
      <c r="M34" s="12">
        <f>IF(B34=0,0,AVERAGE(SG_Clean!E34,SG_Clean!I34,SG_Clean!J34,SG_Clean!Q34,SG_Clean!T34,SG_Clean!X34,SG_Clean!AC34))</f>
        <v>5</v>
      </c>
      <c r="N34" s="12">
        <f>IF(C34=0,0,AVERAGE(SG_Clean!E34,SG_Clean!Q34,SG_Clean!T34,SG_Clean!X34))</f>
        <v>4</v>
      </c>
      <c r="O34" s="12">
        <f>IF(D34=0,0,AVERAGE(SG_Clean!I34,SG_Clean!J34,SG_Clean!AC34))</f>
        <v>6</v>
      </c>
      <c r="P34" s="12">
        <f>IF(E34=0,0,AVERAGE(SG_Clean!F34,SG_Clean!O34,SG_Clean!R34,SG_Clean!Y34,SG_Clean!AE34,SG_Clean!AH34))</f>
        <v>0</v>
      </c>
      <c r="Q34" s="12">
        <f>IF(F34=0,0,AVERAGE(SG_Clean!Y34,SG_Clean!AH34))</f>
        <v>0</v>
      </c>
      <c r="R34" s="12">
        <f>IF(G34=0,0,AVERAGE(SG_Clean!F34,SG_Clean!O34,SG_Clean!R34,SG_Clean!AE34))</f>
        <v>0</v>
      </c>
      <c r="S34" s="12">
        <f>IF(H34=0,0,AVERAGE(SG_Clean!C34,SG_Clean!D34,SG_Clean!U34,SG_Clean!V34,SG_Clean!W34))</f>
        <v>0</v>
      </c>
      <c r="T34" s="12">
        <f>IF(I34=0,0,AVERAGE(SG_Clean!G34,SG_Clean!H34,SG_Clean!K34,SG_Clean!L34,SG_Clean!M34,SG_Clean!N34,SG_Clean!P34,SG_Clean!S34,SG_Clean!Z34,SG_Clean!AA34,SG_Clean!AB34,SG_Clean!AD34,SG_Clean!AF34,SG_Clean!AG34))</f>
        <v>5</v>
      </c>
      <c r="U34" s="12">
        <f>IF(J34=0,0,AVERAGE(SG_Clean!G34,SG_Clean!L34,SG_Clean!S34,SG_Clean!Z34,SG_Clean!AB34,SG_Clean!AD34,SG_Clean!AG34))</f>
        <v>0</v>
      </c>
      <c r="V34" s="12">
        <f>IF(K34=0,0,AVERAGE(SG_Clean!H34,SG_Clean!K34,SG_Clean!M34,SG_Clean!N34,SG_Clean!P34,SG_Clean!AA34,SG_Clean!AF34))</f>
        <v>5</v>
      </c>
    </row>
    <row r="35" spans="1:22" x14ac:dyDescent="0.2">
      <c r="A35">
        <f>COUNTA(SG_Clean!C35:AH35)</f>
        <v>4</v>
      </c>
      <c r="B35">
        <f>COUNTA(SG_Clean!E35,SG_Clean!I35,SG_Clean!J35,SG_Clean!Q35,SG_Clean!T35,SG_Clean!X35,SG_Clean!AC35)</f>
        <v>2</v>
      </c>
      <c r="C35">
        <f>COUNTA(SG_Clean!E35,SG_Clean!Q35,SG_Clean!T35,SG_Clean!X35)</f>
        <v>2</v>
      </c>
      <c r="D35">
        <f>COUNTA(SG_Clean!I35,SG_Clean!J35,SG_Clean!AC35)</f>
        <v>0</v>
      </c>
      <c r="E35">
        <f>COUNTA(SG_Clean!F35,SG_Clean!O35,SG_Clean!R35,SG_Clean!Y35,SG_Clean!AE35,SG_Clean!AH35)</f>
        <v>0</v>
      </c>
      <c r="F35">
        <f>COUNTA(SG_Clean!Y35,SG_Clean!AH35)</f>
        <v>0</v>
      </c>
      <c r="G35">
        <f>COUNTA(SG_Clean!F35,SG_Clean!O35,SG_Clean!R35,SG_Clean!AE35)</f>
        <v>0</v>
      </c>
      <c r="H35">
        <f>COUNTA(SG_Clean!C35,SG_Clean!D35,SG_Clean!U35,SG_Clean!V35,SG_Clean!W35)</f>
        <v>1</v>
      </c>
      <c r="I35">
        <f>COUNTA(SG_Clean!G35,SG_Clean!H35,SG_Clean!K35,SG_Clean!L35,SG_Clean!M35,SG_Clean!N35,SG_Clean!P35,SG_Clean!S35,SG_Clean!Z35,SG_Clean!AA35,SG_Clean!AB35,SG_Clean!AD35,SG_Clean!AF35,SG_Clean!AG35)</f>
        <v>1</v>
      </c>
      <c r="J35">
        <f>COUNTA(SG_Clean!G35,SG_Clean!L35,SG_Clean!S35,SG_Clean!Z35,SG_Clean!AB35,SG_Clean!AD35,SG_Clean!AG35)</f>
        <v>1</v>
      </c>
      <c r="K35">
        <f>COUNTA(SG_Clean!H35,SG_Clean!K35,SG_Clean!M35,SG_Clean!N35,SG_Clean!P35,SG_Clean!AA35,SG_Clean!AF35)</f>
        <v>0</v>
      </c>
      <c r="L35" s="12">
        <f>IF(A35=0,0,AVERAGE(SG_Clean!C35:AH35))</f>
        <v>4.75</v>
      </c>
      <c r="M35" s="12">
        <f>IF(B35=0,0,AVERAGE(SG_Clean!E35,SG_Clean!I35,SG_Clean!J35,SG_Clean!Q35,SG_Clean!T35,SG_Clean!X35,SG_Clean!AC35))</f>
        <v>5</v>
      </c>
      <c r="N35" s="12">
        <f>IF(C35=0,0,AVERAGE(SG_Clean!E35,SG_Clean!Q35,SG_Clean!T35,SG_Clean!X35))</f>
        <v>5</v>
      </c>
      <c r="O35" s="12">
        <f>IF(D35=0,0,AVERAGE(SG_Clean!I35,SG_Clean!J35,SG_Clean!AC35))</f>
        <v>0</v>
      </c>
      <c r="P35" s="12">
        <f>IF(E35=0,0,AVERAGE(SG_Clean!F35,SG_Clean!O35,SG_Clean!R35,SG_Clean!Y35,SG_Clean!AE35,SG_Clean!AH35))</f>
        <v>0</v>
      </c>
      <c r="Q35" s="12">
        <f>IF(F35=0,0,AVERAGE(SG_Clean!Y35,SG_Clean!AH35))</f>
        <v>0</v>
      </c>
      <c r="R35" s="12">
        <f>IF(G35=0,0,AVERAGE(SG_Clean!F35,SG_Clean!O35,SG_Clean!R35,SG_Clean!AE35))</f>
        <v>0</v>
      </c>
      <c r="S35" s="12">
        <f>IF(H35=0,0,AVERAGE(SG_Clean!C35,SG_Clean!D35,SG_Clean!U35,SG_Clean!V35,SG_Clean!W35))</f>
        <v>5</v>
      </c>
      <c r="T35" s="12">
        <f>IF(I35=0,0,AVERAGE(SG_Clean!G35,SG_Clean!H35,SG_Clean!K35,SG_Clean!L35,SG_Clean!M35,SG_Clean!N35,SG_Clean!P35,SG_Clean!S35,SG_Clean!Z35,SG_Clean!AA35,SG_Clean!AB35,SG_Clean!AD35,SG_Clean!AF35,SG_Clean!AG35))</f>
        <v>4</v>
      </c>
      <c r="U35" s="12">
        <f>IF(J35=0,0,AVERAGE(SG_Clean!G35,SG_Clean!L35,SG_Clean!S35,SG_Clean!Z35,SG_Clean!AB35,SG_Clean!AD35,SG_Clean!AG35))</f>
        <v>4</v>
      </c>
      <c r="V35" s="12">
        <f>IF(K35=0,0,AVERAGE(SG_Clean!H35,SG_Clean!K35,SG_Clean!M35,SG_Clean!N35,SG_Clean!P35,SG_Clean!AA35,SG_Clean!AF35))</f>
        <v>0</v>
      </c>
    </row>
    <row r="36" spans="1:22" x14ac:dyDescent="0.2">
      <c r="A36">
        <f>COUNTA(SG_Clean!C36:AH36)</f>
        <v>1</v>
      </c>
      <c r="B36">
        <f>COUNTA(SG_Clean!E36,SG_Clean!I36,SG_Clean!J36,SG_Clean!Q36,SG_Clean!T36,SG_Clean!X36,SG_Clean!AC36)</f>
        <v>1</v>
      </c>
      <c r="C36">
        <f>COUNTA(SG_Clean!E36,SG_Clean!Q36,SG_Clean!T36,SG_Clean!X36)</f>
        <v>1</v>
      </c>
      <c r="D36">
        <f>COUNTA(SG_Clean!I36,SG_Clean!J36,SG_Clean!AC36)</f>
        <v>0</v>
      </c>
      <c r="E36">
        <f>COUNTA(SG_Clean!F36,SG_Clean!O36,SG_Clean!R36,SG_Clean!Y36,SG_Clean!AE36,SG_Clean!AH36)</f>
        <v>0</v>
      </c>
      <c r="F36">
        <f>COUNTA(SG_Clean!Y36,SG_Clean!AH36)</f>
        <v>0</v>
      </c>
      <c r="G36">
        <f>COUNTA(SG_Clean!F36,SG_Clean!O36,SG_Clean!R36,SG_Clean!AE36)</f>
        <v>0</v>
      </c>
      <c r="H36">
        <f>COUNTA(SG_Clean!C36,SG_Clean!D36,SG_Clean!U36,SG_Clean!V36,SG_Clean!W36)</f>
        <v>0</v>
      </c>
      <c r="I36">
        <f>COUNTA(SG_Clean!G36,SG_Clean!H36,SG_Clean!K36,SG_Clean!L36,SG_Clean!M36,SG_Clean!N36,SG_Clean!P36,SG_Clean!S36,SG_Clean!Z36,SG_Clean!AA36,SG_Clean!AB36,SG_Clean!AD36,SG_Clean!AF36,SG_Clean!AG36)</f>
        <v>0</v>
      </c>
      <c r="J36">
        <f>COUNTA(SG_Clean!G36,SG_Clean!L36,SG_Clean!S36,SG_Clean!Z36,SG_Clean!AB36,SG_Clean!AD36,SG_Clean!AG36)</f>
        <v>0</v>
      </c>
      <c r="K36">
        <f>COUNTA(SG_Clean!H36,SG_Clean!K36,SG_Clean!M36,SG_Clean!N36,SG_Clean!P36,SG_Clean!AA36,SG_Clean!AF36)</f>
        <v>0</v>
      </c>
      <c r="L36" s="12">
        <f>IF(A36=0,0,AVERAGE(SG_Clean!C36:AH36))</f>
        <v>7</v>
      </c>
      <c r="M36" s="12">
        <f>IF(B36=0,0,AVERAGE(SG_Clean!E36,SG_Clean!I36,SG_Clean!J36,SG_Clean!Q36,SG_Clean!T36,SG_Clean!X36,SG_Clean!AC36))</f>
        <v>7</v>
      </c>
      <c r="N36" s="12">
        <f>IF(C36=0,0,AVERAGE(SG_Clean!E36,SG_Clean!Q36,SG_Clean!T36,SG_Clean!X36))</f>
        <v>7</v>
      </c>
      <c r="O36" s="12">
        <f>IF(D36=0,0,AVERAGE(SG_Clean!I36,SG_Clean!J36,SG_Clean!AC36))</f>
        <v>0</v>
      </c>
      <c r="P36" s="12">
        <f>IF(E36=0,0,AVERAGE(SG_Clean!F36,SG_Clean!O36,SG_Clean!R36,SG_Clean!Y36,SG_Clean!AE36,SG_Clean!AH36))</f>
        <v>0</v>
      </c>
      <c r="Q36" s="12">
        <f>IF(F36=0,0,AVERAGE(SG_Clean!Y36,SG_Clean!AH36))</f>
        <v>0</v>
      </c>
      <c r="R36" s="12">
        <f>IF(G36=0,0,AVERAGE(SG_Clean!F36,SG_Clean!O36,SG_Clean!R36,SG_Clean!AE36))</f>
        <v>0</v>
      </c>
      <c r="S36" s="12">
        <f>IF(H36=0,0,AVERAGE(SG_Clean!C36,SG_Clean!D36,SG_Clean!U36,SG_Clean!V36,SG_Clean!W36))</f>
        <v>0</v>
      </c>
      <c r="T36" s="12">
        <f>IF(I36=0,0,AVERAGE(SG_Clean!G36,SG_Clean!H36,SG_Clean!K36,SG_Clean!L36,SG_Clean!M36,SG_Clean!N36,SG_Clean!P36,SG_Clean!S36,SG_Clean!Z36,SG_Clean!AA36,SG_Clean!AB36,SG_Clean!AD36,SG_Clean!AF36,SG_Clean!AG36))</f>
        <v>0</v>
      </c>
      <c r="U36" s="12">
        <f>IF(J36=0,0,AVERAGE(SG_Clean!G36,SG_Clean!L36,SG_Clean!S36,SG_Clean!Z36,SG_Clean!AB36,SG_Clean!AD36,SG_Clean!AG36))</f>
        <v>0</v>
      </c>
      <c r="V36" s="12">
        <f>IF(K36=0,0,AVERAGE(SG_Clean!H36,SG_Clean!K36,SG_Clean!M36,SG_Clean!N36,SG_Clean!P36,SG_Clean!AA36,SG_Clean!AF36))</f>
        <v>0</v>
      </c>
    </row>
    <row r="37" spans="1:22" x14ac:dyDescent="0.2">
      <c r="A37">
        <f>COUNTA(SG_Clean!C37:AH37)</f>
        <v>4</v>
      </c>
      <c r="B37">
        <f>COUNTA(SG_Clean!E37,SG_Clean!I37,SG_Clean!J37,SG_Clean!Q37,SG_Clean!T37,SG_Clean!X37,SG_Clean!AC37)</f>
        <v>0</v>
      </c>
      <c r="C37">
        <f>COUNTA(SG_Clean!E37,SG_Clean!Q37,SG_Clean!T37,SG_Clean!X37)</f>
        <v>0</v>
      </c>
      <c r="D37">
        <f>COUNTA(SG_Clean!I37,SG_Clean!J37,SG_Clean!AC37)</f>
        <v>0</v>
      </c>
      <c r="E37">
        <f>COUNTA(SG_Clean!F37,SG_Clean!O37,SG_Clean!R37,SG_Clean!Y37,SG_Clean!AE37,SG_Clean!AH37)</f>
        <v>0</v>
      </c>
      <c r="F37">
        <f>COUNTA(SG_Clean!Y37,SG_Clean!AH37)</f>
        <v>0</v>
      </c>
      <c r="G37">
        <f>COUNTA(SG_Clean!F37,SG_Clean!O37,SG_Clean!R37,SG_Clean!AE37)</f>
        <v>0</v>
      </c>
      <c r="H37">
        <f>COUNTA(SG_Clean!C37,SG_Clean!D37,SG_Clean!U37,SG_Clean!V37,SG_Clean!W37)</f>
        <v>1</v>
      </c>
      <c r="I37">
        <f>COUNTA(SG_Clean!G37,SG_Clean!H37,SG_Clean!K37,SG_Clean!L37,SG_Clean!M37,SG_Clean!N37,SG_Clean!P37,SG_Clean!S37,SG_Clean!Z37,SG_Clean!AA37,SG_Clean!AB37,SG_Clean!AD37,SG_Clean!AF37,SG_Clean!AG37)</f>
        <v>3</v>
      </c>
      <c r="J37">
        <f>COUNTA(SG_Clean!G37,SG_Clean!L37,SG_Clean!S37,SG_Clean!Z37,SG_Clean!AB37,SG_Clean!AD37,SG_Clean!AG37)</f>
        <v>3</v>
      </c>
      <c r="K37">
        <f>COUNTA(SG_Clean!H37,SG_Clean!K37,SG_Clean!M37,SG_Clean!N37,SG_Clean!P37,SG_Clean!AA37,SG_Clean!AF37)</f>
        <v>0</v>
      </c>
      <c r="L37" s="12">
        <f>IF(A37=0,0,AVERAGE(SG_Clean!C37:AH37))</f>
        <v>5.75</v>
      </c>
      <c r="M37" s="12">
        <f>IF(B37=0,0,AVERAGE(SG_Clean!E37,SG_Clean!I37,SG_Clean!J37,SG_Clean!Q37,SG_Clean!T37,SG_Clean!X37,SG_Clean!AC37))</f>
        <v>0</v>
      </c>
      <c r="N37" s="12">
        <f>IF(C37=0,0,AVERAGE(SG_Clean!E37,SG_Clean!Q37,SG_Clean!T37,SG_Clean!X37))</f>
        <v>0</v>
      </c>
      <c r="O37" s="12">
        <f>IF(D37=0,0,AVERAGE(SG_Clean!I37,SG_Clean!J37,SG_Clean!AC37))</f>
        <v>0</v>
      </c>
      <c r="P37" s="12">
        <f>IF(E37=0,0,AVERAGE(SG_Clean!F37,SG_Clean!O37,SG_Clean!R37,SG_Clean!Y37,SG_Clean!AE37,SG_Clean!AH37))</f>
        <v>0</v>
      </c>
      <c r="Q37" s="12">
        <f>IF(F37=0,0,AVERAGE(SG_Clean!Y37,SG_Clean!AH37))</f>
        <v>0</v>
      </c>
      <c r="R37" s="12">
        <f>IF(G37=0,0,AVERAGE(SG_Clean!F37,SG_Clean!O37,SG_Clean!R37,SG_Clean!AE37))</f>
        <v>0</v>
      </c>
      <c r="S37" s="12">
        <f>IF(H37=0,0,AVERAGE(SG_Clean!C37,SG_Clean!D37,SG_Clean!U37,SG_Clean!V37,SG_Clean!W37))</f>
        <v>6</v>
      </c>
      <c r="T37" s="12">
        <f>IF(I37=0,0,AVERAGE(SG_Clean!G37,SG_Clean!H37,SG_Clean!K37,SG_Clean!L37,SG_Clean!M37,SG_Clean!N37,SG_Clean!P37,SG_Clean!S37,SG_Clean!Z37,SG_Clean!AA37,SG_Clean!AB37,SG_Clean!AD37,SG_Clean!AF37,SG_Clean!AG37))</f>
        <v>5.666666666666667</v>
      </c>
      <c r="U37" s="12">
        <f>IF(J37=0,0,AVERAGE(SG_Clean!G37,SG_Clean!L37,SG_Clean!S37,SG_Clean!Z37,SG_Clean!AB37,SG_Clean!AD37,SG_Clean!AG37))</f>
        <v>5.666666666666667</v>
      </c>
      <c r="V37" s="12">
        <f>IF(K37=0,0,AVERAGE(SG_Clean!H37,SG_Clean!K37,SG_Clean!M37,SG_Clean!N37,SG_Clean!P37,SG_Clean!AA37,SG_Clean!AF37))</f>
        <v>0</v>
      </c>
    </row>
    <row r="38" spans="1:22" x14ac:dyDescent="0.2">
      <c r="A38">
        <f>COUNTA(SG_Clean!C38:AH38)</f>
        <v>4</v>
      </c>
      <c r="B38">
        <f>COUNTA(SG_Clean!E38,SG_Clean!I38,SG_Clean!J38,SG_Clean!Q38,SG_Clean!T38,SG_Clean!X38,SG_Clean!AC38)</f>
        <v>2</v>
      </c>
      <c r="C38">
        <f>COUNTA(SG_Clean!E38,SG_Clean!Q38,SG_Clean!T38,SG_Clean!X38)</f>
        <v>1</v>
      </c>
      <c r="D38">
        <f>COUNTA(SG_Clean!I38,SG_Clean!J38,SG_Clean!AC38)</f>
        <v>1</v>
      </c>
      <c r="E38">
        <f>COUNTA(SG_Clean!F38,SG_Clean!O38,SG_Clean!R38,SG_Clean!Y38,SG_Clean!AE38,SG_Clean!AH38)</f>
        <v>0</v>
      </c>
      <c r="F38">
        <f>COUNTA(SG_Clean!Y38,SG_Clean!AH38)</f>
        <v>0</v>
      </c>
      <c r="G38">
        <f>COUNTA(SG_Clean!F38,SG_Clean!O38,SG_Clean!R38,SG_Clean!AE38)</f>
        <v>0</v>
      </c>
      <c r="H38">
        <f>COUNTA(SG_Clean!C38,SG_Clean!D38,SG_Clean!U38,SG_Clean!V38,SG_Clean!W38)</f>
        <v>2</v>
      </c>
      <c r="I38">
        <f>COUNTA(SG_Clean!G38,SG_Clean!H38,SG_Clean!K38,SG_Clean!L38,SG_Clean!M38,SG_Clean!N38,SG_Clean!P38,SG_Clean!S38,SG_Clean!Z38,SG_Clean!AA38,SG_Clean!AB38,SG_Clean!AD38,SG_Clean!AF38,SG_Clean!AG38)</f>
        <v>0</v>
      </c>
      <c r="J38">
        <f>COUNTA(SG_Clean!G38,SG_Clean!L38,SG_Clean!S38,SG_Clean!Z38,SG_Clean!AB38,SG_Clean!AD38,SG_Clean!AG38)</f>
        <v>0</v>
      </c>
      <c r="K38">
        <f>COUNTA(SG_Clean!H38,SG_Clean!K38,SG_Clean!M38,SG_Clean!N38,SG_Clean!P38,SG_Clean!AA38,SG_Clean!AF38)</f>
        <v>0</v>
      </c>
      <c r="L38" s="12">
        <f>IF(A38=0,0,AVERAGE(SG_Clean!C38:AH38))</f>
        <v>5.75</v>
      </c>
      <c r="M38" s="12">
        <f>IF(B38=0,0,AVERAGE(SG_Clean!E38,SG_Clean!I38,SG_Clean!J38,SG_Clean!Q38,SG_Clean!T38,SG_Clean!X38,SG_Clean!AC38))</f>
        <v>5.5</v>
      </c>
      <c r="N38" s="12">
        <f>IF(C38=0,0,AVERAGE(SG_Clean!E38,SG_Clean!Q38,SG_Clean!T38,SG_Clean!X38))</f>
        <v>6</v>
      </c>
      <c r="O38" s="12">
        <f>IF(D38=0,0,AVERAGE(SG_Clean!I38,SG_Clean!J38,SG_Clean!AC38))</f>
        <v>5</v>
      </c>
      <c r="P38" s="12">
        <f>IF(E38=0,0,AVERAGE(SG_Clean!F38,SG_Clean!O38,SG_Clean!R38,SG_Clean!Y38,SG_Clean!AE38,SG_Clean!AH38))</f>
        <v>0</v>
      </c>
      <c r="Q38" s="12">
        <f>IF(F38=0,0,AVERAGE(SG_Clean!Y38,SG_Clean!AH38))</f>
        <v>0</v>
      </c>
      <c r="R38" s="12">
        <f>IF(G38=0,0,AVERAGE(SG_Clean!F38,SG_Clean!O38,SG_Clean!R38,SG_Clean!AE38))</f>
        <v>0</v>
      </c>
      <c r="S38" s="12">
        <f>IF(H38=0,0,AVERAGE(SG_Clean!C38,SG_Clean!D38,SG_Clean!U38,SG_Clean!V38,SG_Clean!W38))</f>
        <v>6</v>
      </c>
      <c r="T38" s="12">
        <f>IF(I38=0,0,AVERAGE(SG_Clean!G38,SG_Clean!H38,SG_Clean!K38,SG_Clean!L38,SG_Clean!M38,SG_Clean!N38,SG_Clean!P38,SG_Clean!S38,SG_Clean!Z38,SG_Clean!AA38,SG_Clean!AB38,SG_Clean!AD38,SG_Clean!AF38,SG_Clean!AG38))</f>
        <v>0</v>
      </c>
      <c r="U38" s="12">
        <f>IF(J38=0,0,AVERAGE(SG_Clean!G38,SG_Clean!L38,SG_Clean!S38,SG_Clean!Z38,SG_Clean!AB38,SG_Clean!AD38,SG_Clean!AG38))</f>
        <v>0</v>
      </c>
      <c r="V38" s="12">
        <f>IF(K38=0,0,AVERAGE(SG_Clean!H38,SG_Clean!K38,SG_Clean!M38,SG_Clean!N38,SG_Clean!P38,SG_Clean!AA38,SG_Clean!AF38))</f>
        <v>0</v>
      </c>
    </row>
    <row r="39" spans="1:22" x14ac:dyDescent="0.2">
      <c r="A39">
        <f>COUNTA(SG_Clean!C39:AH39)</f>
        <v>12</v>
      </c>
      <c r="B39">
        <f>COUNTA(SG_Clean!E39,SG_Clean!I39,SG_Clean!J39,SG_Clean!Q39,SG_Clean!T39,SG_Clean!X39,SG_Clean!AC39)</f>
        <v>4</v>
      </c>
      <c r="C39">
        <f>COUNTA(SG_Clean!E39,SG_Clean!Q39,SG_Clean!T39,SG_Clean!X39)</f>
        <v>4</v>
      </c>
      <c r="D39">
        <f>COUNTA(SG_Clean!I39,SG_Clean!J39,SG_Clean!AC39)</f>
        <v>0</v>
      </c>
      <c r="E39">
        <f>COUNTA(SG_Clean!F39,SG_Clean!O39,SG_Clean!R39,SG_Clean!Y39,SG_Clean!AE39,SG_Clean!AH39)</f>
        <v>0</v>
      </c>
      <c r="F39">
        <f>COUNTA(SG_Clean!Y39,SG_Clean!AH39)</f>
        <v>0</v>
      </c>
      <c r="G39">
        <f>COUNTA(SG_Clean!F39,SG_Clean!O39,SG_Clean!R39,SG_Clean!AE39)</f>
        <v>0</v>
      </c>
      <c r="H39">
        <f>COUNTA(SG_Clean!C39,SG_Clean!D39,SG_Clean!U39,SG_Clean!V39,SG_Clean!W39)</f>
        <v>3</v>
      </c>
      <c r="I39">
        <f>COUNTA(SG_Clean!G39,SG_Clean!H39,SG_Clean!K39,SG_Clean!L39,SG_Clean!M39,SG_Clean!N39,SG_Clean!P39,SG_Clean!S39,SG_Clean!Z39,SG_Clean!AA39,SG_Clean!AB39,SG_Clean!AD39,SG_Clean!AF39,SG_Clean!AG39)</f>
        <v>5</v>
      </c>
      <c r="J39">
        <f>COUNTA(SG_Clean!G39,SG_Clean!L39,SG_Clean!S39,SG_Clean!Z39,SG_Clean!AB39,SG_Clean!AD39,SG_Clean!AG39)</f>
        <v>5</v>
      </c>
      <c r="K39">
        <f>COUNTA(SG_Clean!H39,SG_Clean!K39,SG_Clean!M39,SG_Clean!N39,SG_Clean!P39,SG_Clean!AA39,SG_Clean!AF39)</f>
        <v>0</v>
      </c>
      <c r="L39" s="12">
        <f>IF(A39=0,0,AVERAGE(SG_Clean!C39:AH39))</f>
        <v>6.333333333333333</v>
      </c>
      <c r="M39" s="12">
        <f>IF(B39=0,0,AVERAGE(SG_Clean!E39,SG_Clean!I39,SG_Clean!J39,SG_Clean!Q39,SG_Clean!T39,SG_Clean!X39,SG_Clean!AC39))</f>
        <v>6.25</v>
      </c>
      <c r="N39" s="12">
        <f>IF(C39=0,0,AVERAGE(SG_Clean!E39,SG_Clean!Q39,SG_Clean!T39,SG_Clean!X39))</f>
        <v>6.25</v>
      </c>
      <c r="O39" s="12">
        <f>IF(D39=0,0,AVERAGE(SG_Clean!I39,SG_Clean!J39,SG_Clean!AC39))</f>
        <v>0</v>
      </c>
      <c r="P39" s="12">
        <f>IF(E39=0,0,AVERAGE(SG_Clean!F39,SG_Clean!O39,SG_Clean!R39,SG_Clean!Y39,SG_Clean!AE39,SG_Clean!AH39))</f>
        <v>0</v>
      </c>
      <c r="Q39" s="12">
        <f>IF(F39=0,0,AVERAGE(SG_Clean!Y39,SG_Clean!AH39))</f>
        <v>0</v>
      </c>
      <c r="R39" s="12">
        <f>IF(G39=0,0,AVERAGE(SG_Clean!F39,SG_Clean!O39,SG_Clean!R39,SG_Clean!AE39))</f>
        <v>0</v>
      </c>
      <c r="S39" s="12">
        <f>IF(H39=0,0,AVERAGE(SG_Clean!C39,SG_Clean!D39,SG_Clean!U39,SG_Clean!V39,SG_Clean!W39))</f>
        <v>6.333333333333333</v>
      </c>
      <c r="T39" s="12">
        <f>IF(I39=0,0,AVERAGE(SG_Clean!G39,SG_Clean!H39,SG_Clean!K39,SG_Clean!L39,SG_Clean!M39,SG_Clean!N39,SG_Clean!P39,SG_Clean!S39,SG_Clean!Z39,SG_Clean!AA39,SG_Clean!AB39,SG_Clean!AD39,SG_Clean!AF39,SG_Clean!AG39))</f>
        <v>6.4</v>
      </c>
      <c r="U39" s="12">
        <f>IF(J39=0,0,AVERAGE(SG_Clean!G39,SG_Clean!L39,SG_Clean!S39,SG_Clean!Z39,SG_Clean!AB39,SG_Clean!AD39,SG_Clean!AG39))</f>
        <v>6.4</v>
      </c>
      <c r="V39" s="12">
        <f>IF(K39=0,0,AVERAGE(SG_Clean!H39,SG_Clean!K39,SG_Clean!M39,SG_Clean!N39,SG_Clean!P39,SG_Clean!AA39,SG_Clean!AF39))</f>
        <v>0</v>
      </c>
    </row>
    <row r="40" spans="1:22" x14ac:dyDescent="0.2">
      <c r="A40">
        <f>COUNTA(SG_Clean!C40:AH40)</f>
        <v>7</v>
      </c>
      <c r="B40">
        <f>COUNTA(SG_Clean!E40,SG_Clean!I40,SG_Clean!J40,SG_Clean!Q40,SG_Clean!T40,SG_Clean!X40,SG_Clean!AC40)</f>
        <v>2</v>
      </c>
      <c r="C40">
        <f>COUNTA(SG_Clean!E40,SG_Clean!Q40,SG_Clean!T40,SG_Clean!X40)</f>
        <v>2</v>
      </c>
      <c r="D40">
        <f>COUNTA(SG_Clean!I40,SG_Clean!J40,SG_Clean!AC40)</f>
        <v>0</v>
      </c>
      <c r="E40">
        <f>COUNTA(SG_Clean!F40,SG_Clean!O40,SG_Clean!R40,SG_Clean!Y40,SG_Clean!AE40,SG_Clean!AH40)</f>
        <v>0</v>
      </c>
      <c r="F40">
        <f>COUNTA(SG_Clean!Y40,SG_Clean!AH40)</f>
        <v>0</v>
      </c>
      <c r="G40">
        <f>COUNTA(SG_Clean!F40,SG_Clean!O40,SG_Clean!R40,SG_Clean!AE40)</f>
        <v>0</v>
      </c>
      <c r="H40">
        <f>COUNTA(SG_Clean!C40,SG_Clean!D40,SG_Clean!U40,SG_Clean!V40,SG_Clean!W40)</f>
        <v>1</v>
      </c>
      <c r="I40">
        <f>COUNTA(SG_Clean!G40,SG_Clean!H40,SG_Clean!K40,SG_Clean!L40,SG_Clean!M40,SG_Clean!N40,SG_Clean!P40,SG_Clean!S40,SG_Clean!Z40,SG_Clean!AA40,SG_Clean!AB40,SG_Clean!AD40,SG_Clean!AF40,SG_Clean!AG40)</f>
        <v>4</v>
      </c>
      <c r="J40">
        <f>COUNTA(SG_Clean!G40,SG_Clean!L40,SG_Clean!S40,SG_Clean!Z40,SG_Clean!AB40,SG_Clean!AD40,SG_Clean!AG40)</f>
        <v>3</v>
      </c>
      <c r="K40">
        <f>COUNTA(SG_Clean!H40,SG_Clean!K40,SG_Clean!M40,SG_Clean!N40,SG_Clean!P40,SG_Clean!AA40,SG_Clean!AF40)</f>
        <v>1</v>
      </c>
      <c r="L40" s="12">
        <f>IF(A40=0,0,AVERAGE(SG_Clean!C40:AH40))</f>
        <v>5.7142857142857144</v>
      </c>
      <c r="M40" s="12">
        <f>IF(B40=0,0,AVERAGE(SG_Clean!E40,SG_Clean!I40,SG_Clean!J40,SG_Clean!Q40,SG_Clean!T40,SG_Clean!X40,SG_Clean!AC40))</f>
        <v>6</v>
      </c>
      <c r="N40" s="12">
        <f>IF(C40=0,0,AVERAGE(SG_Clean!E40,SG_Clean!Q40,SG_Clean!T40,SG_Clean!X40))</f>
        <v>6</v>
      </c>
      <c r="O40" s="12">
        <f>IF(D40=0,0,AVERAGE(SG_Clean!I40,SG_Clean!J40,SG_Clean!AC40))</f>
        <v>0</v>
      </c>
      <c r="P40" s="12">
        <f>IF(E40=0,0,AVERAGE(SG_Clean!F40,SG_Clean!O40,SG_Clean!R40,SG_Clean!Y40,SG_Clean!AE40,SG_Clean!AH40))</f>
        <v>0</v>
      </c>
      <c r="Q40" s="12">
        <f>IF(F40=0,0,AVERAGE(SG_Clean!Y40,SG_Clean!AH40))</f>
        <v>0</v>
      </c>
      <c r="R40" s="12">
        <f>IF(G40=0,0,AVERAGE(SG_Clean!F40,SG_Clean!O40,SG_Clean!R40,SG_Clean!AE40))</f>
        <v>0</v>
      </c>
      <c r="S40" s="12">
        <f>IF(H40=0,0,AVERAGE(SG_Clean!C40,SG_Clean!D40,SG_Clean!U40,SG_Clean!V40,SG_Clean!W40))</f>
        <v>6</v>
      </c>
      <c r="T40" s="12">
        <f>IF(I40=0,0,AVERAGE(SG_Clean!G40,SG_Clean!H40,SG_Clean!K40,SG_Clean!L40,SG_Clean!M40,SG_Clean!N40,SG_Clean!P40,SG_Clean!S40,SG_Clean!Z40,SG_Clean!AA40,SG_Clean!AB40,SG_Clean!AD40,SG_Clean!AF40,SG_Clean!AG40))</f>
        <v>5.5</v>
      </c>
      <c r="U40" s="12">
        <f>IF(J40=0,0,AVERAGE(SG_Clean!G40,SG_Clean!L40,SG_Clean!S40,SG_Clean!Z40,SG_Clean!AB40,SG_Clean!AD40,SG_Clean!AG40))</f>
        <v>5</v>
      </c>
      <c r="V40" s="12">
        <f>IF(K40=0,0,AVERAGE(SG_Clean!H40,SG_Clean!K40,SG_Clean!M40,SG_Clean!N40,SG_Clean!P40,SG_Clean!AA40,SG_Clean!AF40))</f>
        <v>7</v>
      </c>
    </row>
    <row r="41" spans="1:22" x14ac:dyDescent="0.2">
      <c r="A41">
        <f>COUNTA(SG_Clean!C41:AH41)</f>
        <v>4</v>
      </c>
      <c r="B41">
        <f>COUNTA(SG_Clean!E41,SG_Clean!I41,SG_Clean!J41,SG_Clean!Q41,SG_Clean!T41,SG_Clean!X41,SG_Clean!AC41)</f>
        <v>2</v>
      </c>
      <c r="C41">
        <f>COUNTA(SG_Clean!E41,SG_Clean!Q41,SG_Clean!T41,SG_Clean!X41)</f>
        <v>2</v>
      </c>
      <c r="D41">
        <f>COUNTA(SG_Clean!I41,SG_Clean!J41,SG_Clean!AC41)</f>
        <v>0</v>
      </c>
      <c r="E41">
        <f>COUNTA(SG_Clean!F41,SG_Clean!O41,SG_Clean!R41,SG_Clean!Y41,SG_Clean!AE41,SG_Clean!AH41)</f>
        <v>0</v>
      </c>
      <c r="F41">
        <f>COUNTA(SG_Clean!Y41,SG_Clean!AH41)</f>
        <v>0</v>
      </c>
      <c r="G41">
        <f>COUNTA(SG_Clean!F41,SG_Clean!O41,SG_Clean!R41,SG_Clean!AE41)</f>
        <v>0</v>
      </c>
      <c r="H41">
        <f>COUNTA(SG_Clean!C41,SG_Clean!D41,SG_Clean!U41,SG_Clean!V41,SG_Clean!W41)</f>
        <v>0</v>
      </c>
      <c r="I41">
        <f>COUNTA(SG_Clean!G41,SG_Clean!H41,SG_Clean!K41,SG_Clean!L41,SG_Clean!M41,SG_Clean!N41,SG_Clean!P41,SG_Clean!S41,SG_Clean!Z41,SG_Clean!AA41,SG_Clean!AB41,SG_Clean!AD41,SG_Clean!AF41,SG_Clean!AG41)</f>
        <v>2</v>
      </c>
      <c r="J41">
        <f>COUNTA(SG_Clean!G41,SG_Clean!L41,SG_Clean!S41,SG_Clean!Z41,SG_Clean!AB41,SG_Clean!AD41,SG_Clean!AG41)</f>
        <v>0</v>
      </c>
      <c r="K41">
        <f>COUNTA(SG_Clean!H41,SG_Clean!K41,SG_Clean!M41,SG_Clean!N41,SG_Clean!P41,SG_Clean!AA41,SG_Clean!AF41)</f>
        <v>2</v>
      </c>
      <c r="L41" s="12">
        <f>IF(A41=0,0,AVERAGE(SG_Clean!C41:AH41))</f>
        <v>6</v>
      </c>
      <c r="M41" s="12">
        <f>IF(B41=0,0,AVERAGE(SG_Clean!E41,SG_Clean!I41,SG_Clean!J41,SG_Clean!Q41,SG_Clean!T41,SG_Clean!X41,SG_Clean!AC41))</f>
        <v>6</v>
      </c>
      <c r="N41" s="12">
        <f>IF(C41=0,0,AVERAGE(SG_Clean!E41,SG_Clean!Q41,SG_Clean!T41,SG_Clean!X41))</f>
        <v>6</v>
      </c>
      <c r="O41" s="12">
        <f>IF(D41=0,0,AVERAGE(SG_Clean!I41,SG_Clean!J41,SG_Clean!AC41))</f>
        <v>0</v>
      </c>
      <c r="P41" s="12">
        <f>IF(E41=0,0,AVERAGE(SG_Clean!F41,SG_Clean!O41,SG_Clean!R41,SG_Clean!Y41,SG_Clean!AE41,SG_Clean!AH41))</f>
        <v>0</v>
      </c>
      <c r="Q41" s="12">
        <f>IF(F41=0,0,AVERAGE(SG_Clean!Y41,SG_Clean!AH41))</f>
        <v>0</v>
      </c>
      <c r="R41" s="12">
        <f>IF(G41=0,0,AVERAGE(SG_Clean!F41,SG_Clean!O41,SG_Clean!R41,SG_Clean!AE41))</f>
        <v>0</v>
      </c>
      <c r="S41" s="12">
        <f>IF(H41=0,0,AVERAGE(SG_Clean!C41,SG_Clean!D41,SG_Clean!U41,SG_Clean!V41,SG_Clean!W41))</f>
        <v>0</v>
      </c>
      <c r="T41" s="12">
        <f>IF(I41=0,0,AVERAGE(SG_Clean!G41,SG_Clean!H41,SG_Clean!K41,SG_Clean!L41,SG_Clean!M41,SG_Clean!N41,SG_Clean!P41,SG_Clean!S41,SG_Clean!Z41,SG_Clean!AA41,SG_Clean!AB41,SG_Clean!AD41,SG_Clean!AF41,SG_Clean!AG41))</f>
        <v>6</v>
      </c>
      <c r="U41" s="12">
        <f>IF(J41=0,0,AVERAGE(SG_Clean!G41,SG_Clean!L41,SG_Clean!S41,SG_Clean!Z41,SG_Clean!AB41,SG_Clean!AD41,SG_Clean!AG41))</f>
        <v>0</v>
      </c>
      <c r="V41" s="12">
        <f>IF(K41=0,0,AVERAGE(SG_Clean!H41,SG_Clean!K41,SG_Clean!M41,SG_Clean!N41,SG_Clean!P41,SG_Clean!AA41,SG_Clean!AF41))</f>
        <v>6</v>
      </c>
    </row>
    <row r="42" spans="1:22" x14ac:dyDescent="0.2">
      <c r="A42">
        <f>COUNTA(SG_Clean!C42:AH42)</f>
        <v>4</v>
      </c>
      <c r="B42">
        <f>COUNTA(SG_Clean!E42,SG_Clean!I42,SG_Clean!J42,SG_Clean!Q42,SG_Clean!T42,SG_Clean!X42,SG_Clean!AC42)</f>
        <v>1</v>
      </c>
      <c r="C42">
        <f>COUNTA(SG_Clean!E42,SG_Clean!Q42,SG_Clean!T42,SG_Clean!X42)</f>
        <v>1</v>
      </c>
      <c r="D42">
        <f>COUNTA(SG_Clean!I42,SG_Clean!J42,SG_Clean!AC42)</f>
        <v>0</v>
      </c>
      <c r="E42">
        <f>COUNTA(SG_Clean!F42,SG_Clean!O42,SG_Clean!R42,SG_Clean!Y42,SG_Clean!AE42,SG_Clean!AH42)</f>
        <v>0</v>
      </c>
      <c r="F42">
        <f>COUNTA(SG_Clean!Y42,SG_Clean!AH42)</f>
        <v>0</v>
      </c>
      <c r="G42">
        <f>COUNTA(SG_Clean!F42,SG_Clean!O42,SG_Clean!R42,SG_Clean!AE42)</f>
        <v>0</v>
      </c>
      <c r="H42">
        <f>COUNTA(SG_Clean!C42,SG_Clean!D42,SG_Clean!U42,SG_Clean!V42,SG_Clean!W42)</f>
        <v>2</v>
      </c>
      <c r="I42">
        <f>COUNTA(SG_Clean!G42,SG_Clean!H42,SG_Clean!K42,SG_Clean!L42,SG_Clean!M42,SG_Clean!N42,SG_Clean!P42,SG_Clean!S42,SG_Clean!Z42,SG_Clean!AA42,SG_Clean!AB42,SG_Clean!AD42,SG_Clean!AF42,SG_Clean!AG42)</f>
        <v>1</v>
      </c>
      <c r="J42">
        <f>COUNTA(SG_Clean!G42,SG_Clean!L42,SG_Clean!S42,SG_Clean!Z42,SG_Clean!AB42,SG_Clean!AD42,SG_Clean!AG42)</f>
        <v>1</v>
      </c>
      <c r="K42">
        <f>COUNTA(SG_Clean!H42,SG_Clean!K42,SG_Clean!M42,SG_Clean!N42,SG_Clean!P42,SG_Clean!AA42,SG_Clean!AF42)</f>
        <v>0</v>
      </c>
      <c r="L42" s="12">
        <f>IF(A42=0,0,AVERAGE(SG_Clean!C42:AH42))</f>
        <v>6.75</v>
      </c>
      <c r="M42" s="12">
        <f>IF(B42=0,0,AVERAGE(SG_Clean!E42,SG_Clean!I42,SG_Clean!J42,SG_Clean!Q42,SG_Clean!T42,SG_Clean!X42,SG_Clean!AC42))</f>
        <v>7</v>
      </c>
      <c r="N42" s="12">
        <f>IF(C42=0,0,AVERAGE(SG_Clean!E42,SG_Clean!Q42,SG_Clean!T42,SG_Clean!X42))</f>
        <v>7</v>
      </c>
      <c r="O42" s="12">
        <f>IF(D42=0,0,AVERAGE(SG_Clean!I42,SG_Clean!J42,SG_Clean!AC42))</f>
        <v>0</v>
      </c>
      <c r="P42" s="12">
        <f>IF(E42=0,0,AVERAGE(SG_Clean!F42,SG_Clean!O42,SG_Clean!R42,SG_Clean!Y42,SG_Clean!AE42,SG_Clean!AH42))</f>
        <v>0</v>
      </c>
      <c r="Q42" s="12">
        <f>IF(F42=0,0,AVERAGE(SG_Clean!Y42,SG_Clean!AH42))</f>
        <v>0</v>
      </c>
      <c r="R42" s="12">
        <f>IF(G42=0,0,AVERAGE(SG_Clean!F42,SG_Clean!O42,SG_Clean!R42,SG_Clean!AE42))</f>
        <v>0</v>
      </c>
      <c r="S42" s="12">
        <f>IF(H42=0,0,AVERAGE(SG_Clean!C42,SG_Clean!D42,SG_Clean!U42,SG_Clean!V42,SG_Clean!W42))</f>
        <v>6.5</v>
      </c>
      <c r="T42" s="12">
        <f>IF(I42=0,0,AVERAGE(SG_Clean!G42,SG_Clean!H42,SG_Clean!K42,SG_Clean!L42,SG_Clean!M42,SG_Clean!N42,SG_Clean!P42,SG_Clean!S42,SG_Clean!Z42,SG_Clean!AA42,SG_Clean!AB42,SG_Clean!AD42,SG_Clean!AF42,SG_Clean!AG42))</f>
        <v>7</v>
      </c>
      <c r="U42" s="12">
        <f>IF(J42=0,0,AVERAGE(SG_Clean!G42,SG_Clean!L42,SG_Clean!S42,SG_Clean!Z42,SG_Clean!AB42,SG_Clean!AD42,SG_Clean!AG42))</f>
        <v>7</v>
      </c>
      <c r="V42" s="12">
        <f>IF(K42=0,0,AVERAGE(SG_Clean!H42,SG_Clean!K42,SG_Clean!M42,SG_Clean!N42,SG_Clean!P42,SG_Clean!AA42,SG_Clean!AF42))</f>
        <v>0</v>
      </c>
    </row>
    <row r="43" spans="1:22" x14ac:dyDescent="0.2">
      <c r="A43">
        <f>COUNTA(SG_Clean!C43:AH43)</f>
        <v>4</v>
      </c>
      <c r="B43">
        <f>COUNTA(SG_Clean!E43,SG_Clean!I43,SG_Clean!J43,SG_Clean!Q43,SG_Clean!T43,SG_Clean!X43,SG_Clean!AC43)</f>
        <v>2</v>
      </c>
      <c r="C43">
        <f>COUNTA(SG_Clean!E43,SG_Clean!Q43,SG_Clean!T43,SG_Clean!X43)</f>
        <v>2</v>
      </c>
      <c r="D43">
        <f>COUNTA(SG_Clean!I43,SG_Clean!J43,SG_Clean!AC43)</f>
        <v>0</v>
      </c>
      <c r="E43">
        <f>COUNTA(SG_Clean!F43,SG_Clean!O43,SG_Clean!R43,SG_Clean!Y43,SG_Clean!AE43,SG_Clean!AH43)</f>
        <v>0</v>
      </c>
      <c r="F43">
        <f>COUNTA(SG_Clean!Y43,SG_Clean!AH43)</f>
        <v>0</v>
      </c>
      <c r="G43">
        <f>COUNTA(SG_Clean!F43,SG_Clean!O43,SG_Clean!R43,SG_Clean!AE43)</f>
        <v>0</v>
      </c>
      <c r="H43">
        <f>COUNTA(SG_Clean!C43,SG_Clean!D43,SG_Clean!U43,SG_Clean!V43,SG_Clean!W43)</f>
        <v>1</v>
      </c>
      <c r="I43">
        <f>COUNTA(SG_Clean!G43,SG_Clean!H43,SG_Clean!K43,SG_Clean!L43,SG_Clean!M43,SG_Clean!N43,SG_Clean!P43,SG_Clean!S43,SG_Clean!Z43,SG_Clean!AA43,SG_Clean!AB43,SG_Clean!AD43,SG_Clean!AF43,SG_Clean!AG43)</f>
        <v>1</v>
      </c>
      <c r="J43">
        <f>COUNTA(SG_Clean!G43,SG_Clean!L43,SG_Clean!S43,SG_Clean!Z43,SG_Clean!AB43,SG_Clean!AD43,SG_Clean!AG43)</f>
        <v>1</v>
      </c>
      <c r="K43">
        <f>COUNTA(SG_Clean!H43,SG_Clean!K43,SG_Clean!M43,SG_Clean!N43,SG_Clean!P43,SG_Clean!AA43,SG_Clean!AF43)</f>
        <v>0</v>
      </c>
      <c r="L43" s="12">
        <f>IF(A43=0,0,AVERAGE(SG_Clean!C43:AH43))</f>
        <v>5</v>
      </c>
      <c r="M43" s="12">
        <f>IF(B43=0,0,AVERAGE(SG_Clean!E43,SG_Clean!I43,SG_Clean!J43,SG_Clean!Q43,SG_Clean!T43,SG_Clean!X43,SG_Clean!AC43))</f>
        <v>6</v>
      </c>
      <c r="N43" s="12">
        <f>IF(C43=0,0,AVERAGE(SG_Clean!E43,SG_Clean!Q43,SG_Clean!T43,SG_Clean!X43))</f>
        <v>6</v>
      </c>
      <c r="O43" s="12">
        <f>IF(D43=0,0,AVERAGE(SG_Clean!I43,SG_Clean!J43,SG_Clean!AC43))</f>
        <v>0</v>
      </c>
      <c r="P43" s="12">
        <f>IF(E43=0,0,AVERAGE(SG_Clean!F43,SG_Clean!O43,SG_Clean!R43,SG_Clean!Y43,SG_Clean!AE43,SG_Clean!AH43))</f>
        <v>0</v>
      </c>
      <c r="Q43" s="12">
        <f>IF(F43=0,0,AVERAGE(SG_Clean!Y43,SG_Clean!AH43))</f>
        <v>0</v>
      </c>
      <c r="R43" s="12">
        <f>IF(G43=0,0,AVERAGE(SG_Clean!F43,SG_Clean!O43,SG_Clean!R43,SG_Clean!AE43))</f>
        <v>0</v>
      </c>
      <c r="S43" s="12">
        <f>IF(H43=0,0,AVERAGE(SG_Clean!C43,SG_Clean!D43,SG_Clean!U43,SG_Clean!V43,SG_Clean!W43))</f>
        <v>5</v>
      </c>
      <c r="T43" s="12">
        <f>IF(I43=0,0,AVERAGE(SG_Clean!G43,SG_Clean!H43,SG_Clean!K43,SG_Clean!L43,SG_Clean!M43,SG_Clean!N43,SG_Clean!P43,SG_Clean!S43,SG_Clean!Z43,SG_Clean!AA43,SG_Clean!AB43,SG_Clean!AD43,SG_Clean!AF43,SG_Clean!AG43))</f>
        <v>3</v>
      </c>
      <c r="U43" s="12">
        <f>IF(J43=0,0,AVERAGE(SG_Clean!G43,SG_Clean!L43,SG_Clean!S43,SG_Clean!Z43,SG_Clean!AB43,SG_Clean!AD43,SG_Clean!AG43))</f>
        <v>3</v>
      </c>
      <c r="V43" s="12">
        <f>IF(K43=0,0,AVERAGE(SG_Clean!H43,SG_Clean!K43,SG_Clean!M43,SG_Clean!N43,SG_Clean!P43,SG_Clean!AA43,SG_Clean!AF43))</f>
        <v>0</v>
      </c>
    </row>
    <row r="44" spans="1:22" x14ac:dyDescent="0.2">
      <c r="A44">
        <f>COUNTA(SG_Clean!C44:AH44)</f>
        <v>4</v>
      </c>
      <c r="B44">
        <f>COUNTA(SG_Clean!E44,SG_Clean!I44,SG_Clean!J44,SG_Clean!Q44,SG_Clean!T44,SG_Clean!X44,SG_Clean!AC44)</f>
        <v>1</v>
      </c>
      <c r="C44">
        <f>COUNTA(SG_Clean!E44,SG_Clean!Q44,SG_Clean!T44,SG_Clean!X44)</f>
        <v>1</v>
      </c>
      <c r="D44">
        <f>COUNTA(SG_Clean!I44,SG_Clean!J44,SG_Clean!AC44)</f>
        <v>0</v>
      </c>
      <c r="E44">
        <f>COUNTA(SG_Clean!F44,SG_Clean!O44,SG_Clean!R44,SG_Clean!Y44,SG_Clean!AE44,SG_Clean!AH44)</f>
        <v>0</v>
      </c>
      <c r="F44">
        <f>COUNTA(SG_Clean!Y44,SG_Clean!AH44)</f>
        <v>0</v>
      </c>
      <c r="G44">
        <f>COUNTA(SG_Clean!F44,SG_Clean!O44,SG_Clean!R44,SG_Clean!AE44)</f>
        <v>0</v>
      </c>
      <c r="H44">
        <f>COUNTA(SG_Clean!C44,SG_Clean!D44,SG_Clean!U44,SG_Clean!V44,SG_Clean!W44)</f>
        <v>0</v>
      </c>
      <c r="I44">
        <f>COUNTA(SG_Clean!G44,SG_Clean!H44,SG_Clean!K44,SG_Clean!L44,SG_Clean!M44,SG_Clean!N44,SG_Clean!P44,SG_Clean!S44,SG_Clean!Z44,SG_Clean!AA44,SG_Clean!AB44,SG_Clean!AD44,SG_Clean!AF44,SG_Clean!AG44)</f>
        <v>3</v>
      </c>
      <c r="J44">
        <f>COUNTA(SG_Clean!G44,SG_Clean!L44,SG_Clean!S44,SG_Clean!Z44,SG_Clean!AB44,SG_Clean!AD44,SG_Clean!AG44)</f>
        <v>3</v>
      </c>
      <c r="K44">
        <f>COUNTA(SG_Clean!H44,SG_Clean!K44,SG_Clean!M44,SG_Clean!N44,SG_Clean!P44,SG_Clean!AA44,SG_Clean!AF44)</f>
        <v>0</v>
      </c>
      <c r="L44" s="12">
        <f>IF(A44=0,0,AVERAGE(SG_Clean!C44:AH44))</f>
        <v>6.25</v>
      </c>
      <c r="M44" s="12">
        <f>IF(B44=0,0,AVERAGE(SG_Clean!E44,SG_Clean!I44,SG_Clean!J44,SG_Clean!Q44,SG_Clean!T44,SG_Clean!X44,SG_Clean!AC44))</f>
        <v>7</v>
      </c>
      <c r="N44" s="12">
        <f>IF(C44=0,0,AVERAGE(SG_Clean!E44,SG_Clean!Q44,SG_Clean!T44,SG_Clean!X44))</f>
        <v>7</v>
      </c>
      <c r="O44" s="12">
        <f>IF(D44=0,0,AVERAGE(SG_Clean!I44,SG_Clean!J44,SG_Clean!AC44))</f>
        <v>0</v>
      </c>
      <c r="P44" s="12">
        <f>IF(E44=0,0,AVERAGE(SG_Clean!F44,SG_Clean!O44,SG_Clean!R44,SG_Clean!Y44,SG_Clean!AE44,SG_Clean!AH44))</f>
        <v>0</v>
      </c>
      <c r="Q44" s="12">
        <f>IF(F44=0,0,AVERAGE(SG_Clean!Y44,SG_Clean!AH44))</f>
        <v>0</v>
      </c>
      <c r="R44" s="12">
        <f>IF(G44=0,0,AVERAGE(SG_Clean!F44,SG_Clean!O44,SG_Clean!R44,SG_Clean!AE44))</f>
        <v>0</v>
      </c>
      <c r="S44" s="12">
        <f>IF(H44=0,0,AVERAGE(SG_Clean!C44,SG_Clean!D44,SG_Clean!U44,SG_Clean!V44,SG_Clean!W44))</f>
        <v>0</v>
      </c>
      <c r="T44" s="12">
        <f>IF(I44=0,0,AVERAGE(SG_Clean!G44,SG_Clean!H44,SG_Clean!K44,SG_Clean!L44,SG_Clean!M44,SG_Clean!N44,SG_Clean!P44,SG_Clean!S44,SG_Clean!Z44,SG_Clean!AA44,SG_Clean!AB44,SG_Clean!AD44,SG_Clean!AF44,SG_Clean!AG44))</f>
        <v>6</v>
      </c>
      <c r="U44" s="12">
        <f>IF(J44=0,0,AVERAGE(SG_Clean!G44,SG_Clean!L44,SG_Clean!S44,SG_Clean!Z44,SG_Clean!AB44,SG_Clean!AD44,SG_Clean!AG44))</f>
        <v>6</v>
      </c>
      <c r="V44" s="12">
        <f>IF(K44=0,0,AVERAGE(SG_Clean!H44,SG_Clean!K44,SG_Clean!M44,SG_Clean!N44,SG_Clean!P44,SG_Clean!AA44,SG_Clean!AF44))</f>
        <v>0</v>
      </c>
    </row>
    <row r="45" spans="1:22" x14ac:dyDescent="0.2">
      <c r="A45">
        <f>COUNTA(SG_Clean!C45:AH45)</f>
        <v>3</v>
      </c>
      <c r="B45">
        <f>COUNTA(SG_Clean!E45,SG_Clean!I45,SG_Clean!J45,SG_Clean!Q45,SG_Clean!T45,SG_Clean!X45,SG_Clean!AC45)</f>
        <v>1</v>
      </c>
      <c r="C45">
        <f>COUNTA(SG_Clean!E45,SG_Clean!Q45,SG_Clean!T45,SG_Clean!X45)</f>
        <v>1</v>
      </c>
      <c r="D45">
        <f>COUNTA(SG_Clean!I45,SG_Clean!J45,SG_Clean!AC45)</f>
        <v>0</v>
      </c>
      <c r="E45">
        <f>COUNTA(SG_Clean!F45,SG_Clean!O45,SG_Clean!R45,SG_Clean!Y45,SG_Clean!AE45,SG_Clean!AH45)</f>
        <v>0</v>
      </c>
      <c r="F45">
        <f>COUNTA(SG_Clean!Y45,SG_Clean!AH45)</f>
        <v>0</v>
      </c>
      <c r="G45">
        <f>COUNTA(SG_Clean!F45,SG_Clean!O45,SG_Clean!R45,SG_Clean!AE45)</f>
        <v>0</v>
      </c>
      <c r="H45">
        <f>COUNTA(SG_Clean!C45,SG_Clean!D45,SG_Clean!U45,SG_Clean!V45,SG_Clean!W45)</f>
        <v>1</v>
      </c>
      <c r="I45">
        <f>COUNTA(SG_Clean!G45,SG_Clean!H45,SG_Clean!K45,SG_Clean!L45,SG_Clean!M45,SG_Clean!N45,SG_Clean!P45,SG_Clean!S45,SG_Clean!Z45,SG_Clean!AA45,SG_Clean!AB45,SG_Clean!AD45,SG_Clean!AF45,SG_Clean!AG45)</f>
        <v>1</v>
      </c>
      <c r="J45">
        <f>COUNTA(SG_Clean!G45,SG_Clean!L45,SG_Clean!S45,SG_Clean!Z45,SG_Clean!AB45,SG_Clean!AD45,SG_Clean!AG45)</f>
        <v>1</v>
      </c>
      <c r="K45">
        <f>COUNTA(SG_Clean!H45,SG_Clean!K45,SG_Clean!M45,SG_Clean!N45,SG_Clean!P45,SG_Clean!AA45,SG_Clean!AF45)</f>
        <v>0</v>
      </c>
      <c r="L45" s="12">
        <f>IF(A45=0,0,AVERAGE(SG_Clean!C45:AH45))</f>
        <v>5.666666666666667</v>
      </c>
      <c r="M45" s="12">
        <f>IF(B45=0,0,AVERAGE(SG_Clean!E45,SG_Clean!I45,SG_Clean!J45,SG_Clean!Q45,SG_Clean!T45,SG_Clean!X45,SG_Clean!AC45))</f>
        <v>5</v>
      </c>
      <c r="N45" s="12">
        <f>IF(C45=0,0,AVERAGE(SG_Clean!E45,SG_Clean!Q45,SG_Clean!T45,SG_Clean!X45))</f>
        <v>5</v>
      </c>
      <c r="O45" s="12">
        <f>IF(D45=0,0,AVERAGE(SG_Clean!I45,SG_Clean!J45,SG_Clean!AC45))</f>
        <v>0</v>
      </c>
      <c r="P45" s="12">
        <f>IF(E45=0,0,AVERAGE(SG_Clean!F45,SG_Clean!O45,SG_Clean!R45,SG_Clean!Y45,SG_Clean!AE45,SG_Clean!AH45))</f>
        <v>0</v>
      </c>
      <c r="Q45" s="12">
        <f>IF(F45=0,0,AVERAGE(SG_Clean!Y45,SG_Clean!AH45))</f>
        <v>0</v>
      </c>
      <c r="R45" s="12">
        <f>IF(G45=0,0,AVERAGE(SG_Clean!F45,SG_Clean!O45,SG_Clean!R45,SG_Clean!AE45))</f>
        <v>0</v>
      </c>
      <c r="S45" s="12">
        <f>IF(H45=0,0,AVERAGE(SG_Clean!C45,SG_Clean!D45,SG_Clean!U45,SG_Clean!V45,SG_Clean!W45))</f>
        <v>6</v>
      </c>
      <c r="T45" s="12">
        <f>IF(I45=0,0,AVERAGE(SG_Clean!G45,SG_Clean!H45,SG_Clean!K45,SG_Clean!L45,SG_Clean!M45,SG_Clean!N45,SG_Clean!P45,SG_Clean!S45,SG_Clean!Z45,SG_Clean!AA45,SG_Clean!AB45,SG_Clean!AD45,SG_Clean!AF45,SG_Clean!AG45))</f>
        <v>6</v>
      </c>
      <c r="U45" s="12">
        <f>IF(J45=0,0,AVERAGE(SG_Clean!G45,SG_Clean!L45,SG_Clean!S45,SG_Clean!Z45,SG_Clean!AB45,SG_Clean!AD45,SG_Clean!AG45))</f>
        <v>6</v>
      </c>
      <c r="V45" s="12">
        <f>IF(K45=0,0,AVERAGE(SG_Clean!H45,SG_Clean!K45,SG_Clean!M45,SG_Clean!N45,SG_Clean!P45,SG_Clean!AA45,SG_Clean!AF45))</f>
        <v>0</v>
      </c>
    </row>
    <row r="46" spans="1:22" x14ac:dyDescent="0.2">
      <c r="A46">
        <f>COUNTA(SG_Clean!C46:AH46)</f>
        <v>10</v>
      </c>
      <c r="B46">
        <f>COUNTA(SG_Clean!E46,SG_Clean!I46,SG_Clean!J46,SG_Clean!Q46,SG_Clean!T46,SG_Clean!X46,SG_Clean!AC46)</f>
        <v>5</v>
      </c>
      <c r="C46">
        <f>COUNTA(SG_Clean!E46,SG_Clean!Q46,SG_Clean!T46,SG_Clean!X46)</f>
        <v>3</v>
      </c>
      <c r="D46">
        <f>COUNTA(SG_Clean!I46,SG_Clean!J46,SG_Clean!AC46)</f>
        <v>2</v>
      </c>
      <c r="E46">
        <f>COUNTA(SG_Clean!F46,SG_Clean!O46,SG_Clean!R46,SG_Clean!Y46,SG_Clean!AE46,SG_Clean!AH46)</f>
        <v>0</v>
      </c>
      <c r="F46">
        <f>COUNTA(SG_Clean!Y46,SG_Clean!AH46)</f>
        <v>0</v>
      </c>
      <c r="G46">
        <f>COUNTA(SG_Clean!F46,SG_Clean!O46,SG_Clean!R46,SG_Clean!AE46)</f>
        <v>0</v>
      </c>
      <c r="H46">
        <f>COUNTA(SG_Clean!C46,SG_Clean!D46,SG_Clean!U46,SG_Clean!V46,SG_Clean!W46)</f>
        <v>3</v>
      </c>
      <c r="I46">
        <f>COUNTA(SG_Clean!G46,SG_Clean!H46,SG_Clean!K46,SG_Clean!L46,SG_Clean!M46,SG_Clean!N46,SG_Clean!P46,SG_Clean!S46,SG_Clean!Z46,SG_Clean!AA46,SG_Clean!AB46,SG_Clean!AD46,SG_Clean!AF46,SG_Clean!AG46)</f>
        <v>2</v>
      </c>
      <c r="J46">
        <f>COUNTA(SG_Clean!G46,SG_Clean!L46,SG_Clean!S46,SG_Clean!Z46,SG_Clean!AB46,SG_Clean!AD46,SG_Clean!AG46)</f>
        <v>0</v>
      </c>
      <c r="K46">
        <f>COUNTA(SG_Clean!H46,SG_Clean!K46,SG_Clean!M46,SG_Clean!N46,SG_Clean!P46,SG_Clean!AA46,SG_Clean!AF46)</f>
        <v>2</v>
      </c>
      <c r="L46" s="12">
        <f>IF(A46=0,0,AVERAGE(SG_Clean!C46:AH46))</f>
        <v>6.3</v>
      </c>
      <c r="M46" s="12">
        <f>IF(B46=0,0,AVERAGE(SG_Clean!E46,SG_Clean!I46,SG_Clean!J46,SG_Clean!Q46,SG_Clean!T46,SG_Clean!X46,SG_Clean!AC46))</f>
        <v>6.2</v>
      </c>
      <c r="N46" s="12">
        <f>IF(C46=0,0,AVERAGE(SG_Clean!E46,SG_Clean!Q46,SG_Clean!T46,SG_Clean!X46))</f>
        <v>6</v>
      </c>
      <c r="O46" s="12">
        <f>IF(D46=0,0,AVERAGE(SG_Clean!I46,SG_Clean!J46,SG_Clean!AC46))</f>
        <v>6.5</v>
      </c>
      <c r="P46" s="12">
        <f>IF(E46=0,0,AVERAGE(SG_Clean!F46,SG_Clean!O46,SG_Clean!R46,SG_Clean!Y46,SG_Clean!AE46,SG_Clean!AH46))</f>
        <v>0</v>
      </c>
      <c r="Q46" s="12">
        <f>IF(F46=0,0,AVERAGE(SG_Clean!Y46,SG_Clean!AH46))</f>
        <v>0</v>
      </c>
      <c r="R46" s="12">
        <f>IF(G46=0,0,AVERAGE(SG_Clean!F46,SG_Clean!O46,SG_Clean!R46,SG_Clean!AE46))</f>
        <v>0</v>
      </c>
      <c r="S46" s="12">
        <f>IF(H46=0,0,AVERAGE(SG_Clean!C46,SG_Clean!D46,SG_Clean!U46,SG_Clean!V46,SG_Clean!W46))</f>
        <v>6.666666666666667</v>
      </c>
      <c r="T46" s="12">
        <f>IF(I46=0,0,AVERAGE(SG_Clean!G46,SG_Clean!H46,SG_Clean!K46,SG_Clean!L46,SG_Clean!M46,SG_Clean!N46,SG_Clean!P46,SG_Clean!S46,SG_Clean!Z46,SG_Clean!AA46,SG_Clean!AB46,SG_Clean!AD46,SG_Clean!AF46,SG_Clean!AG46))</f>
        <v>6</v>
      </c>
      <c r="U46" s="12">
        <f>IF(J46=0,0,AVERAGE(SG_Clean!G46,SG_Clean!L46,SG_Clean!S46,SG_Clean!Z46,SG_Clean!AB46,SG_Clean!AD46,SG_Clean!AG46))</f>
        <v>0</v>
      </c>
      <c r="V46" s="12">
        <f>IF(K46=0,0,AVERAGE(SG_Clean!H46,SG_Clean!K46,SG_Clean!M46,SG_Clean!N46,SG_Clean!P46,SG_Clean!AA46,SG_Clean!AF46))</f>
        <v>6</v>
      </c>
    </row>
    <row r="47" spans="1:22" x14ac:dyDescent="0.2">
      <c r="A47">
        <f>COUNTA(SG_Clean!C47:AH47)</f>
        <v>8</v>
      </c>
      <c r="B47">
        <f>COUNTA(SG_Clean!E47,SG_Clean!I47,SG_Clean!J47,SG_Clean!Q47,SG_Clean!T47,SG_Clean!X47,SG_Clean!AC47)</f>
        <v>4</v>
      </c>
      <c r="C47">
        <f>COUNTA(SG_Clean!E47,SG_Clean!Q47,SG_Clean!T47,SG_Clean!X47)</f>
        <v>2</v>
      </c>
      <c r="D47">
        <f>COUNTA(SG_Clean!I47,SG_Clean!J47,SG_Clean!AC47)</f>
        <v>2</v>
      </c>
      <c r="E47">
        <f>COUNTA(SG_Clean!F47,SG_Clean!O47,SG_Clean!R47,SG_Clean!Y47,SG_Clean!AE47,SG_Clean!AH47)</f>
        <v>0</v>
      </c>
      <c r="F47">
        <f>COUNTA(SG_Clean!Y47,SG_Clean!AH47)</f>
        <v>0</v>
      </c>
      <c r="G47">
        <f>COUNTA(SG_Clean!F47,SG_Clean!O47,SG_Clean!R47,SG_Clean!AE47)</f>
        <v>0</v>
      </c>
      <c r="H47">
        <f>COUNTA(SG_Clean!C47,SG_Clean!D47,SG_Clean!U47,SG_Clean!V47,SG_Clean!W47)</f>
        <v>1</v>
      </c>
      <c r="I47">
        <f>COUNTA(SG_Clean!G47,SG_Clean!H47,SG_Clean!K47,SG_Clean!L47,SG_Clean!M47,SG_Clean!N47,SG_Clean!P47,SG_Clean!S47,SG_Clean!Z47,SG_Clean!AA47,SG_Clean!AB47,SG_Clean!AD47,SG_Clean!AF47,SG_Clean!AG47)</f>
        <v>3</v>
      </c>
      <c r="J47">
        <f>COUNTA(SG_Clean!G47,SG_Clean!L47,SG_Clean!S47,SG_Clean!Z47,SG_Clean!AB47,SG_Clean!AD47,SG_Clean!AG47)</f>
        <v>2</v>
      </c>
      <c r="K47">
        <f>COUNTA(SG_Clean!H47,SG_Clean!K47,SG_Clean!M47,SG_Clean!N47,SG_Clean!P47,SG_Clean!AA47,SG_Clean!AF47)</f>
        <v>1</v>
      </c>
      <c r="L47" s="12">
        <f>IF(A47=0,0,AVERAGE(SG_Clean!C47:AH47))</f>
        <v>5.625</v>
      </c>
      <c r="M47" s="12">
        <f>IF(B47=0,0,AVERAGE(SG_Clean!E47,SG_Clean!I47,SG_Clean!J47,SG_Clean!Q47,SG_Clean!T47,SG_Clean!X47,SG_Clean!AC47))</f>
        <v>6</v>
      </c>
      <c r="N47" s="12">
        <f>IF(C47=0,0,AVERAGE(SG_Clean!E47,SG_Clean!Q47,SG_Clean!T47,SG_Clean!X47))</f>
        <v>6</v>
      </c>
      <c r="O47" s="12">
        <f>IF(D47=0,0,AVERAGE(SG_Clean!I47,SG_Clean!J47,SG_Clean!AC47))</f>
        <v>6</v>
      </c>
      <c r="P47" s="12">
        <f>IF(E47=0,0,AVERAGE(SG_Clean!F47,SG_Clean!O47,SG_Clean!R47,SG_Clean!Y47,SG_Clean!AE47,SG_Clean!AH47))</f>
        <v>0</v>
      </c>
      <c r="Q47" s="12">
        <f>IF(F47=0,0,AVERAGE(SG_Clean!Y47,SG_Clean!AH47))</f>
        <v>0</v>
      </c>
      <c r="R47" s="12">
        <f>IF(G47=0,0,AVERAGE(SG_Clean!F47,SG_Clean!O47,SG_Clean!R47,SG_Clean!AE47))</f>
        <v>0</v>
      </c>
      <c r="S47" s="12">
        <f>IF(H47=0,0,AVERAGE(SG_Clean!C47,SG_Clean!D47,SG_Clean!U47,SG_Clean!V47,SG_Clean!W47))</f>
        <v>5</v>
      </c>
      <c r="T47" s="12">
        <f>IF(I47=0,0,AVERAGE(SG_Clean!G47,SG_Clean!H47,SG_Clean!K47,SG_Clean!L47,SG_Clean!M47,SG_Clean!N47,SG_Clean!P47,SG_Clean!S47,SG_Clean!Z47,SG_Clean!AA47,SG_Clean!AB47,SG_Clean!AD47,SG_Clean!AF47,SG_Clean!AG47))</f>
        <v>5.333333333333333</v>
      </c>
      <c r="U47" s="12">
        <f>IF(J47=0,0,AVERAGE(SG_Clean!G47,SG_Clean!L47,SG_Clean!S47,SG_Clean!Z47,SG_Clean!AB47,SG_Clean!AD47,SG_Clean!AG47))</f>
        <v>5</v>
      </c>
      <c r="V47" s="12">
        <f>IF(K47=0,0,AVERAGE(SG_Clean!H47,SG_Clean!K47,SG_Clean!M47,SG_Clean!N47,SG_Clean!P47,SG_Clean!AA47,SG_Clean!AF47))</f>
        <v>6</v>
      </c>
    </row>
    <row r="48" spans="1:22" x14ac:dyDescent="0.2">
      <c r="A48">
        <f>COUNTA(SG_Clean!C48:AH48)</f>
        <v>5</v>
      </c>
      <c r="B48">
        <f>COUNTA(SG_Clean!E48,SG_Clean!I48,SG_Clean!J48,SG_Clean!Q48,SG_Clean!T48,SG_Clean!X48,SG_Clean!AC48)</f>
        <v>2</v>
      </c>
      <c r="C48">
        <f>COUNTA(SG_Clean!E48,SG_Clean!Q48,SG_Clean!T48,SG_Clean!X48)</f>
        <v>1</v>
      </c>
      <c r="D48">
        <f>COUNTA(SG_Clean!I48,SG_Clean!J48,SG_Clean!AC48)</f>
        <v>1</v>
      </c>
      <c r="E48">
        <f>COUNTA(SG_Clean!F48,SG_Clean!O48,SG_Clean!R48,SG_Clean!Y48,SG_Clean!AE48,SG_Clean!AH48)</f>
        <v>0</v>
      </c>
      <c r="F48">
        <f>COUNTA(SG_Clean!Y48,SG_Clean!AH48)</f>
        <v>0</v>
      </c>
      <c r="G48">
        <f>COUNTA(SG_Clean!F48,SG_Clean!O48,SG_Clean!R48,SG_Clean!AE48)</f>
        <v>0</v>
      </c>
      <c r="H48">
        <f>COUNTA(SG_Clean!C48,SG_Clean!D48,SG_Clean!U48,SG_Clean!V48,SG_Clean!W48)</f>
        <v>1</v>
      </c>
      <c r="I48">
        <f>COUNTA(SG_Clean!G48,SG_Clean!H48,SG_Clean!K48,SG_Clean!L48,SG_Clean!M48,SG_Clean!N48,SG_Clean!P48,SG_Clean!S48,SG_Clean!Z48,SG_Clean!AA48,SG_Clean!AB48,SG_Clean!AD48,SG_Clean!AF48,SG_Clean!AG48)</f>
        <v>2</v>
      </c>
      <c r="J48">
        <f>COUNTA(SG_Clean!G48,SG_Clean!L48,SG_Clean!S48,SG_Clean!Z48,SG_Clean!AB48,SG_Clean!AD48,SG_Clean!AG48)</f>
        <v>1</v>
      </c>
      <c r="K48">
        <f>COUNTA(SG_Clean!H48,SG_Clean!K48,SG_Clean!M48,SG_Clean!N48,SG_Clean!P48,SG_Clean!AA48,SG_Clean!AF48)</f>
        <v>1</v>
      </c>
      <c r="L48" s="12">
        <f>IF(A48=0,0,AVERAGE(SG_Clean!C48:AH48))</f>
        <v>6</v>
      </c>
      <c r="M48" s="12">
        <f>IF(B48=0,0,AVERAGE(SG_Clean!E48,SG_Clean!I48,SG_Clean!J48,SG_Clean!Q48,SG_Clean!T48,SG_Clean!X48,SG_Clean!AC48))</f>
        <v>6</v>
      </c>
      <c r="N48" s="12">
        <f>IF(C48=0,0,AVERAGE(SG_Clean!E48,SG_Clean!Q48,SG_Clean!T48,SG_Clean!X48))</f>
        <v>7</v>
      </c>
      <c r="O48" s="12">
        <f>IF(D48=0,0,AVERAGE(SG_Clean!I48,SG_Clean!J48,SG_Clean!AC48))</f>
        <v>5</v>
      </c>
      <c r="P48" s="12">
        <f>IF(E48=0,0,AVERAGE(SG_Clean!F48,SG_Clean!O48,SG_Clean!R48,SG_Clean!Y48,SG_Clean!AE48,SG_Clean!AH48))</f>
        <v>0</v>
      </c>
      <c r="Q48" s="12">
        <f>IF(F48=0,0,AVERAGE(SG_Clean!Y48,SG_Clean!AH48))</f>
        <v>0</v>
      </c>
      <c r="R48" s="12">
        <f>IF(G48=0,0,AVERAGE(SG_Clean!F48,SG_Clean!O48,SG_Clean!R48,SG_Clean!AE48))</f>
        <v>0</v>
      </c>
      <c r="S48" s="12">
        <f>IF(H48=0,0,AVERAGE(SG_Clean!C48,SG_Clean!D48,SG_Clean!U48,SG_Clean!V48,SG_Clean!W48))</f>
        <v>5</v>
      </c>
      <c r="T48" s="12">
        <f>IF(I48=0,0,AVERAGE(SG_Clean!G48,SG_Clean!H48,SG_Clean!K48,SG_Clean!L48,SG_Clean!M48,SG_Clean!N48,SG_Clean!P48,SG_Clean!S48,SG_Clean!Z48,SG_Clean!AA48,SG_Clean!AB48,SG_Clean!AD48,SG_Clean!AF48,SG_Clean!AG48))</f>
        <v>6.5</v>
      </c>
      <c r="U48" s="12">
        <f>IF(J48=0,0,AVERAGE(SG_Clean!G48,SG_Clean!L48,SG_Clean!S48,SG_Clean!Z48,SG_Clean!AB48,SG_Clean!AD48,SG_Clean!AG48))</f>
        <v>6</v>
      </c>
      <c r="V48" s="12">
        <f>IF(K48=0,0,AVERAGE(SG_Clean!H48,SG_Clean!K48,SG_Clean!M48,SG_Clean!N48,SG_Clean!P48,SG_Clean!AA48,SG_Clean!AF48))</f>
        <v>7</v>
      </c>
    </row>
    <row r="49" spans="1:22" x14ac:dyDescent="0.2">
      <c r="A49">
        <f>COUNTA(SG_Clean!C49:AH49)</f>
        <v>4</v>
      </c>
      <c r="B49">
        <f>COUNTA(SG_Clean!E49,SG_Clean!I49,SG_Clean!J49,SG_Clean!Q49,SG_Clean!T49,SG_Clean!X49,SG_Clean!AC49)</f>
        <v>1</v>
      </c>
      <c r="C49">
        <f>COUNTA(SG_Clean!E49,SG_Clean!Q49,SG_Clean!T49,SG_Clean!X49)</f>
        <v>1</v>
      </c>
      <c r="D49">
        <f>COUNTA(SG_Clean!I49,SG_Clean!J49,SG_Clean!AC49)</f>
        <v>0</v>
      </c>
      <c r="E49">
        <f>COUNTA(SG_Clean!F49,SG_Clean!O49,SG_Clean!R49,SG_Clean!Y49,SG_Clean!AE49,SG_Clean!AH49)</f>
        <v>0</v>
      </c>
      <c r="F49">
        <f>COUNTA(SG_Clean!Y49,SG_Clean!AH49)</f>
        <v>0</v>
      </c>
      <c r="G49">
        <f>COUNTA(SG_Clean!F49,SG_Clean!O49,SG_Clean!R49,SG_Clean!AE49)</f>
        <v>0</v>
      </c>
      <c r="H49">
        <f>COUNTA(SG_Clean!C49,SG_Clean!D49,SG_Clean!U49,SG_Clean!V49,SG_Clean!W49)</f>
        <v>1</v>
      </c>
      <c r="I49">
        <f>COUNTA(SG_Clean!G49,SG_Clean!H49,SG_Clean!K49,SG_Clean!L49,SG_Clean!M49,SG_Clean!N49,SG_Clean!P49,SG_Clean!S49,SG_Clean!Z49,SG_Clean!AA49,SG_Clean!AB49,SG_Clean!AD49,SG_Clean!AF49,SG_Clean!AG49)</f>
        <v>2</v>
      </c>
      <c r="J49">
        <f>COUNTA(SG_Clean!G49,SG_Clean!L49,SG_Clean!S49,SG_Clean!Z49,SG_Clean!AB49,SG_Clean!AD49,SG_Clean!AG49)</f>
        <v>2</v>
      </c>
      <c r="K49">
        <f>COUNTA(SG_Clean!H49,SG_Clean!K49,SG_Clean!M49,SG_Clean!N49,SG_Clean!P49,SG_Clean!AA49,SG_Clean!AF49)</f>
        <v>0</v>
      </c>
      <c r="L49" s="12">
        <f>IF(A49=0,0,AVERAGE(SG_Clean!C49:AH49))</f>
        <v>5.5</v>
      </c>
      <c r="M49" s="12">
        <f>IF(B49=0,0,AVERAGE(SG_Clean!E49,SG_Clean!I49,SG_Clean!J49,SG_Clean!Q49,SG_Clean!T49,SG_Clean!X49,SG_Clean!AC49))</f>
        <v>6</v>
      </c>
      <c r="N49" s="12">
        <f>IF(C49=0,0,AVERAGE(SG_Clean!E49,SG_Clean!Q49,SG_Clean!T49,SG_Clean!X49))</f>
        <v>6</v>
      </c>
      <c r="O49" s="12">
        <f>IF(D49=0,0,AVERAGE(SG_Clean!I49,SG_Clean!J49,SG_Clean!AC49))</f>
        <v>0</v>
      </c>
      <c r="P49" s="12">
        <f>IF(E49=0,0,AVERAGE(SG_Clean!F49,SG_Clean!O49,SG_Clean!R49,SG_Clean!Y49,SG_Clean!AE49,SG_Clean!AH49))</f>
        <v>0</v>
      </c>
      <c r="Q49" s="12">
        <f>IF(F49=0,0,AVERAGE(SG_Clean!Y49,SG_Clean!AH49))</f>
        <v>0</v>
      </c>
      <c r="R49" s="12">
        <f>IF(G49=0,0,AVERAGE(SG_Clean!F49,SG_Clean!O49,SG_Clean!R49,SG_Clean!AE49))</f>
        <v>0</v>
      </c>
      <c r="S49" s="12">
        <f>IF(H49=0,0,AVERAGE(SG_Clean!C49,SG_Clean!D49,SG_Clean!U49,SG_Clean!V49,SG_Clean!W49))</f>
        <v>5</v>
      </c>
      <c r="T49" s="12">
        <f>IF(I49=0,0,AVERAGE(SG_Clean!G49,SG_Clean!H49,SG_Clean!K49,SG_Clean!L49,SG_Clean!M49,SG_Clean!N49,SG_Clean!P49,SG_Clean!S49,SG_Clean!Z49,SG_Clean!AA49,SG_Clean!AB49,SG_Clean!AD49,SG_Clean!AF49,SG_Clean!AG49))</f>
        <v>5.5</v>
      </c>
      <c r="U49" s="12">
        <f>IF(J49=0,0,AVERAGE(SG_Clean!G49,SG_Clean!L49,SG_Clean!S49,SG_Clean!Z49,SG_Clean!AB49,SG_Clean!AD49,SG_Clean!AG49))</f>
        <v>5.5</v>
      </c>
      <c r="V49" s="12">
        <f>IF(K49=0,0,AVERAGE(SG_Clean!H49,SG_Clean!K49,SG_Clean!M49,SG_Clean!N49,SG_Clean!P49,SG_Clean!AA49,SG_Clean!AF49))</f>
        <v>0</v>
      </c>
    </row>
    <row r="50" spans="1:22" x14ac:dyDescent="0.2">
      <c r="A50">
        <f>COUNTA(SG_Clean!C50:AH50)</f>
        <v>1</v>
      </c>
      <c r="B50">
        <f>COUNTA(SG_Clean!E50,SG_Clean!I50,SG_Clean!J50,SG_Clean!Q50,SG_Clean!T50,SG_Clean!X50,SG_Clean!AC50)</f>
        <v>1</v>
      </c>
      <c r="C50">
        <f>COUNTA(SG_Clean!E50,SG_Clean!Q50,SG_Clean!T50,SG_Clean!X50)</f>
        <v>1</v>
      </c>
      <c r="D50">
        <f>COUNTA(SG_Clean!I50,SG_Clean!J50,SG_Clean!AC50)</f>
        <v>0</v>
      </c>
      <c r="E50">
        <f>COUNTA(SG_Clean!F50,SG_Clean!O50,SG_Clean!R50,SG_Clean!Y50,SG_Clean!AE50,SG_Clean!AH50)</f>
        <v>0</v>
      </c>
      <c r="F50">
        <f>COUNTA(SG_Clean!Y50,SG_Clean!AH50)</f>
        <v>0</v>
      </c>
      <c r="G50">
        <f>COUNTA(SG_Clean!F50,SG_Clean!O50,SG_Clean!R50,SG_Clean!AE50)</f>
        <v>0</v>
      </c>
      <c r="H50">
        <f>COUNTA(SG_Clean!C50,SG_Clean!D50,SG_Clean!U50,SG_Clean!V50,SG_Clean!W50)</f>
        <v>0</v>
      </c>
      <c r="I50">
        <f>COUNTA(SG_Clean!G50,SG_Clean!H50,SG_Clean!K50,SG_Clean!L50,SG_Clean!M50,SG_Clean!N50,SG_Clean!P50,SG_Clean!S50,SG_Clean!Z50,SG_Clean!AA50,SG_Clean!AB50,SG_Clean!AD50,SG_Clean!AF50,SG_Clean!AG50)</f>
        <v>0</v>
      </c>
      <c r="J50">
        <f>COUNTA(SG_Clean!G50,SG_Clean!L50,SG_Clean!S50,SG_Clean!Z50,SG_Clean!AB50,SG_Clean!AD50,SG_Clean!AG50)</f>
        <v>0</v>
      </c>
      <c r="K50">
        <f>COUNTA(SG_Clean!H50,SG_Clean!K50,SG_Clean!M50,SG_Clean!N50,SG_Clean!P50,SG_Clean!AA50,SG_Clean!AF50)</f>
        <v>0</v>
      </c>
      <c r="L50" s="12">
        <f>IF(A50=0,0,AVERAGE(SG_Clean!C50:AH50))</f>
        <v>5</v>
      </c>
      <c r="M50" s="12">
        <f>IF(B50=0,0,AVERAGE(SG_Clean!E50,SG_Clean!I50,SG_Clean!J50,SG_Clean!Q50,SG_Clean!T50,SG_Clean!X50,SG_Clean!AC50))</f>
        <v>5</v>
      </c>
      <c r="N50" s="12">
        <f>IF(C50=0,0,AVERAGE(SG_Clean!E50,SG_Clean!Q50,SG_Clean!T50,SG_Clean!X50))</f>
        <v>5</v>
      </c>
      <c r="O50" s="12">
        <f>IF(D50=0,0,AVERAGE(SG_Clean!I50,SG_Clean!J50,SG_Clean!AC50))</f>
        <v>0</v>
      </c>
      <c r="P50" s="12">
        <f>IF(E50=0,0,AVERAGE(SG_Clean!F50,SG_Clean!O50,SG_Clean!R50,SG_Clean!Y50,SG_Clean!AE50,SG_Clean!AH50))</f>
        <v>0</v>
      </c>
      <c r="Q50" s="12">
        <f>IF(F50=0,0,AVERAGE(SG_Clean!Y50,SG_Clean!AH50))</f>
        <v>0</v>
      </c>
      <c r="R50" s="12">
        <f>IF(G50=0,0,AVERAGE(SG_Clean!F50,SG_Clean!O50,SG_Clean!R50,SG_Clean!AE50))</f>
        <v>0</v>
      </c>
      <c r="S50" s="12">
        <f>IF(H50=0,0,AVERAGE(SG_Clean!C50,SG_Clean!D50,SG_Clean!U50,SG_Clean!V50,SG_Clean!W50))</f>
        <v>0</v>
      </c>
      <c r="T50" s="12">
        <f>IF(I50=0,0,AVERAGE(SG_Clean!G50,SG_Clean!H50,SG_Clean!K50,SG_Clean!L50,SG_Clean!M50,SG_Clean!N50,SG_Clean!P50,SG_Clean!S50,SG_Clean!Z50,SG_Clean!AA50,SG_Clean!AB50,SG_Clean!AD50,SG_Clean!AF50,SG_Clean!AG50))</f>
        <v>0</v>
      </c>
      <c r="U50" s="12">
        <f>IF(J50=0,0,AVERAGE(SG_Clean!G50,SG_Clean!L50,SG_Clean!S50,SG_Clean!Z50,SG_Clean!AB50,SG_Clean!AD50,SG_Clean!AG50))</f>
        <v>0</v>
      </c>
      <c r="V50" s="12">
        <f>IF(K50=0,0,AVERAGE(SG_Clean!H50,SG_Clean!K50,SG_Clean!M50,SG_Clean!N50,SG_Clean!P50,SG_Clean!AA50,SG_Clean!AF50))</f>
        <v>0</v>
      </c>
    </row>
    <row r="51" spans="1:22" x14ac:dyDescent="0.2">
      <c r="A51">
        <f>COUNTA(SG_Clean!C51:AH51)</f>
        <v>4</v>
      </c>
      <c r="B51">
        <f>COUNTA(SG_Clean!E51,SG_Clean!I51,SG_Clean!J51,SG_Clean!Q51,SG_Clean!T51,SG_Clean!X51,SG_Clean!AC51)</f>
        <v>2</v>
      </c>
      <c r="C51">
        <f>COUNTA(SG_Clean!E51,SG_Clean!Q51,SG_Clean!T51,SG_Clean!X51)</f>
        <v>2</v>
      </c>
      <c r="D51">
        <f>COUNTA(SG_Clean!I51,SG_Clean!J51,SG_Clean!AC51)</f>
        <v>0</v>
      </c>
      <c r="E51">
        <f>COUNTA(SG_Clean!F51,SG_Clean!O51,SG_Clean!R51,SG_Clean!Y51,SG_Clean!AE51,SG_Clean!AH51)</f>
        <v>0</v>
      </c>
      <c r="F51">
        <f>COUNTA(SG_Clean!Y51,SG_Clean!AH51)</f>
        <v>0</v>
      </c>
      <c r="G51">
        <f>COUNTA(SG_Clean!F51,SG_Clean!O51,SG_Clean!R51,SG_Clean!AE51)</f>
        <v>0</v>
      </c>
      <c r="H51">
        <f>COUNTA(SG_Clean!C51,SG_Clean!D51,SG_Clean!U51,SG_Clean!V51,SG_Clean!W51)</f>
        <v>0</v>
      </c>
      <c r="I51">
        <f>COUNTA(SG_Clean!G51,SG_Clean!H51,SG_Clean!K51,SG_Clean!L51,SG_Clean!M51,SG_Clean!N51,SG_Clean!P51,SG_Clean!S51,SG_Clean!Z51,SG_Clean!AA51,SG_Clean!AB51,SG_Clean!AD51,SG_Clean!AF51,SG_Clean!AG51)</f>
        <v>2</v>
      </c>
      <c r="J51">
        <f>COUNTA(SG_Clean!G51,SG_Clean!L51,SG_Clean!S51,SG_Clean!Z51,SG_Clean!AB51,SG_Clean!AD51,SG_Clean!AG51)</f>
        <v>2</v>
      </c>
      <c r="K51">
        <f>COUNTA(SG_Clean!H51,SG_Clean!K51,SG_Clean!M51,SG_Clean!N51,SG_Clean!P51,SG_Clean!AA51,SG_Clean!AF51)</f>
        <v>0</v>
      </c>
      <c r="L51" s="12">
        <f>IF(A51=0,0,AVERAGE(SG_Clean!C51:AH51))</f>
        <v>5</v>
      </c>
      <c r="M51" s="12">
        <f>IF(B51=0,0,AVERAGE(SG_Clean!E51,SG_Clean!I51,SG_Clean!J51,SG_Clean!Q51,SG_Clean!T51,SG_Clean!X51,SG_Clean!AC51))</f>
        <v>5</v>
      </c>
      <c r="N51" s="12">
        <f>IF(C51=0,0,AVERAGE(SG_Clean!E51,SG_Clean!Q51,SG_Clean!T51,SG_Clean!X51))</f>
        <v>5</v>
      </c>
      <c r="O51" s="12">
        <f>IF(D51=0,0,AVERAGE(SG_Clean!I51,SG_Clean!J51,SG_Clean!AC51))</f>
        <v>0</v>
      </c>
      <c r="P51" s="12">
        <f>IF(E51=0,0,AVERAGE(SG_Clean!F51,SG_Clean!O51,SG_Clean!R51,SG_Clean!Y51,SG_Clean!AE51,SG_Clean!AH51))</f>
        <v>0</v>
      </c>
      <c r="Q51" s="12">
        <f>IF(F51=0,0,AVERAGE(SG_Clean!Y51,SG_Clean!AH51))</f>
        <v>0</v>
      </c>
      <c r="R51" s="12">
        <f>IF(G51=0,0,AVERAGE(SG_Clean!F51,SG_Clean!O51,SG_Clean!R51,SG_Clean!AE51))</f>
        <v>0</v>
      </c>
      <c r="S51" s="12">
        <f>IF(H51=0,0,AVERAGE(SG_Clean!C51,SG_Clean!D51,SG_Clean!U51,SG_Clean!V51,SG_Clean!W51))</f>
        <v>0</v>
      </c>
      <c r="T51" s="12">
        <f>IF(I51=0,0,AVERAGE(SG_Clean!G51,SG_Clean!H51,SG_Clean!K51,SG_Clean!L51,SG_Clean!M51,SG_Clean!N51,SG_Clean!P51,SG_Clean!S51,SG_Clean!Z51,SG_Clean!AA51,SG_Clean!AB51,SG_Clean!AD51,SG_Clean!AF51,SG_Clean!AG51))</f>
        <v>5</v>
      </c>
      <c r="U51" s="12">
        <f>IF(J51=0,0,AVERAGE(SG_Clean!G51,SG_Clean!L51,SG_Clean!S51,SG_Clean!Z51,SG_Clean!AB51,SG_Clean!AD51,SG_Clean!AG51))</f>
        <v>5</v>
      </c>
      <c r="V51" s="12">
        <f>IF(K51=0,0,AVERAGE(SG_Clean!H51,SG_Clean!K51,SG_Clean!M51,SG_Clean!N51,SG_Clean!P51,SG_Clean!AA51,SG_Clean!AF51))</f>
        <v>0</v>
      </c>
    </row>
    <row r="52" spans="1:22" x14ac:dyDescent="0.2">
      <c r="A52">
        <f>COUNTA(SG_Clean!C52:AH52)</f>
        <v>5</v>
      </c>
      <c r="B52">
        <f>COUNTA(SG_Clean!E52,SG_Clean!I52,SG_Clean!J52,SG_Clean!Q52,SG_Clean!T52,SG_Clean!X52,SG_Clean!AC52)</f>
        <v>2</v>
      </c>
      <c r="C52">
        <f>COUNTA(SG_Clean!E52,SG_Clean!Q52,SG_Clean!T52,SG_Clean!X52)</f>
        <v>2</v>
      </c>
      <c r="D52">
        <f>COUNTA(SG_Clean!I52,SG_Clean!J52,SG_Clean!AC52)</f>
        <v>0</v>
      </c>
      <c r="E52">
        <f>COUNTA(SG_Clean!F52,SG_Clean!O52,SG_Clean!R52,SG_Clean!Y52,SG_Clean!AE52,SG_Clean!AH52)</f>
        <v>0</v>
      </c>
      <c r="F52">
        <f>COUNTA(SG_Clean!Y52,SG_Clean!AH52)</f>
        <v>0</v>
      </c>
      <c r="G52">
        <f>COUNTA(SG_Clean!F52,SG_Clean!O52,SG_Clean!R52,SG_Clean!AE52)</f>
        <v>0</v>
      </c>
      <c r="H52">
        <f>COUNTA(SG_Clean!C52,SG_Clean!D52,SG_Clean!U52,SG_Clean!V52,SG_Clean!W52)</f>
        <v>0</v>
      </c>
      <c r="I52">
        <f>COUNTA(SG_Clean!G52,SG_Clean!H52,SG_Clean!K52,SG_Clean!L52,SG_Clean!M52,SG_Clean!N52,SG_Clean!P52,SG_Clean!S52,SG_Clean!Z52,SG_Clean!AA52,SG_Clean!AB52,SG_Clean!AD52,SG_Clean!AF52,SG_Clean!AG52)</f>
        <v>3</v>
      </c>
      <c r="J52">
        <f>COUNTA(SG_Clean!G52,SG_Clean!L52,SG_Clean!S52,SG_Clean!Z52,SG_Clean!AB52,SG_Clean!AD52,SG_Clean!AG52)</f>
        <v>1</v>
      </c>
      <c r="K52">
        <f>COUNTA(SG_Clean!H52,SG_Clean!K52,SG_Clean!M52,SG_Clean!N52,SG_Clean!P52,SG_Clean!AA52,SG_Clean!AF52)</f>
        <v>2</v>
      </c>
      <c r="L52" s="12">
        <f>IF(A52=0,0,AVERAGE(SG_Clean!C52:AH52))</f>
        <v>4.8</v>
      </c>
      <c r="M52" s="12">
        <f>IF(B52=0,0,AVERAGE(SG_Clean!E52,SG_Clean!I52,SG_Clean!J52,SG_Clean!Q52,SG_Clean!T52,SG_Clean!X52,SG_Clean!AC52))</f>
        <v>4</v>
      </c>
      <c r="N52" s="12">
        <f>IF(C52=0,0,AVERAGE(SG_Clean!E52,SG_Clean!Q52,SG_Clean!T52,SG_Clean!X52))</f>
        <v>4</v>
      </c>
      <c r="O52" s="12">
        <f>IF(D52=0,0,AVERAGE(SG_Clean!I52,SG_Clean!J52,SG_Clean!AC52))</f>
        <v>0</v>
      </c>
      <c r="P52" s="12">
        <f>IF(E52=0,0,AVERAGE(SG_Clean!F52,SG_Clean!O52,SG_Clean!R52,SG_Clean!Y52,SG_Clean!AE52,SG_Clean!AH52))</f>
        <v>0</v>
      </c>
      <c r="Q52" s="12">
        <f>IF(F52=0,0,AVERAGE(SG_Clean!Y52,SG_Clean!AH52))</f>
        <v>0</v>
      </c>
      <c r="R52" s="12">
        <f>IF(G52=0,0,AVERAGE(SG_Clean!F52,SG_Clean!O52,SG_Clean!R52,SG_Clean!AE52))</f>
        <v>0</v>
      </c>
      <c r="S52" s="12">
        <f>IF(H52=0,0,AVERAGE(SG_Clean!C52,SG_Clean!D52,SG_Clean!U52,SG_Clean!V52,SG_Clean!W52))</f>
        <v>0</v>
      </c>
      <c r="T52" s="12">
        <f>IF(I52=0,0,AVERAGE(SG_Clean!G52,SG_Clean!H52,SG_Clean!K52,SG_Clean!L52,SG_Clean!M52,SG_Clean!N52,SG_Clean!P52,SG_Clean!S52,SG_Clean!Z52,SG_Clean!AA52,SG_Clean!AB52,SG_Clean!AD52,SG_Clean!AF52,SG_Clean!AG52))</f>
        <v>5.333333333333333</v>
      </c>
      <c r="U52" s="12">
        <f>IF(J52=0,0,AVERAGE(SG_Clean!G52,SG_Clean!L52,SG_Clean!S52,SG_Clean!Z52,SG_Clean!AB52,SG_Clean!AD52,SG_Clean!AG52))</f>
        <v>6</v>
      </c>
      <c r="V52" s="12">
        <f>IF(K52=0,0,AVERAGE(SG_Clean!H52,SG_Clean!K52,SG_Clean!M52,SG_Clean!N52,SG_Clean!P52,SG_Clean!AA52,SG_Clean!AF52))</f>
        <v>5</v>
      </c>
    </row>
    <row r="53" spans="1:22" x14ac:dyDescent="0.2">
      <c r="A53">
        <f>COUNTA(SG_Clean!C53:AH53)</f>
        <v>4</v>
      </c>
      <c r="B53">
        <f>COUNTA(SG_Clean!E53,SG_Clean!I53,SG_Clean!J53,SG_Clean!Q53,SG_Clean!T53,SG_Clean!X53,SG_Clean!AC53)</f>
        <v>3</v>
      </c>
      <c r="C53">
        <f>COUNTA(SG_Clean!E53,SG_Clean!Q53,SG_Clean!T53,SG_Clean!X53)</f>
        <v>3</v>
      </c>
      <c r="D53">
        <f>COUNTA(SG_Clean!I53,SG_Clean!J53,SG_Clean!AC53)</f>
        <v>0</v>
      </c>
      <c r="E53">
        <f>COUNTA(SG_Clean!F53,SG_Clean!O53,SG_Clean!R53,SG_Clean!Y53,SG_Clean!AE53,SG_Clean!AH53)</f>
        <v>0</v>
      </c>
      <c r="F53">
        <f>COUNTA(SG_Clean!Y53,SG_Clean!AH53)</f>
        <v>0</v>
      </c>
      <c r="G53">
        <f>COUNTA(SG_Clean!F53,SG_Clean!O53,SG_Clean!R53,SG_Clean!AE53)</f>
        <v>0</v>
      </c>
      <c r="H53">
        <f>COUNTA(SG_Clean!C53,SG_Clean!D53,SG_Clean!U53,SG_Clean!V53,SG_Clean!W53)</f>
        <v>1</v>
      </c>
      <c r="I53">
        <f>COUNTA(SG_Clean!G53,SG_Clean!H53,SG_Clean!K53,SG_Clean!L53,SG_Clean!M53,SG_Clean!N53,SG_Clean!P53,SG_Clean!S53,SG_Clean!Z53,SG_Clean!AA53,SG_Clean!AB53,SG_Clean!AD53,SG_Clean!AF53,SG_Clean!AG53)</f>
        <v>0</v>
      </c>
      <c r="J53">
        <f>COUNTA(SG_Clean!G53,SG_Clean!L53,SG_Clean!S53,SG_Clean!Z53,SG_Clean!AB53,SG_Clean!AD53,SG_Clean!AG53)</f>
        <v>0</v>
      </c>
      <c r="K53">
        <f>COUNTA(SG_Clean!H53,SG_Clean!K53,SG_Clean!M53,SG_Clean!N53,SG_Clean!P53,SG_Clean!AA53,SG_Clean!AF53)</f>
        <v>0</v>
      </c>
      <c r="L53" s="12">
        <f>IF(A53=0,0,AVERAGE(SG_Clean!C53:AH53))</f>
        <v>5.75</v>
      </c>
      <c r="M53" s="12">
        <f>IF(B53=0,0,AVERAGE(SG_Clean!E53,SG_Clean!I53,SG_Clean!J53,SG_Clean!Q53,SG_Clean!T53,SG_Clean!X53,SG_Clean!AC53))</f>
        <v>6</v>
      </c>
      <c r="N53" s="12">
        <f>IF(C53=0,0,AVERAGE(SG_Clean!E53,SG_Clean!Q53,SG_Clean!T53,SG_Clean!X53))</f>
        <v>6</v>
      </c>
      <c r="O53" s="12">
        <f>IF(D53=0,0,AVERAGE(SG_Clean!I53,SG_Clean!J53,SG_Clean!AC53))</f>
        <v>0</v>
      </c>
      <c r="P53" s="12">
        <f>IF(E53=0,0,AVERAGE(SG_Clean!F53,SG_Clean!O53,SG_Clean!R53,SG_Clean!Y53,SG_Clean!AE53,SG_Clean!AH53))</f>
        <v>0</v>
      </c>
      <c r="Q53" s="12">
        <f>IF(F53=0,0,AVERAGE(SG_Clean!Y53,SG_Clean!AH53))</f>
        <v>0</v>
      </c>
      <c r="R53" s="12">
        <f>IF(G53=0,0,AVERAGE(SG_Clean!F53,SG_Clean!O53,SG_Clean!R53,SG_Clean!AE53))</f>
        <v>0</v>
      </c>
      <c r="S53" s="12">
        <f>IF(H53=0,0,AVERAGE(SG_Clean!C53,SG_Clean!D53,SG_Clean!U53,SG_Clean!V53,SG_Clean!W53))</f>
        <v>5</v>
      </c>
      <c r="T53" s="12">
        <f>IF(I53=0,0,AVERAGE(SG_Clean!G53,SG_Clean!H53,SG_Clean!K53,SG_Clean!L53,SG_Clean!M53,SG_Clean!N53,SG_Clean!P53,SG_Clean!S53,SG_Clean!Z53,SG_Clean!AA53,SG_Clean!AB53,SG_Clean!AD53,SG_Clean!AF53,SG_Clean!AG53))</f>
        <v>0</v>
      </c>
      <c r="U53" s="12">
        <f>IF(J53=0,0,AVERAGE(SG_Clean!G53,SG_Clean!L53,SG_Clean!S53,SG_Clean!Z53,SG_Clean!AB53,SG_Clean!AD53,SG_Clean!AG53))</f>
        <v>0</v>
      </c>
      <c r="V53" s="12">
        <f>IF(K53=0,0,AVERAGE(SG_Clean!H53,SG_Clean!K53,SG_Clean!M53,SG_Clean!N53,SG_Clean!P53,SG_Clean!AA53,SG_Clean!AF53))</f>
        <v>0</v>
      </c>
    </row>
    <row r="54" spans="1:22" x14ac:dyDescent="0.2">
      <c r="A54">
        <f>COUNTA(SG_Clean!C54:AH54)</f>
        <v>10</v>
      </c>
      <c r="B54">
        <f>COUNTA(SG_Clean!E54,SG_Clean!I54,SG_Clean!J54,SG_Clean!Q54,SG_Clean!T54,SG_Clean!X54,SG_Clean!AC54)</f>
        <v>2</v>
      </c>
      <c r="C54">
        <f>COUNTA(SG_Clean!E54,SG_Clean!Q54,SG_Clean!T54,SG_Clean!X54)</f>
        <v>2</v>
      </c>
      <c r="D54">
        <f>COUNTA(SG_Clean!I54,SG_Clean!J54,SG_Clean!AC54)</f>
        <v>0</v>
      </c>
      <c r="E54">
        <f>COUNTA(SG_Clean!F54,SG_Clean!O54,SG_Clean!R54,SG_Clean!Y54,SG_Clean!AE54,SG_Clean!AH54)</f>
        <v>0</v>
      </c>
      <c r="F54">
        <f>COUNTA(SG_Clean!Y54,SG_Clean!AH54)</f>
        <v>0</v>
      </c>
      <c r="G54">
        <f>COUNTA(SG_Clean!F54,SG_Clean!O54,SG_Clean!R54,SG_Clean!AE54)</f>
        <v>0</v>
      </c>
      <c r="H54">
        <f>COUNTA(SG_Clean!C54,SG_Clean!D54,SG_Clean!U54,SG_Clean!V54,SG_Clean!W54)</f>
        <v>2</v>
      </c>
      <c r="I54">
        <f>COUNTA(SG_Clean!G54,SG_Clean!H54,SG_Clean!K54,SG_Clean!L54,SG_Clean!M54,SG_Clean!N54,SG_Clean!P54,SG_Clean!S54,SG_Clean!Z54,SG_Clean!AA54,SG_Clean!AB54,SG_Clean!AD54,SG_Clean!AF54,SG_Clean!AG54)</f>
        <v>6</v>
      </c>
      <c r="J54">
        <f>COUNTA(SG_Clean!G54,SG_Clean!L54,SG_Clean!S54,SG_Clean!Z54,SG_Clean!AB54,SG_Clean!AD54,SG_Clean!AG54)</f>
        <v>6</v>
      </c>
      <c r="K54">
        <f>COUNTA(SG_Clean!H54,SG_Clean!K54,SG_Clean!M54,SG_Clean!N54,SG_Clean!P54,SG_Clean!AA54,SG_Clean!AF54)</f>
        <v>0</v>
      </c>
      <c r="L54" s="12">
        <f>IF(A54=0,0,AVERAGE(SG_Clean!C54:AH54))</f>
        <v>5.9</v>
      </c>
      <c r="M54" s="12">
        <f>IF(B54=0,0,AVERAGE(SG_Clean!E54,SG_Clean!I54,SG_Clean!J54,SG_Clean!Q54,SG_Clean!T54,SG_Clean!X54,SG_Clean!AC54))</f>
        <v>6.5</v>
      </c>
      <c r="N54" s="12">
        <f>IF(C54=0,0,AVERAGE(SG_Clean!E54,SG_Clean!Q54,SG_Clean!T54,SG_Clean!X54))</f>
        <v>6.5</v>
      </c>
      <c r="O54" s="12">
        <f>IF(D54=0,0,AVERAGE(SG_Clean!I54,SG_Clean!J54,SG_Clean!AC54))</f>
        <v>0</v>
      </c>
      <c r="P54" s="12">
        <f>IF(E54=0,0,AVERAGE(SG_Clean!F54,SG_Clean!O54,SG_Clean!R54,SG_Clean!Y54,SG_Clean!AE54,SG_Clean!AH54))</f>
        <v>0</v>
      </c>
      <c r="Q54" s="12">
        <f>IF(F54=0,0,AVERAGE(SG_Clean!Y54,SG_Clean!AH54))</f>
        <v>0</v>
      </c>
      <c r="R54" s="12">
        <f>IF(G54=0,0,AVERAGE(SG_Clean!F54,SG_Clean!O54,SG_Clean!R54,SG_Clean!AE54))</f>
        <v>0</v>
      </c>
      <c r="S54" s="12">
        <f>IF(H54=0,0,AVERAGE(SG_Clean!C54,SG_Clean!D54,SG_Clean!U54,SG_Clean!V54,SG_Clean!W54))</f>
        <v>6</v>
      </c>
      <c r="T54" s="12">
        <f>IF(I54=0,0,AVERAGE(SG_Clean!G54,SG_Clean!H54,SG_Clean!K54,SG_Clean!L54,SG_Clean!M54,SG_Clean!N54,SG_Clean!P54,SG_Clean!S54,SG_Clean!Z54,SG_Clean!AA54,SG_Clean!AB54,SG_Clean!AD54,SG_Clean!AF54,SG_Clean!AG54))</f>
        <v>5.666666666666667</v>
      </c>
      <c r="U54" s="12">
        <f>IF(J54=0,0,AVERAGE(SG_Clean!G54,SG_Clean!L54,SG_Clean!S54,SG_Clean!Z54,SG_Clean!AB54,SG_Clean!AD54,SG_Clean!AG54))</f>
        <v>5.666666666666667</v>
      </c>
      <c r="V54" s="12">
        <f>IF(K54=0,0,AVERAGE(SG_Clean!H54,SG_Clean!K54,SG_Clean!M54,SG_Clean!N54,SG_Clean!P54,SG_Clean!AA54,SG_Clean!AF54))</f>
        <v>0</v>
      </c>
    </row>
    <row r="55" spans="1:22" x14ac:dyDescent="0.2">
      <c r="A55">
        <f>COUNTA(SG_Clean!C55:AH55)</f>
        <v>6</v>
      </c>
      <c r="B55">
        <f>COUNTA(SG_Clean!E55,SG_Clean!I55,SG_Clean!J55,SG_Clean!Q55,SG_Clean!T55,SG_Clean!X55,SG_Clean!AC55)</f>
        <v>2</v>
      </c>
      <c r="C55">
        <f>COUNTA(SG_Clean!E55,SG_Clean!Q55,SG_Clean!T55,SG_Clean!X55)</f>
        <v>2</v>
      </c>
      <c r="D55">
        <f>COUNTA(SG_Clean!I55,SG_Clean!J55,SG_Clean!AC55)</f>
        <v>0</v>
      </c>
      <c r="E55">
        <f>COUNTA(SG_Clean!F55,SG_Clean!O55,SG_Clean!R55,SG_Clean!Y55,SG_Clean!AE55,SG_Clean!AH55)</f>
        <v>0</v>
      </c>
      <c r="F55">
        <f>COUNTA(SG_Clean!Y55,SG_Clean!AH55)</f>
        <v>0</v>
      </c>
      <c r="G55">
        <f>COUNTA(SG_Clean!F55,SG_Clean!O55,SG_Clean!R55,SG_Clean!AE55)</f>
        <v>0</v>
      </c>
      <c r="H55">
        <f>COUNTA(SG_Clean!C55,SG_Clean!D55,SG_Clean!U55,SG_Clean!V55,SG_Clean!W55)</f>
        <v>1</v>
      </c>
      <c r="I55">
        <f>COUNTA(SG_Clean!G55,SG_Clean!H55,SG_Clean!K55,SG_Clean!L55,SG_Clean!M55,SG_Clean!N55,SG_Clean!P55,SG_Clean!S55,SG_Clean!Z55,SG_Clean!AA55,SG_Clean!AB55,SG_Clean!AD55,SG_Clean!AF55,SG_Clean!AG55)</f>
        <v>3</v>
      </c>
      <c r="J55">
        <f>COUNTA(SG_Clean!G55,SG_Clean!L55,SG_Clean!S55,SG_Clean!Z55,SG_Clean!AB55,SG_Clean!AD55,SG_Clean!AG55)</f>
        <v>3</v>
      </c>
      <c r="K55">
        <f>COUNTA(SG_Clean!H55,SG_Clean!K55,SG_Clean!M55,SG_Clean!N55,SG_Clean!P55,SG_Clean!AA55,SG_Clean!AF55)</f>
        <v>0</v>
      </c>
      <c r="L55" s="12">
        <f>IF(A55=0,0,AVERAGE(SG_Clean!C55:AH55))</f>
        <v>4.833333333333333</v>
      </c>
      <c r="M55" s="12">
        <f>IF(B55=0,0,AVERAGE(SG_Clean!E55,SG_Clean!I55,SG_Clean!J55,SG_Clean!Q55,SG_Clean!T55,SG_Clean!X55,SG_Clean!AC55))</f>
        <v>5</v>
      </c>
      <c r="N55" s="12">
        <f>IF(C55=0,0,AVERAGE(SG_Clean!E55,SG_Clean!Q55,SG_Clean!T55,SG_Clean!X55))</f>
        <v>5</v>
      </c>
      <c r="O55" s="12">
        <f>IF(D55=0,0,AVERAGE(SG_Clean!I55,SG_Clean!J55,SG_Clean!AC55))</f>
        <v>0</v>
      </c>
      <c r="P55" s="12">
        <f>IF(E55=0,0,AVERAGE(SG_Clean!F55,SG_Clean!O55,SG_Clean!R55,SG_Clean!Y55,SG_Clean!AE55,SG_Clean!AH55))</f>
        <v>0</v>
      </c>
      <c r="Q55" s="12">
        <f>IF(F55=0,0,AVERAGE(SG_Clean!Y55,SG_Clean!AH55))</f>
        <v>0</v>
      </c>
      <c r="R55" s="12">
        <f>IF(G55=0,0,AVERAGE(SG_Clean!F55,SG_Clean!O55,SG_Clean!R55,SG_Clean!AE55))</f>
        <v>0</v>
      </c>
      <c r="S55" s="12">
        <f>IF(H55=0,0,AVERAGE(SG_Clean!C55,SG_Clean!D55,SG_Clean!U55,SG_Clean!V55,SG_Clean!W55))</f>
        <v>6</v>
      </c>
      <c r="T55" s="12">
        <f>IF(I55=0,0,AVERAGE(SG_Clean!G55,SG_Clean!H55,SG_Clean!K55,SG_Clean!L55,SG_Clean!M55,SG_Clean!N55,SG_Clean!P55,SG_Clean!S55,SG_Clean!Z55,SG_Clean!AA55,SG_Clean!AB55,SG_Clean!AD55,SG_Clean!AF55,SG_Clean!AG55))</f>
        <v>4.333333333333333</v>
      </c>
      <c r="U55" s="12">
        <f>IF(J55=0,0,AVERAGE(SG_Clean!G55,SG_Clean!L55,SG_Clean!S55,SG_Clean!Z55,SG_Clean!AB55,SG_Clean!AD55,SG_Clean!AG55))</f>
        <v>4.333333333333333</v>
      </c>
      <c r="V55" s="12">
        <f>IF(K55=0,0,AVERAGE(SG_Clean!H55,SG_Clean!K55,SG_Clean!M55,SG_Clean!N55,SG_Clean!P55,SG_Clean!AA55,SG_Clean!AF55))</f>
        <v>0</v>
      </c>
    </row>
    <row r="56" spans="1:22" x14ac:dyDescent="0.2">
      <c r="A56">
        <f>COUNTA(SG_Clean!C56:AH56)</f>
        <v>2</v>
      </c>
      <c r="B56">
        <f>COUNTA(SG_Clean!E56,SG_Clean!I56,SG_Clean!J56,SG_Clean!Q56,SG_Clean!T56,SG_Clean!X56,SG_Clean!AC56)</f>
        <v>0</v>
      </c>
      <c r="C56">
        <f>COUNTA(SG_Clean!E56,SG_Clean!Q56,SG_Clean!T56,SG_Clean!X56)</f>
        <v>0</v>
      </c>
      <c r="D56">
        <f>COUNTA(SG_Clean!I56,SG_Clean!J56,SG_Clean!AC56)</f>
        <v>0</v>
      </c>
      <c r="E56">
        <f>COUNTA(SG_Clean!F56,SG_Clean!O56,SG_Clean!R56,SG_Clean!Y56,SG_Clean!AE56,SG_Clean!AH56)</f>
        <v>0</v>
      </c>
      <c r="F56">
        <f>COUNTA(SG_Clean!Y56,SG_Clean!AH56)</f>
        <v>0</v>
      </c>
      <c r="G56">
        <f>COUNTA(SG_Clean!F56,SG_Clean!O56,SG_Clean!R56,SG_Clean!AE56)</f>
        <v>0</v>
      </c>
      <c r="H56">
        <f>COUNTA(SG_Clean!C56,SG_Clean!D56,SG_Clean!U56,SG_Clean!V56,SG_Clean!W56)</f>
        <v>0</v>
      </c>
      <c r="I56">
        <f>COUNTA(SG_Clean!G56,SG_Clean!H56,SG_Clean!K56,SG_Clean!L56,SG_Clean!M56,SG_Clean!N56,SG_Clean!P56,SG_Clean!S56,SG_Clean!Z56,SG_Clean!AA56,SG_Clean!AB56,SG_Clean!AD56,SG_Clean!AF56,SG_Clean!AG56)</f>
        <v>2</v>
      </c>
      <c r="J56">
        <f>COUNTA(SG_Clean!G56,SG_Clean!L56,SG_Clean!S56,SG_Clean!Z56,SG_Clean!AB56,SG_Clean!AD56,SG_Clean!AG56)</f>
        <v>0</v>
      </c>
      <c r="K56">
        <f>COUNTA(SG_Clean!H56,SG_Clean!K56,SG_Clean!M56,SG_Clean!N56,SG_Clean!P56,SG_Clean!AA56,SG_Clean!AF56)</f>
        <v>2</v>
      </c>
      <c r="L56" s="12">
        <f>IF(A56=0,0,AVERAGE(SG_Clean!C56:AH56))</f>
        <v>6</v>
      </c>
      <c r="M56" s="12">
        <f>IF(B56=0,0,AVERAGE(SG_Clean!E56,SG_Clean!I56,SG_Clean!J56,SG_Clean!Q56,SG_Clean!T56,SG_Clean!X56,SG_Clean!AC56))</f>
        <v>0</v>
      </c>
      <c r="N56" s="12">
        <f>IF(C56=0,0,AVERAGE(SG_Clean!E56,SG_Clean!Q56,SG_Clean!T56,SG_Clean!X56))</f>
        <v>0</v>
      </c>
      <c r="O56" s="12">
        <f>IF(D56=0,0,AVERAGE(SG_Clean!I56,SG_Clean!J56,SG_Clean!AC56))</f>
        <v>0</v>
      </c>
      <c r="P56" s="12">
        <f>IF(E56=0,0,AVERAGE(SG_Clean!F56,SG_Clean!O56,SG_Clean!R56,SG_Clean!Y56,SG_Clean!AE56,SG_Clean!AH56))</f>
        <v>0</v>
      </c>
      <c r="Q56" s="12">
        <f>IF(F56=0,0,AVERAGE(SG_Clean!Y56,SG_Clean!AH56))</f>
        <v>0</v>
      </c>
      <c r="R56" s="12">
        <f>IF(G56=0,0,AVERAGE(SG_Clean!F56,SG_Clean!O56,SG_Clean!R56,SG_Clean!AE56))</f>
        <v>0</v>
      </c>
      <c r="S56" s="12">
        <f>IF(H56=0,0,AVERAGE(SG_Clean!C56,SG_Clean!D56,SG_Clean!U56,SG_Clean!V56,SG_Clean!W56))</f>
        <v>0</v>
      </c>
      <c r="T56" s="12">
        <f>IF(I56=0,0,AVERAGE(SG_Clean!G56,SG_Clean!H56,SG_Clean!K56,SG_Clean!L56,SG_Clean!M56,SG_Clean!N56,SG_Clean!P56,SG_Clean!S56,SG_Clean!Z56,SG_Clean!AA56,SG_Clean!AB56,SG_Clean!AD56,SG_Clean!AF56,SG_Clean!AG56))</f>
        <v>6</v>
      </c>
      <c r="U56" s="12">
        <f>IF(J56=0,0,AVERAGE(SG_Clean!G56,SG_Clean!L56,SG_Clean!S56,SG_Clean!Z56,SG_Clean!AB56,SG_Clean!AD56,SG_Clean!AG56))</f>
        <v>0</v>
      </c>
      <c r="V56" s="12">
        <f>IF(K56=0,0,AVERAGE(SG_Clean!H56,SG_Clean!K56,SG_Clean!M56,SG_Clean!N56,SG_Clean!P56,SG_Clean!AA56,SG_Clean!AF56))</f>
        <v>6</v>
      </c>
    </row>
    <row r="57" spans="1:22" x14ac:dyDescent="0.2">
      <c r="A57">
        <f>COUNTA(SG_Clean!C57:AH57)</f>
        <v>6</v>
      </c>
      <c r="B57">
        <f>COUNTA(SG_Clean!E57,SG_Clean!I57,SG_Clean!J57,SG_Clean!Q57,SG_Clean!T57,SG_Clean!X57,SG_Clean!AC57)</f>
        <v>2</v>
      </c>
      <c r="C57">
        <f>COUNTA(SG_Clean!E57,SG_Clean!Q57,SG_Clean!T57,SG_Clean!X57)</f>
        <v>2</v>
      </c>
      <c r="D57">
        <f>COUNTA(SG_Clean!I57,SG_Clean!J57,SG_Clean!AC57)</f>
        <v>0</v>
      </c>
      <c r="E57">
        <f>COUNTA(SG_Clean!F57,SG_Clean!O57,SG_Clean!R57,SG_Clean!Y57,SG_Clean!AE57,SG_Clean!AH57)</f>
        <v>0</v>
      </c>
      <c r="F57">
        <f>COUNTA(SG_Clean!Y57,SG_Clean!AH57)</f>
        <v>0</v>
      </c>
      <c r="G57">
        <f>COUNTA(SG_Clean!F57,SG_Clean!O57,SG_Clean!R57,SG_Clean!AE57)</f>
        <v>0</v>
      </c>
      <c r="H57">
        <f>COUNTA(SG_Clean!C57,SG_Clean!D57,SG_Clean!U57,SG_Clean!V57,SG_Clean!W57)</f>
        <v>3</v>
      </c>
      <c r="I57">
        <f>COUNTA(SG_Clean!G57,SG_Clean!H57,SG_Clean!K57,SG_Clean!L57,SG_Clean!M57,SG_Clean!N57,SG_Clean!P57,SG_Clean!S57,SG_Clean!Z57,SG_Clean!AA57,SG_Clean!AB57,SG_Clean!AD57,SG_Clean!AF57,SG_Clean!AG57)</f>
        <v>1</v>
      </c>
      <c r="J57">
        <f>COUNTA(SG_Clean!G57,SG_Clean!L57,SG_Clean!S57,SG_Clean!Z57,SG_Clean!AB57,SG_Clean!AD57,SG_Clean!AG57)</f>
        <v>1</v>
      </c>
      <c r="K57">
        <f>COUNTA(SG_Clean!H57,SG_Clean!K57,SG_Clean!M57,SG_Clean!N57,SG_Clean!P57,SG_Clean!AA57,SG_Clean!AF57)</f>
        <v>0</v>
      </c>
      <c r="L57" s="12">
        <f>IF(A57=0,0,AVERAGE(SG_Clean!C57:AH57))</f>
        <v>5.833333333333333</v>
      </c>
      <c r="M57" s="12">
        <f>IF(B57=0,0,AVERAGE(SG_Clean!E57,SG_Clean!I57,SG_Clean!J57,SG_Clean!Q57,SG_Clean!T57,SG_Clean!X57,SG_Clean!AC57))</f>
        <v>5.5</v>
      </c>
      <c r="N57" s="12">
        <f>IF(C57=0,0,AVERAGE(SG_Clean!E57,SG_Clean!Q57,SG_Clean!T57,SG_Clean!X57))</f>
        <v>5.5</v>
      </c>
      <c r="O57" s="12">
        <f>IF(D57=0,0,AVERAGE(SG_Clean!I57,SG_Clean!J57,SG_Clean!AC57))</f>
        <v>0</v>
      </c>
      <c r="P57" s="12">
        <f>IF(E57=0,0,AVERAGE(SG_Clean!F57,SG_Clean!O57,SG_Clean!R57,SG_Clean!Y57,SG_Clean!AE57,SG_Clean!AH57))</f>
        <v>0</v>
      </c>
      <c r="Q57" s="12">
        <f>IF(F57=0,0,AVERAGE(SG_Clean!Y57,SG_Clean!AH57))</f>
        <v>0</v>
      </c>
      <c r="R57" s="12">
        <f>IF(G57=0,0,AVERAGE(SG_Clean!F57,SG_Clean!O57,SG_Clean!R57,SG_Clean!AE57))</f>
        <v>0</v>
      </c>
      <c r="S57" s="12">
        <f>IF(H57=0,0,AVERAGE(SG_Clean!C57,SG_Clean!D57,SG_Clean!U57,SG_Clean!V57,SG_Clean!W57))</f>
        <v>5.666666666666667</v>
      </c>
      <c r="T57" s="12">
        <f>IF(I57=0,0,AVERAGE(SG_Clean!G57,SG_Clean!H57,SG_Clean!K57,SG_Clean!L57,SG_Clean!M57,SG_Clean!N57,SG_Clean!P57,SG_Clean!S57,SG_Clean!Z57,SG_Clean!AA57,SG_Clean!AB57,SG_Clean!AD57,SG_Clean!AF57,SG_Clean!AG57))</f>
        <v>7</v>
      </c>
      <c r="U57" s="12">
        <f>IF(J57=0,0,AVERAGE(SG_Clean!G57,SG_Clean!L57,SG_Clean!S57,SG_Clean!Z57,SG_Clean!AB57,SG_Clean!AD57,SG_Clean!AG57))</f>
        <v>7</v>
      </c>
      <c r="V57" s="12">
        <f>IF(K57=0,0,AVERAGE(SG_Clean!H57,SG_Clean!K57,SG_Clean!M57,SG_Clean!N57,SG_Clean!P57,SG_Clean!AA57,SG_Clean!AF57))</f>
        <v>0</v>
      </c>
    </row>
    <row r="58" spans="1:22" x14ac:dyDescent="0.2">
      <c r="A58">
        <f>COUNTA(SG_Clean!C58:AH58)</f>
        <v>10</v>
      </c>
      <c r="B58">
        <f>COUNTA(SG_Clean!E58,SG_Clean!I58,SG_Clean!J58,SG_Clean!Q58,SG_Clean!T58,SG_Clean!X58,SG_Clean!AC58)</f>
        <v>3</v>
      </c>
      <c r="C58">
        <f>COUNTA(SG_Clean!E58,SG_Clean!Q58,SG_Clean!T58,SG_Clean!X58)</f>
        <v>3</v>
      </c>
      <c r="D58">
        <f>COUNTA(SG_Clean!I58,SG_Clean!J58,SG_Clean!AC58)</f>
        <v>0</v>
      </c>
      <c r="E58">
        <f>COUNTA(SG_Clean!F58,SG_Clean!O58,SG_Clean!R58,SG_Clean!Y58,SG_Clean!AE58,SG_Clean!AH58)</f>
        <v>1</v>
      </c>
      <c r="F58">
        <f>COUNTA(SG_Clean!Y58,SG_Clean!AH58)</f>
        <v>1</v>
      </c>
      <c r="G58">
        <f>COUNTA(SG_Clean!F58,SG_Clean!O58,SG_Clean!R58,SG_Clean!AE58)</f>
        <v>0</v>
      </c>
      <c r="H58">
        <f>COUNTA(SG_Clean!C58,SG_Clean!D58,SG_Clean!U58,SG_Clean!V58,SG_Clean!W58)</f>
        <v>3</v>
      </c>
      <c r="I58">
        <f>COUNTA(SG_Clean!G58,SG_Clean!H58,SG_Clean!K58,SG_Clean!L58,SG_Clean!M58,SG_Clean!N58,SG_Clean!P58,SG_Clean!S58,SG_Clean!Z58,SG_Clean!AA58,SG_Clean!AB58,SG_Clean!AD58,SG_Clean!AF58,SG_Clean!AG58)</f>
        <v>3</v>
      </c>
      <c r="J58">
        <f>COUNTA(SG_Clean!G58,SG_Clean!L58,SG_Clean!S58,SG_Clean!Z58,SG_Clean!AB58,SG_Clean!AD58,SG_Clean!AG58)</f>
        <v>3</v>
      </c>
      <c r="K58">
        <f>COUNTA(SG_Clean!H58,SG_Clean!K58,SG_Clean!M58,SG_Clean!N58,SG_Clean!P58,SG_Clean!AA58,SG_Clean!AF58)</f>
        <v>0</v>
      </c>
      <c r="L58" s="12">
        <f>IF(A58=0,0,AVERAGE(SG_Clean!C58:AH58))</f>
        <v>5.3</v>
      </c>
      <c r="M58" s="12">
        <f>IF(B58=0,0,AVERAGE(SG_Clean!E58,SG_Clean!I58,SG_Clean!J58,SG_Clean!Q58,SG_Clean!T58,SG_Clean!X58,SG_Clean!AC58))</f>
        <v>6</v>
      </c>
      <c r="N58" s="12">
        <f>IF(C58=0,0,AVERAGE(SG_Clean!E58,SG_Clean!Q58,SG_Clean!T58,SG_Clean!X58))</f>
        <v>6</v>
      </c>
      <c r="O58" s="12">
        <f>IF(D58=0,0,AVERAGE(SG_Clean!I58,SG_Clean!J58,SG_Clean!AC58))</f>
        <v>0</v>
      </c>
      <c r="P58" s="12">
        <f>IF(E58=0,0,AVERAGE(SG_Clean!F58,SG_Clean!O58,SG_Clean!R58,SG_Clean!Y58,SG_Clean!AE58,SG_Clean!AH58))</f>
        <v>2</v>
      </c>
      <c r="Q58" s="12">
        <f>IF(F58=0,0,AVERAGE(SG_Clean!Y58,SG_Clean!AH58))</f>
        <v>2</v>
      </c>
      <c r="R58" s="12">
        <f>IF(G58=0,0,AVERAGE(SG_Clean!F58,SG_Clean!O58,SG_Clean!R58,SG_Clean!AE58))</f>
        <v>0</v>
      </c>
      <c r="S58" s="12">
        <f>IF(H58=0,0,AVERAGE(SG_Clean!C58,SG_Clean!D58,SG_Clean!U58,SG_Clean!V58,SG_Clean!W58))</f>
        <v>6</v>
      </c>
      <c r="T58" s="12">
        <f>IF(I58=0,0,AVERAGE(SG_Clean!G58,SG_Clean!H58,SG_Clean!K58,SG_Clean!L58,SG_Clean!M58,SG_Clean!N58,SG_Clean!P58,SG_Clean!S58,SG_Clean!Z58,SG_Clean!AA58,SG_Clean!AB58,SG_Clean!AD58,SG_Clean!AF58,SG_Clean!AG58))</f>
        <v>5</v>
      </c>
      <c r="U58" s="12">
        <f>IF(J58=0,0,AVERAGE(SG_Clean!G58,SG_Clean!L58,SG_Clean!S58,SG_Clean!Z58,SG_Clean!AB58,SG_Clean!AD58,SG_Clean!AG58))</f>
        <v>5</v>
      </c>
      <c r="V58" s="12">
        <f>IF(K58=0,0,AVERAGE(SG_Clean!H58,SG_Clean!K58,SG_Clean!M58,SG_Clean!N58,SG_Clean!P58,SG_Clean!AA58,SG_Clean!AF58))</f>
        <v>0</v>
      </c>
    </row>
    <row r="59" spans="1:22" x14ac:dyDescent="0.2">
      <c r="A59">
        <f>COUNTA(SG_Clean!C59:AH59)</f>
        <v>8</v>
      </c>
      <c r="B59">
        <f>COUNTA(SG_Clean!E59,SG_Clean!I59,SG_Clean!J59,SG_Clean!Q59,SG_Clean!T59,SG_Clean!X59,SG_Clean!AC59)</f>
        <v>2</v>
      </c>
      <c r="C59">
        <f>COUNTA(SG_Clean!E59,SG_Clean!Q59,SG_Clean!T59,SG_Clean!X59)</f>
        <v>2</v>
      </c>
      <c r="D59">
        <f>COUNTA(SG_Clean!I59,SG_Clean!J59,SG_Clean!AC59)</f>
        <v>0</v>
      </c>
      <c r="E59">
        <f>COUNTA(SG_Clean!F59,SG_Clean!O59,SG_Clean!R59,SG_Clean!Y59,SG_Clean!AE59,SG_Clean!AH59)</f>
        <v>3</v>
      </c>
      <c r="F59">
        <f>COUNTA(SG_Clean!Y59,SG_Clean!AH59)</f>
        <v>1</v>
      </c>
      <c r="G59">
        <f>COUNTA(SG_Clean!F59,SG_Clean!O59,SG_Clean!R59,SG_Clean!AE59)</f>
        <v>2</v>
      </c>
      <c r="H59">
        <f>COUNTA(SG_Clean!C59,SG_Clean!D59,SG_Clean!U59,SG_Clean!V59,SG_Clean!W59)</f>
        <v>1</v>
      </c>
      <c r="I59">
        <f>COUNTA(SG_Clean!G59,SG_Clean!H59,SG_Clean!K59,SG_Clean!L59,SG_Clean!M59,SG_Clean!N59,SG_Clean!P59,SG_Clean!S59,SG_Clean!Z59,SG_Clean!AA59,SG_Clean!AB59,SG_Clean!AD59,SG_Clean!AF59,SG_Clean!AG59)</f>
        <v>2</v>
      </c>
      <c r="J59">
        <f>COUNTA(SG_Clean!G59,SG_Clean!L59,SG_Clean!S59,SG_Clean!Z59,SG_Clean!AB59,SG_Clean!AD59,SG_Clean!AG59)</f>
        <v>0</v>
      </c>
      <c r="K59">
        <f>COUNTA(SG_Clean!H59,SG_Clean!K59,SG_Clean!M59,SG_Clean!N59,SG_Clean!P59,SG_Clean!AA59,SG_Clean!AF59)</f>
        <v>2</v>
      </c>
      <c r="L59" s="12">
        <f>IF(A59=0,0,AVERAGE(SG_Clean!C59:AH59))</f>
        <v>4.125</v>
      </c>
      <c r="M59" s="12">
        <f>IF(B59=0,0,AVERAGE(SG_Clean!E59,SG_Clean!I59,SG_Clean!J59,SG_Clean!Q59,SG_Clean!T59,SG_Clean!X59,SG_Clean!AC59))</f>
        <v>5.5</v>
      </c>
      <c r="N59" s="12">
        <f>IF(C59=0,0,AVERAGE(SG_Clean!E59,SG_Clean!Q59,SG_Clean!T59,SG_Clean!X59))</f>
        <v>5.5</v>
      </c>
      <c r="O59" s="12">
        <f>IF(D59=0,0,AVERAGE(SG_Clean!I59,SG_Clean!J59,SG_Clean!AC59))</f>
        <v>0</v>
      </c>
      <c r="P59" s="12">
        <f>IF(E59=0,0,AVERAGE(SG_Clean!F59,SG_Clean!O59,SG_Clean!R59,SG_Clean!Y59,SG_Clean!AE59,SG_Clean!AH59))</f>
        <v>3.6666666666666665</v>
      </c>
      <c r="Q59" s="12">
        <f>IF(F59=0,0,AVERAGE(SG_Clean!Y59,SG_Clean!AH59))</f>
        <v>4</v>
      </c>
      <c r="R59" s="12">
        <f>IF(G59=0,0,AVERAGE(SG_Clean!F59,SG_Clean!O59,SG_Clean!R59,SG_Clean!AE59))</f>
        <v>3.5</v>
      </c>
      <c r="S59" s="12">
        <f>IF(H59=0,0,AVERAGE(SG_Clean!C59,SG_Clean!D59,SG_Clean!U59,SG_Clean!V59,SG_Clean!W59))</f>
        <v>5</v>
      </c>
      <c r="T59" s="12">
        <f>IF(I59=0,0,AVERAGE(SG_Clean!G59,SG_Clean!H59,SG_Clean!K59,SG_Clean!L59,SG_Clean!M59,SG_Clean!N59,SG_Clean!P59,SG_Clean!S59,SG_Clean!Z59,SG_Clean!AA59,SG_Clean!AB59,SG_Clean!AD59,SG_Clean!AF59,SG_Clean!AG59))</f>
        <v>3</v>
      </c>
      <c r="U59" s="12">
        <f>IF(J59=0,0,AVERAGE(SG_Clean!G59,SG_Clean!L59,SG_Clean!S59,SG_Clean!Z59,SG_Clean!AB59,SG_Clean!AD59,SG_Clean!AG59))</f>
        <v>0</v>
      </c>
      <c r="V59" s="12">
        <f>IF(K59=0,0,AVERAGE(SG_Clean!H59,SG_Clean!K59,SG_Clean!M59,SG_Clean!N59,SG_Clean!P59,SG_Clean!AA59,SG_Clean!AF59))</f>
        <v>3</v>
      </c>
    </row>
    <row r="60" spans="1:22" x14ac:dyDescent="0.2">
      <c r="A60">
        <f>COUNTA(SG_Clean!C60:AH60)</f>
        <v>6</v>
      </c>
      <c r="B60">
        <f>COUNTA(SG_Clean!E60,SG_Clean!I60,SG_Clean!J60,SG_Clean!Q60,SG_Clean!T60,SG_Clean!X60,SG_Clean!AC60)</f>
        <v>1</v>
      </c>
      <c r="C60">
        <f>COUNTA(SG_Clean!E60,SG_Clean!Q60,SG_Clean!T60,SG_Clean!X60)</f>
        <v>1</v>
      </c>
      <c r="D60">
        <f>COUNTA(SG_Clean!I60,SG_Clean!J60,SG_Clean!AC60)</f>
        <v>0</v>
      </c>
      <c r="E60">
        <f>COUNTA(SG_Clean!F60,SG_Clean!O60,SG_Clean!R60,SG_Clean!Y60,SG_Clean!AE60,SG_Clean!AH60)</f>
        <v>0</v>
      </c>
      <c r="F60">
        <f>COUNTA(SG_Clean!Y60,SG_Clean!AH60)</f>
        <v>0</v>
      </c>
      <c r="G60">
        <f>COUNTA(SG_Clean!F60,SG_Clean!O60,SG_Clean!R60,SG_Clean!AE60)</f>
        <v>0</v>
      </c>
      <c r="H60">
        <f>COUNTA(SG_Clean!C60,SG_Clean!D60,SG_Clean!U60,SG_Clean!V60,SG_Clean!W60)</f>
        <v>1</v>
      </c>
      <c r="I60">
        <f>COUNTA(SG_Clean!G60,SG_Clean!H60,SG_Clean!K60,SG_Clean!L60,SG_Clean!M60,SG_Clean!N60,SG_Clean!P60,SG_Clean!S60,SG_Clean!Z60,SG_Clean!AA60,SG_Clean!AB60,SG_Clean!AD60,SG_Clean!AF60,SG_Clean!AG60)</f>
        <v>4</v>
      </c>
      <c r="J60">
        <f>COUNTA(SG_Clean!G60,SG_Clean!L60,SG_Clean!S60,SG_Clean!Z60,SG_Clean!AB60,SG_Clean!AD60,SG_Clean!AG60)</f>
        <v>3</v>
      </c>
      <c r="K60">
        <f>COUNTA(SG_Clean!H60,SG_Clean!K60,SG_Clean!M60,SG_Clean!N60,SG_Clean!P60,SG_Clean!AA60,SG_Clean!AF60)</f>
        <v>1</v>
      </c>
      <c r="L60" s="12">
        <f>IF(A60=0,0,AVERAGE(SG_Clean!C60:AH60))</f>
        <v>6</v>
      </c>
      <c r="M60" s="12">
        <f>IF(B60=0,0,AVERAGE(SG_Clean!E60,SG_Clean!I60,SG_Clean!J60,SG_Clean!Q60,SG_Clean!T60,SG_Clean!X60,SG_Clean!AC60))</f>
        <v>6</v>
      </c>
      <c r="N60" s="12">
        <f>IF(C60=0,0,AVERAGE(SG_Clean!E60,SG_Clean!Q60,SG_Clean!T60,SG_Clean!X60))</f>
        <v>6</v>
      </c>
      <c r="O60" s="12">
        <f>IF(D60=0,0,AVERAGE(SG_Clean!I60,SG_Clean!J60,SG_Clean!AC60))</f>
        <v>0</v>
      </c>
      <c r="P60" s="12">
        <f>IF(E60=0,0,AVERAGE(SG_Clean!F60,SG_Clean!O60,SG_Clean!R60,SG_Clean!Y60,SG_Clean!AE60,SG_Clean!AH60))</f>
        <v>0</v>
      </c>
      <c r="Q60" s="12">
        <f>IF(F60=0,0,AVERAGE(SG_Clean!Y60,SG_Clean!AH60))</f>
        <v>0</v>
      </c>
      <c r="R60" s="12">
        <f>IF(G60=0,0,AVERAGE(SG_Clean!F60,SG_Clean!O60,SG_Clean!R60,SG_Clean!AE60))</f>
        <v>0</v>
      </c>
      <c r="S60" s="12">
        <f>IF(H60=0,0,AVERAGE(SG_Clean!C60,SG_Clean!D60,SG_Clean!U60,SG_Clean!V60,SG_Clean!W60))</f>
        <v>7</v>
      </c>
      <c r="T60" s="12">
        <f>IF(I60=0,0,AVERAGE(SG_Clean!G60,SG_Clean!H60,SG_Clean!K60,SG_Clean!L60,SG_Clean!M60,SG_Clean!N60,SG_Clean!P60,SG_Clean!S60,SG_Clean!Z60,SG_Clean!AA60,SG_Clean!AB60,SG_Clean!AD60,SG_Clean!AF60,SG_Clean!AG60))</f>
        <v>5.75</v>
      </c>
      <c r="U60" s="12">
        <f>IF(J60=0,0,AVERAGE(SG_Clean!G60,SG_Clean!L60,SG_Clean!S60,SG_Clean!Z60,SG_Clean!AB60,SG_Clean!AD60,SG_Clean!AG60))</f>
        <v>6</v>
      </c>
      <c r="V60" s="12">
        <f>IF(K60=0,0,AVERAGE(SG_Clean!H60,SG_Clean!K60,SG_Clean!M60,SG_Clean!N60,SG_Clean!P60,SG_Clean!AA60,SG_Clean!AF60))</f>
        <v>5</v>
      </c>
    </row>
    <row r="61" spans="1:22" x14ac:dyDescent="0.2">
      <c r="A61">
        <f>COUNTA(SG_Clean!C61:AH61)</f>
        <v>4</v>
      </c>
      <c r="B61">
        <f>COUNTA(SG_Clean!E61,SG_Clean!I61,SG_Clean!J61,SG_Clean!Q61,SG_Clean!T61,SG_Clean!X61,SG_Clean!AC61)</f>
        <v>1</v>
      </c>
      <c r="C61">
        <f>COUNTA(SG_Clean!E61,SG_Clean!Q61,SG_Clean!T61,SG_Clean!X61)</f>
        <v>0</v>
      </c>
      <c r="D61">
        <f>COUNTA(SG_Clean!I61,SG_Clean!J61,SG_Clean!AC61)</f>
        <v>1</v>
      </c>
      <c r="E61">
        <f>COUNTA(SG_Clean!F61,SG_Clean!O61,SG_Clean!R61,SG_Clean!Y61,SG_Clean!AE61,SG_Clean!AH61)</f>
        <v>0</v>
      </c>
      <c r="F61">
        <f>COUNTA(SG_Clean!Y61,SG_Clean!AH61)</f>
        <v>0</v>
      </c>
      <c r="G61">
        <f>COUNTA(SG_Clean!F61,SG_Clean!O61,SG_Clean!R61,SG_Clean!AE61)</f>
        <v>0</v>
      </c>
      <c r="H61">
        <f>COUNTA(SG_Clean!C61,SG_Clean!D61,SG_Clean!U61,SG_Clean!V61,SG_Clean!W61)</f>
        <v>2</v>
      </c>
      <c r="I61">
        <f>COUNTA(SG_Clean!G61,SG_Clean!H61,SG_Clean!K61,SG_Clean!L61,SG_Clean!M61,SG_Clean!N61,SG_Clean!P61,SG_Clean!S61,SG_Clean!Z61,SG_Clean!AA61,SG_Clean!AB61,SG_Clean!AD61,SG_Clean!AF61,SG_Clean!AG61)</f>
        <v>1</v>
      </c>
      <c r="J61">
        <f>COUNTA(SG_Clean!G61,SG_Clean!L61,SG_Clean!S61,SG_Clean!Z61,SG_Clean!AB61,SG_Clean!AD61,SG_Clean!AG61)</f>
        <v>0</v>
      </c>
      <c r="K61">
        <f>COUNTA(SG_Clean!H61,SG_Clean!K61,SG_Clean!M61,SG_Clean!N61,SG_Clean!P61,SG_Clean!AA61,SG_Clean!AF61)</f>
        <v>1</v>
      </c>
      <c r="L61" s="12">
        <f>IF(A61=0,0,AVERAGE(SG_Clean!C61:AH61))</f>
        <v>6.75</v>
      </c>
      <c r="M61" s="12">
        <f>IF(B61=0,0,AVERAGE(SG_Clean!E61,SG_Clean!I61,SG_Clean!J61,SG_Clean!Q61,SG_Clean!T61,SG_Clean!X61,SG_Clean!AC61))</f>
        <v>7</v>
      </c>
      <c r="N61" s="12">
        <f>IF(C61=0,0,AVERAGE(SG_Clean!E61,SG_Clean!Q61,SG_Clean!T61,SG_Clean!X61))</f>
        <v>0</v>
      </c>
      <c r="O61" s="12">
        <f>IF(D61=0,0,AVERAGE(SG_Clean!I61,SG_Clean!J61,SG_Clean!AC61))</f>
        <v>7</v>
      </c>
      <c r="P61" s="12">
        <f>IF(E61=0,0,AVERAGE(SG_Clean!F61,SG_Clean!O61,SG_Clean!R61,SG_Clean!Y61,SG_Clean!AE61,SG_Clean!AH61))</f>
        <v>0</v>
      </c>
      <c r="Q61" s="12">
        <f>IF(F61=0,0,AVERAGE(SG_Clean!Y61,SG_Clean!AH61))</f>
        <v>0</v>
      </c>
      <c r="R61" s="12">
        <f>IF(G61=0,0,AVERAGE(SG_Clean!F61,SG_Clean!O61,SG_Clean!R61,SG_Clean!AE61))</f>
        <v>0</v>
      </c>
      <c r="S61" s="12">
        <f>IF(H61=0,0,AVERAGE(SG_Clean!C61,SG_Clean!D61,SG_Clean!U61,SG_Clean!V61,SG_Clean!W61))</f>
        <v>6.5</v>
      </c>
      <c r="T61" s="12">
        <f>IF(I61=0,0,AVERAGE(SG_Clean!G61,SG_Clean!H61,SG_Clean!K61,SG_Clean!L61,SG_Clean!M61,SG_Clean!N61,SG_Clean!P61,SG_Clean!S61,SG_Clean!Z61,SG_Clean!AA61,SG_Clean!AB61,SG_Clean!AD61,SG_Clean!AF61,SG_Clean!AG61))</f>
        <v>7</v>
      </c>
      <c r="U61" s="12">
        <f>IF(J61=0,0,AVERAGE(SG_Clean!G61,SG_Clean!L61,SG_Clean!S61,SG_Clean!Z61,SG_Clean!AB61,SG_Clean!AD61,SG_Clean!AG61))</f>
        <v>0</v>
      </c>
      <c r="V61" s="12">
        <f>IF(K61=0,0,AVERAGE(SG_Clean!H61,SG_Clean!K61,SG_Clean!M61,SG_Clean!N61,SG_Clean!P61,SG_Clean!AA61,SG_Clean!AF61))</f>
        <v>7</v>
      </c>
    </row>
    <row r="62" spans="1:22" x14ac:dyDescent="0.2">
      <c r="A62">
        <f>COUNTA(SG_Clean!C62:AH62)</f>
        <v>7</v>
      </c>
      <c r="B62">
        <f>COUNTA(SG_Clean!E62,SG_Clean!I62,SG_Clean!J62,SG_Clean!Q62,SG_Clean!T62,SG_Clean!X62,SG_Clean!AC62)</f>
        <v>0</v>
      </c>
      <c r="C62">
        <f>COUNTA(SG_Clean!E62,SG_Clean!Q62,SG_Clean!T62,SG_Clean!X62)</f>
        <v>0</v>
      </c>
      <c r="D62">
        <f>COUNTA(SG_Clean!I62,SG_Clean!J62,SG_Clean!AC62)</f>
        <v>0</v>
      </c>
      <c r="E62">
        <f>COUNTA(SG_Clean!F62,SG_Clean!O62,SG_Clean!R62,SG_Clean!Y62,SG_Clean!AE62,SG_Clean!AH62)</f>
        <v>2</v>
      </c>
      <c r="F62">
        <f>COUNTA(SG_Clean!Y62,SG_Clean!AH62)</f>
        <v>2</v>
      </c>
      <c r="G62">
        <f>COUNTA(SG_Clean!F62,SG_Clean!O62,SG_Clean!R62,SG_Clean!AE62)</f>
        <v>0</v>
      </c>
      <c r="H62">
        <f>COUNTA(SG_Clean!C62,SG_Clean!D62,SG_Clean!U62,SG_Clean!V62,SG_Clean!W62)</f>
        <v>1</v>
      </c>
      <c r="I62">
        <f>COUNTA(SG_Clean!G62,SG_Clean!H62,SG_Clean!K62,SG_Clean!L62,SG_Clean!M62,SG_Clean!N62,SG_Clean!P62,SG_Clean!S62,SG_Clean!Z62,SG_Clean!AA62,SG_Clean!AB62,SG_Clean!AD62,SG_Clean!AF62,SG_Clean!AG62)</f>
        <v>4</v>
      </c>
      <c r="J62">
        <f>COUNTA(SG_Clean!G62,SG_Clean!L62,SG_Clean!S62,SG_Clean!Z62,SG_Clean!AB62,SG_Clean!AD62,SG_Clean!AG62)</f>
        <v>4</v>
      </c>
      <c r="K62">
        <f>COUNTA(SG_Clean!H62,SG_Clean!K62,SG_Clean!M62,SG_Clean!N62,SG_Clean!P62,SG_Clean!AA62,SG_Clean!AF62)</f>
        <v>0</v>
      </c>
      <c r="L62" s="12">
        <f>IF(A62=0,0,AVERAGE(SG_Clean!C62:AH62))</f>
        <v>5</v>
      </c>
      <c r="M62" s="12">
        <f>IF(B62=0,0,AVERAGE(SG_Clean!E62,SG_Clean!I62,SG_Clean!J62,SG_Clean!Q62,SG_Clean!T62,SG_Clean!X62,SG_Clean!AC62))</f>
        <v>0</v>
      </c>
      <c r="N62" s="12">
        <f>IF(C62=0,0,AVERAGE(SG_Clean!E62,SG_Clean!Q62,SG_Clean!T62,SG_Clean!X62))</f>
        <v>0</v>
      </c>
      <c r="O62" s="12">
        <f>IF(D62=0,0,AVERAGE(SG_Clean!I62,SG_Clean!J62,SG_Clean!AC62))</f>
        <v>0</v>
      </c>
      <c r="P62" s="12">
        <f>IF(E62=0,0,AVERAGE(SG_Clean!F62,SG_Clean!O62,SG_Clean!R62,SG_Clean!Y62,SG_Clean!AE62,SG_Clean!AH62))</f>
        <v>5</v>
      </c>
      <c r="Q62" s="12">
        <f>IF(F62=0,0,AVERAGE(SG_Clean!Y62,SG_Clean!AH62))</f>
        <v>5</v>
      </c>
      <c r="R62" s="12">
        <f>IF(G62=0,0,AVERAGE(SG_Clean!F62,SG_Clean!O62,SG_Clean!R62,SG_Clean!AE62))</f>
        <v>0</v>
      </c>
      <c r="S62" s="12">
        <f>IF(H62=0,0,AVERAGE(SG_Clean!C62,SG_Clean!D62,SG_Clean!U62,SG_Clean!V62,SG_Clean!W62))</f>
        <v>4</v>
      </c>
      <c r="T62" s="12">
        <f>IF(I62=0,0,AVERAGE(SG_Clean!G62,SG_Clean!H62,SG_Clean!K62,SG_Clean!L62,SG_Clean!M62,SG_Clean!N62,SG_Clean!P62,SG_Clean!S62,SG_Clean!Z62,SG_Clean!AA62,SG_Clean!AB62,SG_Clean!AD62,SG_Clean!AF62,SG_Clean!AG62))</f>
        <v>5.25</v>
      </c>
      <c r="U62" s="12">
        <f>IF(J62=0,0,AVERAGE(SG_Clean!G62,SG_Clean!L62,SG_Clean!S62,SG_Clean!Z62,SG_Clean!AB62,SG_Clean!AD62,SG_Clean!AG62))</f>
        <v>5.25</v>
      </c>
      <c r="V62" s="12">
        <f>IF(K62=0,0,AVERAGE(SG_Clean!H62,SG_Clean!K62,SG_Clean!M62,SG_Clean!N62,SG_Clean!P62,SG_Clean!AA62,SG_Clean!AF62))</f>
        <v>0</v>
      </c>
    </row>
    <row r="63" spans="1:22" x14ac:dyDescent="0.2">
      <c r="A63">
        <f>COUNTA(SG_Clean!C63:AH63)</f>
        <v>8</v>
      </c>
      <c r="B63">
        <f>COUNTA(SG_Clean!E63,SG_Clean!I63,SG_Clean!J63,SG_Clean!Q63,SG_Clean!T63,SG_Clean!X63,SG_Clean!AC63)</f>
        <v>2</v>
      </c>
      <c r="C63">
        <f>COUNTA(SG_Clean!E63,SG_Clean!Q63,SG_Clean!T63,SG_Clean!X63)</f>
        <v>1</v>
      </c>
      <c r="D63">
        <f>COUNTA(SG_Clean!I63,SG_Clean!J63,SG_Clean!AC63)</f>
        <v>1</v>
      </c>
      <c r="E63">
        <f>COUNTA(SG_Clean!F63,SG_Clean!O63,SG_Clean!R63,SG_Clean!Y63,SG_Clean!AE63,SG_Clean!AH63)</f>
        <v>0</v>
      </c>
      <c r="F63">
        <f>COUNTA(SG_Clean!Y63,SG_Clean!AH63)</f>
        <v>0</v>
      </c>
      <c r="G63">
        <f>COUNTA(SG_Clean!F63,SG_Clean!O63,SG_Clean!R63,SG_Clean!AE63)</f>
        <v>0</v>
      </c>
      <c r="H63">
        <f>COUNTA(SG_Clean!C63,SG_Clean!D63,SG_Clean!U63,SG_Clean!V63,SG_Clean!W63)</f>
        <v>3</v>
      </c>
      <c r="I63">
        <f>COUNTA(SG_Clean!G63,SG_Clean!H63,SG_Clean!K63,SG_Clean!L63,SG_Clean!M63,SG_Clean!N63,SG_Clean!P63,SG_Clean!S63,SG_Clean!Z63,SG_Clean!AA63,SG_Clean!AB63,SG_Clean!AD63,SG_Clean!AF63,SG_Clean!AG63)</f>
        <v>3</v>
      </c>
      <c r="J63">
        <f>COUNTA(SG_Clean!G63,SG_Clean!L63,SG_Clean!S63,SG_Clean!Z63,SG_Clean!AB63,SG_Clean!AD63,SG_Clean!AG63)</f>
        <v>3</v>
      </c>
      <c r="K63">
        <f>COUNTA(SG_Clean!H63,SG_Clean!K63,SG_Clean!M63,SG_Clean!N63,SG_Clean!P63,SG_Clean!AA63,SG_Clean!AF63)</f>
        <v>0</v>
      </c>
      <c r="L63" s="12">
        <f>IF(A63=0,0,AVERAGE(SG_Clean!C63:AH63))</f>
        <v>6.25</v>
      </c>
      <c r="M63" s="12">
        <f>IF(B63=0,0,AVERAGE(SG_Clean!E63,SG_Clean!I63,SG_Clean!J63,SG_Clean!Q63,SG_Clean!T63,SG_Clean!X63,SG_Clean!AC63))</f>
        <v>7</v>
      </c>
      <c r="N63" s="12">
        <f>IF(C63=0,0,AVERAGE(SG_Clean!E63,SG_Clean!Q63,SG_Clean!T63,SG_Clean!X63))</f>
        <v>7</v>
      </c>
      <c r="O63" s="12">
        <f>IF(D63=0,0,AVERAGE(SG_Clean!I63,SG_Clean!J63,SG_Clean!AC63))</f>
        <v>7</v>
      </c>
      <c r="P63" s="12">
        <f>IF(E63=0,0,AVERAGE(SG_Clean!F63,SG_Clean!O63,SG_Clean!R63,SG_Clean!Y63,SG_Clean!AE63,SG_Clean!AH63))</f>
        <v>0</v>
      </c>
      <c r="Q63" s="12">
        <f>IF(F63=0,0,AVERAGE(SG_Clean!Y63,SG_Clean!AH63))</f>
        <v>0</v>
      </c>
      <c r="R63" s="12">
        <f>IF(G63=0,0,AVERAGE(SG_Clean!F63,SG_Clean!O63,SG_Clean!R63,SG_Clean!AE63))</f>
        <v>0</v>
      </c>
      <c r="S63" s="12">
        <f>IF(H63=0,0,AVERAGE(SG_Clean!C63,SG_Clean!D63,SG_Clean!U63,SG_Clean!V63,SG_Clean!W63))</f>
        <v>6.333333333333333</v>
      </c>
      <c r="T63" s="12">
        <f>IF(I63=0,0,AVERAGE(SG_Clean!G63,SG_Clean!H63,SG_Clean!K63,SG_Clean!L63,SG_Clean!M63,SG_Clean!N63,SG_Clean!P63,SG_Clean!S63,SG_Clean!Z63,SG_Clean!AA63,SG_Clean!AB63,SG_Clean!AD63,SG_Clean!AF63,SG_Clean!AG63))</f>
        <v>5.666666666666667</v>
      </c>
      <c r="U63" s="12">
        <f>IF(J63=0,0,AVERAGE(SG_Clean!G63,SG_Clean!L63,SG_Clean!S63,SG_Clean!Z63,SG_Clean!AB63,SG_Clean!AD63,SG_Clean!AG63))</f>
        <v>5.666666666666667</v>
      </c>
      <c r="V63" s="12">
        <f>IF(K63=0,0,AVERAGE(SG_Clean!H63,SG_Clean!K63,SG_Clean!M63,SG_Clean!N63,SG_Clean!P63,SG_Clean!AA63,SG_Clean!AF63))</f>
        <v>0</v>
      </c>
    </row>
    <row r="64" spans="1:22" x14ac:dyDescent="0.2">
      <c r="A64">
        <f>COUNTA(SG_Clean!C64:AH64)</f>
        <v>3</v>
      </c>
      <c r="B64">
        <f>COUNTA(SG_Clean!E64,SG_Clean!I64,SG_Clean!J64,SG_Clean!Q64,SG_Clean!T64,SG_Clean!X64,SG_Clean!AC64)</f>
        <v>1</v>
      </c>
      <c r="C64">
        <f>COUNTA(SG_Clean!E64,SG_Clean!Q64,SG_Clean!T64,SG_Clean!X64)</f>
        <v>1</v>
      </c>
      <c r="D64">
        <f>COUNTA(SG_Clean!I64,SG_Clean!J64,SG_Clean!AC64)</f>
        <v>0</v>
      </c>
      <c r="E64">
        <f>COUNTA(SG_Clean!F64,SG_Clean!O64,SG_Clean!R64,SG_Clean!Y64,SG_Clean!AE64,SG_Clean!AH64)</f>
        <v>0</v>
      </c>
      <c r="F64">
        <f>COUNTA(SG_Clean!Y64,SG_Clean!AH64)</f>
        <v>0</v>
      </c>
      <c r="G64">
        <f>COUNTA(SG_Clean!F64,SG_Clean!O64,SG_Clean!R64,SG_Clean!AE64)</f>
        <v>0</v>
      </c>
      <c r="H64">
        <f>COUNTA(SG_Clean!C64,SG_Clean!D64,SG_Clean!U64,SG_Clean!V64,SG_Clean!W64)</f>
        <v>0</v>
      </c>
      <c r="I64">
        <f>COUNTA(SG_Clean!G64,SG_Clean!H64,SG_Clean!K64,SG_Clean!L64,SG_Clean!M64,SG_Clean!N64,SG_Clean!P64,SG_Clean!S64,SG_Clean!Z64,SG_Clean!AA64,SG_Clean!AB64,SG_Clean!AD64,SG_Clean!AF64,SG_Clean!AG64)</f>
        <v>2</v>
      </c>
      <c r="J64">
        <f>COUNTA(SG_Clean!G64,SG_Clean!L64,SG_Clean!S64,SG_Clean!Z64,SG_Clean!AB64,SG_Clean!AD64,SG_Clean!AG64)</f>
        <v>0</v>
      </c>
      <c r="K64">
        <f>COUNTA(SG_Clean!H64,SG_Clean!K64,SG_Clean!M64,SG_Clean!N64,SG_Clean!P64,SG_Clean!AA64,SG_Clean!AF64)</f>
        <v>2</v>
      </c>
      <c r="L64" s="12">
        <f>IF(A64=0,0,AVERAGE(SG_Clean!C64:AH64))</f>
        <v>5.666666666666667</v>
      </c>
      <c r="M64" s="12">
        <f>IF(B64=0,0,AVERAGE(SG_Clean!E64,SG_Clean!I64,SG_Clean!J64,SG_Clean!Q64,SG_Clean!T64,SG_Clean!X64,SG_Clean!AC64))</f>
        <v>6</v>
      </c>
      <c r="N64" s="12">
        <f>IF(C64=0,0,AVERAGE(SG_Clean!E64,SG_Clean!Q64,SG_Clean!T64,SG_Clean!X64))</f>
        <v>6</v>
      </c>
      <c r="O64" s="12">
        <f>IF(D64=0,0,AVERAGE(SG_Clean!I64,SG_Clean!J64,SG_Clean!AC64))</f>
        <v>0</v>
      </c>
      <c r="P64" s="12">
        <f>IF(E64=0,0,AVERAGE(SG_Clean!F64,SG_Clean!O64,SG_Clean!R64,SG_Clean!Y64,SG_Clean!AE64,SG_Clean!AH64))</f>
        <v>0</v>
      </c>
      <c r="Q64" s="12">
        <f>IF(F64=0,0,AVERAGE(SG_Clean!Y64,SG_Clean!AH64))</f>
        <v>0</v>
      </c>
      <c r="R64" s="12">
        <f>IF(G64=0,0,AVERAGE(SG_Clean!F64,SG_Clean!O64,SG_Clean!R64,SG_Clean!AE64))</f>
        <v>0</v>
      </c>
      <c r="S64" s="12">
        <f>IF(H64=0,0,AVERAGE(SG_Clean!C64,SG_Clean!D64,SG_Clean!U64,SG_Clean!V64,SG_Clean!W64))</f>
        <v>0</v>
      </c>
      <c r="T64" s="12">
        <f>IF(I64=0,0,AVERAGE(SG_Clean!G64,SG_Clean!H64,SG_Clean!K64,SG_Clean!L64,SG_Clean!M64,SG_Clean!N64,SG_Clean!P64,SG_Clean!S64,SG_Clean!Z64,SG_Clean!AA64,SG_Clean!AB64,SG_Clean!AD64,SG_Clean!AF64,SG_Clean!AG64))</f>
        <v>5.5</v>
      </c>
      <c r="U64" s="12">
        <f>IF(J64=0,0,AVERAGE(SG_Clean!G64,SG_Clean!L64,SG_Clean!S64,SG_Clean!Z64,SG_Clean!AB64,SG_Clean!AD64,SG_Clean!AG64))</f>
        <v>0</v>
      </c>
      <c r="V64" s="12">
        <f>IF(K64=0,0,AVERAGE(SG_Clean!H64,SG_Clean!K64,SG_Clean!M64,SG_Clean!N64,SG_Clean!P64,SG_Clean!AA64,SG_Clean!AF64))</f>
        <v>5.5</v>
      </c>
    </row>
    <row r="65" spans="1:22" x14ac:dyDescent="0.2">
      <c r="A65">
        <f>COUNTA(SG_Clean!C65:AH65)</f>
        <v>2</v>
      </c>
      <c r="B65">
        <f>COUNTA(SG_Clean!E65,SG_Clean!I65,SG_Clean!J65,SG_Clean!Q65,SG_Clean!T65,SG_Clean!X65,SG_Clean!AC65)</f>
        <v>0</v>
      </c>
      <c r="C65">
        <f>COUNTA(SG_Clean!E65,SG_Clean!Q65,SG_Clean!T65,SG_Clean!X65)</f>
        <v>0</v>
      </c>
      <c r="D65">
        <f>COUNTA(SG_Clean!I65,SG_Clean!J65,SG_Clean!AC65)</f>
        <v>0</v>
      </c>
      <c r="E65">
        <f>COUNTA(SG_Clean!F65,SG_Clean!O65,SG_Clean!R65,SG_Clean!Y65,SG_Clean!AE65,SG_Clean!AH65)</f>
        <v>0</v>
      </c>
      <c r="F65">
        <f>COUNTA(SG_Clean!Y65,SG_Clean!AH65)</f>
        <v>0</v>
      </c>
      <c r="G65">
        <f>COUNTA(SG_Clean!F65,SG_Clean!O65,SG_Clean!R65,SG_Clean!AE65)</f>
        <v>0</v>
      </c>
      <c r="H65">
        <f>COUNTA(SG_Clean!C65,SG_Clean!D65,SG_Clean!U65,SG_Clean!V65,SG_Clean!W65)</f>
        <v>0</v>
      </c>
      <c r="I65">
        <f>COUNTA(SG_Clean!G65,SG_Clean!H65,SG_Clean!K65,SG_Clean!L65,SG_Clean!M65,SG_Clean!N65,SG_Clean!P65,SG_Clean!S65,SG_Clean!Z65,SG_Clean!AA65,SG_Clean!AB65,SG_Clean!AD65,SG_Clean!AF65,SG_Clean!AG65)</f>
        <v>2</v>
      </c>
      <c r="J65">
        <f>COUNTA(SG_Clean!G65,SG_Clean!L65,SG_Clean!S65,SG_Clean!Z65,SG_Clean!AB65,SG_Clean!AD65,SG_Clean!AG65)</f>
        <v>1</v>
      </c>
      <c r="K65">
        <f>COUNTA(SG_Clean!H65,SG_Clean!K65,SG_Clean!M65,SG_Clean!N65,SG_Clean!P65,SG_Clean!AA65,SG_Clean!AF65)</f>
        <v>1</v>
      </c>
      <c r="L65" s="12">
        <f>IF(A65=0,0,AVERAGE(SG_Clean!C65:AH65))</f>
        <v>5.5</v>
      </c>
      <c r="M65" s="12">
        <f>IF(B65=0,0,AVERAGE(SG_Clean!E65,SG_Clean!I65,SG_Clean!J65,SG_Clean!Q65,SG_Clean!T65,SG_Clean!X65,SG_Clean!AC65))</f>
        <v>0</v>
      </c>
      <c r="N65" s="12">
        <f>IF(C65=0,0,AVERAGE(SG_Clean!E65,SG_Clean!Q65,SG_Clean!T65,SG_Clean!X65))</f>
        <v>0</v>
      </c>
      <c r="O65" s="12">
        <f>IF(D65=0,0,AVERAGE(SG_Clean!I65,SG_Clean!J65,SG_Clean!AC65))</f>
        <v>0</v>
      </c>
      <c r="P65" s="12">
        <f>IF(E65=0,0,AVERAGE(SG_Clean!F65,SG_Clean!O65,SG_Clean!R65,SG_Clean!Y65,SG_Clean!AE65,SG_Clean!AH65))</f>
        <v>0</v>
      </c>
      <c r="Q65" s="12">
        <f>IF(F65=0,0,AVERAGE(SG_Clean!Y65,SG_Clean!AH65))</f>
        <v>0</v>
      </c>
      <c r="R65" s="12">
        <f>IF(G65=0,0,AVERAGE(SG_Clean!F65,SG_Clean!O65,SG_Clean!R65,SG_Clean!AE65))</f>
        <v>0</v>
      </c>
      <c r="S65" s="12">
        <f>IF(H65=0,0,AVERAGE(SG_Clean!C65,SG_Clean!D65,SG_Clean!U65,SG_Clean!V65,SG_Clean!W65))</f>
        <v>0</v>
      </c>
      <c r="T65" s="12">
        <f>IF(I65=0,0,AVERAGE(SG_Clean!G65,SG_Clean!H65,SG_Clean!K65,SG_Clean!L65,SG_Clean!M65,SG_Clean!N65,SG_Clean!P65,SG_Clean!S65,SG_Clean!Z65,SG_Clean!AA65,SG_Clean!AB65,SG_Clean!AD65,SG_Clean!AF65,SG_Clean!AG65))</f>
        <v>5.5</v>
      </c>
      <c r="U65" s="12">
        <f>IF(J65=0,0,AVERAGE(SG_Clean!G65,SG_Clean!L65,SG_Clean!S65,SG_Clean!Z65,SG_Clean!AB65,SG_Clean!AD65,SG_Clean!AG65))</f>
        <v>7</v>
      </c>
      <c r="V65" s="12">
        <f>IF(K65=0,0,AVERAGE(SG_Clean!H65,SG_Clean!K65,SG_Clean!M65,SG_Clean!N65,SG_Clean!P65,SG_Clean!AA65,SG_Clean!AF65))</f>
        <v>4</v>
      </c>
    </row>
    <row r="66" spans="1:22" x14ac:dyDescent="0.2">
      <c r="A66">
        <f>COUNTA(SG_Clean!C66:AH66)</f>
        <v>4</v>
      </c>
      <c r="B66">
        <f>COUNTA(SG_Clean!E66,SG_Clean!I66,SG_Clean!J66,SG_Clean!Q66,SG_Clean!T66,SG_Clean!X66,SG_Clean!AC66)</f>
        <v>3</v>
      </c>
      <c r="C66">
        <f>COUNTA(SG_Clean!E66,SG_Clean!Q66,SG_Clean!T66,SG_Clean!X66)</f>
        <v>2</v>
      </c>
      <c r="D66">
        <f>COUNTA(SG_Clean!I66,SG_Clean!J66,SG_Clean!AC66)</f>
        <v>1</v>
      </c>
      <c r="E66">
        <f>COUNTA(SG_Clean!F66,SG_Clean!O66,SG_Clean!R66,SG_Clean!Y66,SG_Clean!AE66,SG_Clean!AH66)</f>
        <v>0</v>
      </c>
      <c r="F66">
        <f>COUNTA(SG_Clean!Y66,SG_Clean!AH66)</f>
        <v>0</v>
      </c>
      <c r="G66">
        <f>COUNTA(SG_Clean!F66,SG_Clean!O66,SG_Clean!R66,SG_Clean!AE66)</f>
        <v>0</v>
      </c>
      <c r="H66">
        <f>COUNTA(SG_Clean!C66,SG_Clean!D66,SG_Clean!U66,SG_Clean!V66,SG_Clean!W66)</f>
        <v>0</v>
      </c>
      <c r="I66">
        <f>COUNTA(SG_Clean!G66,SG_Clean!H66,SG_Clean!K66,SG_Clean!L66,SG_Clean!M66,SG_Clean!N66,SG_Clean!P66,SG_Clean!S66,SG_Clean!Z66,SG_Clean!AA66,SG_Clean!AB66,SG_Clean!AD66,SG_Clean!AF66,SG_Clean!AG66)</f>
        <v>1</v>
      </c>
      <c r="J66">
        <f>COUNTA(SG_Clean!G66,SG_Clean!L66,SG_Clean!S66,SG_Clean!Z66,SG_Clean!AB66,SG_Clean!AD66,SG_Clean!AG66)</f>
        <v>0</v>
      </c>
      <c r="K66">
        <f>COUNTA(SG_Clean!H66,SG_Clean!K66,SG_Clean!M66,SG_Clean!N66,SG_Clean!P66,SG_Clean!AA66,SG_Clean!AF66)</f>
        <v>1</v>
      </c>
      <c r="L66" s="12">
        <f>IF(A66=0,0,AVERAGE(SG_Clean!C66:AH66))</f>
        <v>6.25</v>
      </c>
      <c r="M66" s="12">
        <f>IF(B66=0,0,AVERAGE(SG_Clean!E66,SG_Clean!I66,SG_Clean!J66,SG_Clean!Q66,SG_Clean!T66,SG_Clean!X66,SG_Clean!AC66))</f>
        <v>6.333333333333333</v>
      </c>
      <c r="N66" s="12">
        <f>IF(C66=0,0,AVERAGE(SG_Clean!E66,SG_Clean!Q66,SG_Clean!T66,SG_Clean!X66))</f>
        <v>6</v>
      </c>
      <c r="O66" s="12">
        <f>IF(D66=0,0,AVERAGE(SG_Clean!I66,SG_Clean!J66,SG_Clean!AC66))</f>
        <v>7</v>
      </c>
      <c r="P66" s="12">
        <f>IF(E66=0,0,AVERAGE(SG_Clean!F66,SG_Clean!O66,SG_Clean!R66,SG_Clean!Y66,SG_Clean!AE66,SG_Clean!AH66))</f>
        <v>0</v>
      </c>
      <c r="Q66" s="12">
        <f>IF(F66=0,0,AVERAGE(SG_Clean!Y66,SG_Clean!AH66))</f>
        <v>0</v>
      </c>
      <c r="R66" s="12">
        <f>IF(G66=0,0,AVERAGE(SG_Clean!F66,SG_Clean!O66,SG_Clean!R66,SG_Clean!AE66))</f>
        <v>0</v>
      </c>
      <c r="S66" s="12">
        <f>IF(H66=0,0,AVERAGE(SG_Clean!C66,SG_Clean!D66,SG_Clean!U66,SG_Clean!V66,SG_Clean!W66))</f>
        <v>0</v>
      </c>
      <c r="T66" s="12">
        <f>IF(I66=0,0,AVERAGE(SG_Clean!G66,SG_Clean!H66,SG_Clean!K66,SG_Clean!L66,SG_Clean!M66,SG_Clean!N66,SG_Clean!P66,SG_Clean!S66,SG_Clean!Z66,SG_Clean!AA66,SG_Clean!AB66,SG_Clean!AD66,SG_Clean!AF66,SG_Clean!AG66))</f>
        <v>6</v>
      </c>
      <c r="U66" s="12">
        <f>IF(J66=0,0,AVERAGE(SG_Clean!G66,SG_Clean!L66,SG_Clean!S66,SG_Clean!Z66,SG_Clean!AB66,SG_Clean!AD66,SG_Clean!AG66))</f>
        <v>0</v>
      </c>
      <c r="V66" s="12">
        <f>IF(K66=0,0,AVERAGE(SG_Clean!H66,SG_Clean!K66,SG_Clean!M66,SG_Clean!N66,SG_Clean!P66,SG_Clean!AA66,SG_Clean!AF66))</f>
        <v>6</v>
      </c>
    </row>
    <row r="67" spans="1:22" x14ac:dyDescent="0.2">
      <c r="A67">
        <f>COUNTA(SG_Clean!C67:AH67)</f>
        <v>6</v>
      </c>
      <c r="B67">
        <f>COUNTA(SG_Clean!E67,SG_Clean!I67,SG_Clean!J67,SG_Clean!Q67,SG_Clean!T67,SG_Clean!X67,SG_Clean!AC67)</f>
        <v>2</v>
      </c>
      <c r="C67">
        <f>COUNTA(SG_Clean!E67,SG_Clean!Q67,SG_Clean!T67,SG_Clean!X67)</f>
        <v>2</v>
      </c>
      <c r="D67">
        <f>COUNTA(SG_Clean!I67,SG_Clean!J67,SG_Clean!AC67)</f>
        <v>0</v>
      </c>
      <c r="E67">
        <f>COUNTA(SG_Clean!F67,SG_Clean!O67,SG_Clean!R67,SG_Clean!Y67,SG_Clean!AE67,SG_Clean!AH67)</f>
        <v>2</v>
      </c>
      <c r="F67">
        <f>COUNTA(SG_Clean!Y67,SG_Clean!AH67)</f>
        <v>2</v>
      </c>
      <c r="G67">
        <f>COUNTA(SG_Clean!F67,SG_Clean!O67,SG_Clean!R67,SG_Clean!AE67)</f>
        <v>0</v>
      </c>
      <c r="H67">
        <f>COUNTA(SG_Clean!C67,SG_Clean!D67,SG_Clean!U67,SG_Clean!V67,SG_Clean!W67)</f>
        <v>1</v>
      </c>
      <c r="I67">
        <f>COUNTA(SG_Clean!G67,SG_Clean!H67,SG_Clean!K67,SG_Clean!L67,SG_Clean!M67,SG_Clean!N67,SG_Clean!P67,SG_Clean!S67,SG_Clean!Z67,SG_Clean!AA67,SG_Clean!AB67,SG_Clean!AD67,SG_Clean!AF67,SG_Clean!AG67)</f>
        <v>1</v>
      </c>
      <c r="J67">
        <f>COUNTA(SG_Clean!G67,SG_Clean!L67,SG_Clean!S67,SG_Clean!Z67,SG_Clean!AB67,SG_Clean!AD67,SG_Clean!AG67)</f>
        <v>1</v>
      </c>
      <c r="K67">
        <f>COUNTA(SG_Clean!H67,SG_Clean!K67,SG_Clean!M67,SG_Clean!N67,SG_Clean!P67,SG_Clean!AA67,SG_Clean!AF67)</f>
        <v>0</v>
      </c>
      <c r="L67" s="12">
        <f>IF(A67=0,0,AVERAGE(SG_Clean!C67:AH67))</f>
        <v>5.833333333333333</v>
      </c>
      <c r="M67" s="12">
        <f>IF(B67=0,0,AVERAGE(SG_Clean!E67,SG_Clean!I67,SG_Clean!J67,SG_Clean!Q67,SG_Clean!T67,SG_Clean!X67,SG_Clean!AC67))</f>
        <v>7</v>
      </c>
      <c r="N67" s="12">
        <f>IF(C67=0,0,AVERAGE(SG_Clean!E67,SG_Clean!Q67,SG_Clean!T67,SG_Clean!X67))</f>
        <v>7</v>
      </c>
      <c r="O67" s="12">
        <f>IF(D67=0,0,AVERAGE(SG_Clean!I67,SG_Clean!J67,SG_Clean!AC67))</f>
        <v>0</v>
      </c>
      <c r="P67" s="12">
        <f>IF(E67=0,0,AVERAGE(SG_Clean!F67,SG_Clean!O67,SG_Clean!R67,SG_Clean!Y67,SG_Clean!AE67,SG_Clean!AH67))</f>
        <v>5.5</v>
      </c>
      <c r="Q67" s="12">
        <f>IF(F67=0,0,AVERAGE(SG_Clean!Y67,SG_Clean!AH67))</f>
        <v>5.5</v>
      </c>
      <c r="R67" s="12">
        <f>IF(G67=0,0,AVERAGE(SG_Clean!F67,SG_Clean!O67,SG_Clean!R67,SG_Clean!AE67))</f>
        <v>0</v>
      </c>
      <c r="S67" s="12">
        <f>IF(H67=0,0,AVERAGE(SG_Clean!C67,SG_Clean!D67,SG_Clean!U67,SG_Clean!V67,SG_Clean!W67))</f>
        <v>5</v>
      </c>
      <c r="T67" s="12">
        <f>IF(I67=0,0,AVERAGE(SG_Clean!G67,SG_Clean!H67,SG_Clean!K67,SG_Clean!L67,SG_Clean!M67,SG_Clean!N67,SG_Clean!P67,SG_Clean!S67,SG_Clean!Z67,SG_Clean!AA67,SG_Clean!AB67,SG_Clean!AD67,SG_Clean!AF67,SG_Clean!AG67))</f>
        <v>5</v>
      </c>
      <c r="U67" s="12">
        <f>IF(J67=0,0,AVERAGE(SG_Clean!G67,SG_Clean!L67,SG_Clean!S67,SG_Clean!Z67,SG_Clean!AB67,SG_Clean!AD67,SG_Clean!AG67))</f>
        <v>5</v>
      </c>
      <c r="V67" s="12">
        <f>IF(K67=0,0,AVERAGE(SG_Clean!H67,SG_Clean!K67,SG_Clean!M67,SG_Clean!N67,SG_Clean!P67,SG_Clean!AA67,SG_Clean!AF67))</f>
        <v>0</v>
      </c>
    </row>
    <row r="68" spans="1:22" x14ac:dyDescent="0.2">
      <c r="A68">
        <f>COUNTA(SG_Clean!C68:AH68)</f>
        <v>9</v>
      </c>
      <c r="B68">
        <f>COUNTA(SG_Clean!E68,SG_Clean!I68,SG_Clean!J68,SG_Clean!Q68,SG_Clean!T68,SG_Clean!X68,SG_Clean!AC68)</f>
        <v>2</v>
      </c>
      <c r="C68">
        <f>COUNTA(SG_Clean!E68,SG_Clean!Q68,SG_Clean!T68,SG_Clean!X68)</f>
        <v>2</v>
      </c>
      <c r="D68">
        <f>COUNTA(SG_Clean!I68,SG_Clean!J68,SG_Clean!AC68)</f>
        <v>0</v>
      </c>
      <c r="E68">
        <f>COUNTA(SG_Clean!F68,SG_Clean!O68,SG_Clean!R68,SG_Clean!Y68,SG_Clean!AE68,SG_Clean!AH68)</f>
        <v>0</v>
      </c>
      <c r="F68">
        <f>COUNTA(SG_Clean!Y68,SG_Clean!AH68)</f>
        <v>0</v>
      </c>
      <c r="G68">
        <f>COUNTA(SG_Clean!F68,SG_Clean!O68,SG_Clean!R68,SG_Clean!AE68)</f>
        <v>0</v>
      </c>
      <c r="H68">
        <f>COUNTA(SG_Clean!C68,SG_Clean!D68,SG_Clean!U68,SG_Clean!V68,SG_Clean!W68)</f>
        <v>2</v>
      </c>
      <c r="I68">
        <f>COUNTA(SG_Clean!G68,SG_Clean!H68,SG_Clean!K68,SG_Clean!L68,SG_Clean!M68,SG_Clean!N68,SG_Clean!P68,SG_Clean!S68,SG_Clean!Z68,SG_Clean!AA68,SG_Clean!AB68,SG_Clean!AD68,SG_Clean!AF68,SG_Clean!AG68)</f>
        <v>5</v>
      </c>
      <c r="J68">
        <f>COUNTA(SG_Clean!G68,SG_Clean!L68,SG_Clean!S68,SG_Clean!Z68,SG_Clean!AB68,SG_Clean!AD68,SG_Clean!AG68)</f>
        <v>5</v>
      </c>
      <c r="K68">
        <f>COUNTA(SG_Clean!H68,SG_Clean!K68,SG_Clean!M68,SG_Clean!N68,SG_Clean!P68,SG_Clean!AA68,SG_Clean!AF68)</f>
        <v>0</v>
      </c>
      <c r="L68" s="12">
        <f>IF(A68=0,0,AVERAGE(SG_Clean!C68:AH68))</f>
        <v>6.666666666666667</v>
      </c>
      <c r="M68" s="12">
        <f>IF(B68=0,0,AVERAGE(SG_Clean!E68,SG_Clean!I68,SG_Clean!J68,SG_Clean!Q68,SG_Clean!T68,SG_Clean!X68,SG_Clean!AC68))</f>
        <v>7</v>
      </c>
      <c r="N68" s="12">
        <f>IF(C68=0,0,AVERAGE(SG_Clean!E68,SG_Clean!Q68,SG_Clean!T68,SG_Clean!X68))</f>
        <v>7</v>
      </c>
      <c r="O68" s="12">
        <f>IF(D68=0,0,AVERAGE(SG_Clean!I68,SG_Clean!J68,SG_Clean!AC68))</f>
        <v>0</v>
      </c>
      <c r="P68" s="12">
        <f>IF(E68=0,0,AVERAGE(SG_Clean!F68,SG_Clean!O68,SG_Clean!R68,SG_Clean!Y68,SG_Clean!AE68,SG_Clean!AH68))</f>
        <v>0</v>
      </c>
      <c r="Q68" s="12">
        <f>IF(F68=0,0,AVERAGE(SG_Clean!Y68,SG_Clean!AH68))</f>
        <v>0</v>
      </c>
      <c r="R68" s="12">
        <f>IF(G68=0,0,AVERAGE(SG_Clean!F68,SG_Clean!O68,SG_Clean!R68,SG_Clean!AE68))</f>
        <v>0</v>
      </c>
      <c r="S68" s="12">
        <f>IF(H68=0,0,AVERAGE(SG_Clean!C68,SG_Clean!D68,SG_Clean!U68,SG_Clean!V68,SG_Clean!W68))</f>
        <v>7</v>
      </c>
      <c r="T68" s="12">
        <f>IF(I68=0,0,AVERAGE(SG_Clean!G68,SG_Clean!H68,SG_Clean!K68,SG_Clean!L68,SG_Clean!M68,SG_Clean!N68,SG_Clean!P68,SG_Clean!S68,SG_Clean!Z68,SG_Clean!AA68,SG_Clean!AB68,SG_Clean!AD68,SG_Clean!AF68,SG_Clean!AG68))</f>
        <v>6.4</v>
      </c>
      <c r="U68" s="12">
        <f>IF(J68=0,0,AVERAGE(SG_Clean!G68,SG_Clean!L68,SG_Clean!S68,SG_Clean!Z68,SG_Clean!AB68,SG_Clean!AD68,SG_Clean!AG68))</f>
        <v>6.4</v>
      </c>
      <c r="V68" s="12">
        <f>IF(K68=0,0,AVERAGE(SG_Clean!H68,SG_Clean!K68,SG_Clean!M68,SG_Clean!N68,SG_Clean!P68,SG_Clean!AA68,SG_Clean!AF68))</f>
        <v>0</v>
      </c>
    </row>
    <row r="69" spans="1:22" x14ac:dyDescent="0.2">
      <c r="A69">
        <f>COUNTA(SG_Clean!C69:AH69)</f>
        <v>4</v>
      </c>
      <c r="B69">
        <f>COUNTA(SG_Clean!E69,SG_Clean!I69,SG_Clean!J69,SG_Clean!Q69,SG_Clean!T69,SG_Clean!X69,SG_Clean!AC69)</f>
        <v>0</v>
      </c>
      <c r="C69">
        <f>COUNTA(SG_Clean!E69,SG_Clean!Q69,SG_Clean!T69,SG_Clean!X69)</f>
        <v>0</v>
      </c>
      <c r="D69">
        <f>COUNTA(SG_Clean!I69,SG_Clean!J69,SG_Clean!AC69)</f>
        <v>0</v>
      </c>
      <c r="E69">
        <f>COUNTA(SG_Clean!F69,SG_Clean!O69,SG_Clean!R69,SG_Clean!Y69,SG_Clean!AE69,SG_Clean!AH69)</f>
        <v>1</v>
      </c>
      <c r="F69">
        <f>COUNTA(SG_Clean!Y69,SG_Clean!AH69)</f>
        <v>0</v>
      </c>
      <c r="G69">
        <f>COUNTA(SG_Clean!F69,SG_Clean!O69,SG_Clean!R69,SG_Clean!AE69)</f>
        <v>1</v>
      </c>
      <c r="H69">
        <f>COUNTA(SG_Clean!C69,SG_Clean!D69,SG_Clean!U69,SG_Clean!V69,SG_Clean!W69)</f>
        <v>0</v>
      </c>
      <c r="I69">
        <f>COUNTA(SG_Clean!G69,SG_Clean!H69,SG_Clean!K69,SG_Clean!L69,SG_Clean!M69,SG_Clean!N69,SG_Clean!P69,SG_Clean!S69,SG_Clean!Z69,SG_Clean!AA69,SG_Clean!AB69,SG_Clean!AD69,SG_Clean!AF69,SG_Clean!AG69)</f>
        <v>3</v>
      </c>
      <c r="J69">
        <f>COUNTA(SG_Clean!G69,SG_Clean!L69,SG_Clean!S69,SG_Clean!Z69,SG_Clean!AB69,SG_Clean!AD69,SG_Clean!AG69)</f>
        <v>2</v>
      </c>
      <c r="K69">
        <f>COUNTA(SG_Clean!H69,SG_Clean!K69,SG_Clean!M69,SG_Clean!N69,SG_Clean!P69,SG_Clean!AA69,SG_Clean!AF69)</f>
        <v>1</v>
      </c>
      <c r="L69" s="12">
        <f>IF(A69=0,0,AVERAGE(SG_Clean!C69:AH69))</f>
        <v>3.5</v>
      </c>
      <c r="M69" s="12">
        <f>IF(B69=0,0,AVERAGE(SG_Clean!E69,SG_Clean!I69,SG_Clean!J69,SG_Clean!Q69,SG_Clean!T69,SG_Clean!X69,SG_Clean!AC69))</f>
        <v>0</v>
      </c>
      <c r="N69" s="12">
        <f>IF(C69=0,0,AVERAGE(SG_Clean!E69,SG_Clean!Q69,SG_Clean!T69,SG_Clean!X69))</f>
        <v>0</v>
      </c>
      <c r="O69" s="12">
        <f>IF(D69=0,0,AVERAGE(SG_Clean!I69,SG_Clean!J69,SG_Clean!AC69))</f>
        <v>0</v>
      </c>
      <c r="P69" s="12">
        <f>IF(E69=0,0,AVERAGE(SG_Clean!F69,SG_Clean!O69,SG_Clean!R69,SG_Clean!Y69,SG_Clean!AE69,SG_Clean!AH69))</f>
        <v>2</v>
      </c>
      <c r="Q69" s="12">
        <f>IF(F69=0,0,AVERAGE(SG_Clean!Y69,SG_Clean!AH69))</f>
        <v>0</v>
      </c>
      <c r="R69" s="12">
        <f>IF(G69=0,0,AVERAGE(SG_Clean!F69,SG_Clean!O69,SG_Clean!R69,SG_Clean!AE69))</f>
        <v>2</v>
      </c>
      <c r="S69" s="12">
        <f>IF(H69=0,0,AVERAGE(SG_Clean!C69,SG_Clean!D69,SG_Clean!U69,SG_Clean!V69,SG_Clean!W69))</f>
        <v>0</v>
      </c>
      <c r="T69" s="12">
        <f>IF(I69=0,0,AVERAGE(SG_Clean!G69,SG_Clean!H69,SG_Clean!K69,SG_Clean!L69,SG_Clean!M69,SG_Clean!N69,SG_Clean!P69,SG_Clean!S69,SG_Clean!Z69,SG_Clean!AA69,SG_Clean!AB69,SG_Clean!AD69,SG_Clean!AF69,SG_Clean!AG69))</f>
        <v>4</v>
      </c>
      <c r="U69" s="12">
        <f>IF(J69=0,0,AVERAGE(SG_Clean!G69,SG_Clean!L69,SG_Clean!S69,SG_Clean!Z69,SG_Clean!AB69,SG_Clean!AD69,SG_Clean!AG69))</f>
        <v>5</v>
      </c>
      <c r="V69" s="12">
        <f>IF(K69=0,0,AVERAGE(SG_Clean!H69,SG_Clean!K69,SG_Clean!M69,SG_Clean!N69,SG_Clean!P69,SG_Clean!AA69,SG_Clean!AF69))</f>
        <v>2</v>
      </c>
    </row>
    <row r="70" spans="1:22" x14ac:dyDescent="0.2">
      <c r="A70">
        <f>COUNTA(SG_Clean!C70:AH70)</f>
        <v>11</v>
      </c>
      <c r="B70">
        <f>COUNTA(SG_Clean!E70,SG_Clean!I70,SG_Clean!J70,SG_Clean!Q70,SG_Clean!T70,SG_Clean!X70,SG_Clean!AC70)</f>
        <v>4</v>
      </c>
      <c r="C70">
        <f>COUNTA(SG_Clean!E70,SG_Clean!Q70,SG_Clean!T70,SG_Clean!X70)</f>
        <v>4</v>
      </c>
      <c r="D70">
        <f>COUNTA(SG_Clean!I70,SG_Clean!J70,SG_Clean!AC70)</f>
        <v>0</v>
      </c>
      <c r="E70">
        <f>COUNTA(SG_Clean!F70,SG_Clean!O70,SG_Clean!R70,SG_Clean!Y70,SG_Clean!AE70,SG_Clean!AH70)</f>
        <v>0</v>
      </c>
      <c r="F70">
        <f>COUNTA(SG_Clean!Y70,SG_Clean!AH70)</f>
        <v>0</v>
      </c>
      <c r="G70">
        <f>COUNTA(SG_Clean!F70,SG_Clean!O70,SG_Clean!R70,SG_Clean!AE70)</f>
        <v>0</v>
      </c>
      <c r="H70">
        <f>COUNTA(SG_Clean!C70,SG_Clean!D70,SG_Clean!U70,SG_Clean!V70,SG_Clean!W70)</f>
        <v>3</v>
      </c>
      <c r="I70">
        <f>COUNTA(SG_Clean!G70,SG_Clean!H70,SG_Clean!K70,SG_Clean!L70,SG_Clean!M70,SG_Clean!N70,SG_Clean!P70,SG_Clean!S70,SG_Clean!Z70,SG_Clean!AA70,SG_Clean!AB70,SG_Clean!AD70,SG_Clean!AF70,SG_Clean!AG70)</f>
        <v>4</v>
      </c>
      <c r="J70">
        <f>COUNTA(SG_Clean!G70,SG_Clean!L70,SG_Clean!S70,SG_Clean!Z70,SG_Clean!AB70,SG_Clean!AD70,SG_Clean!AG70)</f>
        <v>4</v>
      </c>
      <c r="K70">
        <f>COUNTA(SG_Clean!H70,SG_Clean!K70,SG_Clean!M70,SG_Clean!N70,SG_Clean!P70,SG_Clean!AA70,SG_Clean!AF70)</f>
        <v>0</v>
      </c>
      <c r="L70" s="12">
        <f>IF(A70=0,0,AVERAGE(SG_Clean!C70:AH70))</f>
        <v>6</v>
      </c>
      <c r="M70" s="12">
        <f>IF(B70=0,0,AVERAGE(SG_Clean!E70,SG_Clean!I70,SG_Clean!J70,SG_Clean!Q70,SG_Clean!T70,SG_Clean!X70,SG_Clean!AC70))</f>
        <v>6</v>
      </c>
      <c r="N70" s="12">
        <f>IF(C70=0,0,AVERAGE(SG_Clean!E70,SG_Clean!Q70,SG_Clean!T70,SG_Clean!X70))</f>
        <v>6</v>
      </c>
      <c r="O70" s="12">
        <f>IF(D70=0,0,AVERAGE(SG_Clean!I70,SG_Clean!J70,SG_Clean!AC70))</f>
        <v>0</v>
      </c>
      <c r="P70" s="12">
        <f>IF(E70=0,0,AVERAGE(SG_Clean!F70,SG_Clean!O70,SG_Clean!R70,SG_Clean!Y70,SG_Clean!AE70,SG_Clean!AH70))</f>
        <v>0</v>
      </c>
      <c r="Q70" s="12">
        <f>IF(F70=0,0,AVERAGE(SG_Clean!Y70,SG_Clean!AH70))</f>
        <v>0</v>
      </c>
      <c r="R70" s="12">
        <f>IF(G70=0,0,AVERAGE(SG_Clean!F70,SG_Clean!O70,SG_Clean!R70,SG_Clean!AE70))</f>
        <v>0</v>
      </c>
      <c r="S70" s="12">
        <f>IF(H70=0,0,AVERAGE(SG_Clean!C70,SG_Clean!D70,SG_Clean!U70,SG_Clean!V70,SG_Clean!W70))</f>
        <v>6</v>
      </c>
      <c r="T70" s="12">
        <f>IF(I70=0,0,AVERAGE(SG_Clean!G70,SG_Clean!H70,SG_Clean!K70,SG_Clean!L70,SG_Clean!M70,SG_Clean!N70,SG_Clean!P70,SG_Clean!S70,SG_Clean!Z70,SG_Clean!AA70,SG_Clean!AB70,SG_Clean!AD70,SG_Clean!AF70,SG_Clean!AG70))</f>
        <v>6</v>
      </c>
      <c r="U70" s="12">
        <f>IF(J70=0,0,AVERAGE(SG_Clean!G70,SG_Clean!L70,SG_Clean!S70,SG_Clean!Z70,SG_Clean!AB70,SG_Clean!AD70,SG_Clean!AG70))</f>
        <v>6</v>
      </c>
      <c r="V70" s="12">
        <f>IF(K70=0,0,AVERAGE(SG_Clean!H70,SG_Clean!K70,SG_Clean!M70,SG_Clean!N70,SG_Clean!P70,SG_Clean!AA70,SG_Clean!AF70))</f>
        <v>0</v>
      </c>
    </row>
    <row r="71" spans="1:22" x14ac:dyDescent="0.2">
      <c r="A71">
        <f>COUNTA(SG_Clean!C71:AH71)</f>
        <v>8</v>
      </c>
      <c r="B71">
        <f>COUNTA(SG_Clean!E71,SG_Clean!I71,SG_Clean!J71,SG_Clean!Q71,SG_Clean!T71,SG_Clean!X71,SG_Clean!AC71)</f>
        <v>4</v>
      </c>
      <c r="C71">
        <f>COUNTA(SG_Clean!E71,SG_Clean!Q71,SG_Clean!T71,SG_Clean!X71)</f>
        <v>4</v>
      </c>
      <c r="D71">
        <f>COUNTA(SG_Clean!I71,SG_Clean!J71,SG_Clean!AC71)</f>
        <v>0</v>
      </c>
      <c r="E71">
        <f>COUNTA(SG_Clean!F71,SG_Clean!O71,SG_Clean!R71,SG_Clean!Y71,SG_Clean!AE71,SG_Clean!AH71)</f>
        <v>0</v>
      </c>
      <c r="F71">
        <f>COUNTA(SG_Clean!Y71,SG_Clean!AH71)</f>
        <v>0</v>
      </c>
      <c r="G71">
        <f>COUNTA(SG_Clean!F71,SG_Clean!O71,SG_Clean!R71,SG_Clean!AE71)</f>
        <v>0</v>
      </c>
      <c r="H71">
        <f>COUNTA(SG_Clean!C71,SG_Clean!D71,SG_Clean!U71,SG_Clean!V71,SG_Clean!W71)</f>
        <v>1</v>
      </c>
      <c r="I71">
        <f>COUNTA(SG_Clean!G71,SG_Clean!H71,SG_Clean!K71,SG_Clean!L71,SG_Clean!M71,SG_Clean!N71,SG_Clean!P71,SG_Clean!S71,SG_Clean!Z71,SG_Clean!AA71,SG_Clean!AB71,SG_Clean!AD71,SG_Clean!AF71,SG_Clean!AG71)</f>
        <v>3</v>
      </c>
      <c r="J71">
        <f>COUNTA(SG_Clean!G71,SG_Clean!L71,SG_Clean!S71,SG_Clean!Z71,SG_Clean!AB71,SG_Clean!AD71,SG_Clean!AG71)</f>
        <v>2</v>
      </c>
      <c r="K71">
        <f>COUNTA(SG_Clean!H71,SG_Clean!K71,SG_Clean!M71,SG_Clean!N71,SG_Clean!P71,SG_Clean!AA71,SG_Clean!AF71)</f>
        <v>1</v>
      </c>
      <c r="L71" s="12">
        <f>IF(A71=0,0,AVERAGE(SG_Clean!C71:AH71))</f>
        <v>6.625</v>
      </c>
      <c r="M71" s="12">
        <f>IF(B71=0,0,AVERAGE(SG_Clean!E71,SG_Clean!I71,SG_Clean!J71,SG_Clean!Q71,SG_Clean!T71,SG_Clean!X71,SG_Clean!AC71))</f>
        <v>6.5</v>
      </c>
      <c r="N71" s="12">
        <f>IF(C71=0,0,AVERAGE(SG_Clean!E71,SG_Clean!Q71,SG_Clean!T71,SG_Clean!X71))</f>
        <v>6.5</v>
      </c>
      <c r="O71" s="12">
        <f>IF(D71=0,0,AVERAGE(SG_Clean!I71,SG_Clean!J71,SG_Clean!AC71))</f>
        <v>0</v>
      </c>
      <c r="P71" s="12">
        <f>IF(E71=0,0,AVERAGE(SG_Clean!F71,SG_Clean!O71,SG_Clean!R71,SG_Clean!Y71,SG_Clean!AE71,SG_Clean!AH71))</f>
        <v>0</v>
      </c>
      <c r="Q71" s="12">
        <f>IF(F71=0,0,AVERAGE(SG_Clean!Y71,SG_Clean!AH71))</f>
        <v>0</v>
      </c>
      <c r="R71" s="12">
        <f>IF(G71=0,0,AVERAGE(SG_Clean!F71,SG_Clean!O71,SG_Clean!R71,SG_Clean!AE71))</f>
        <v>0</v>
      </c>
      <c r="S71" s="12">
        <f>IF(H71=0,0,AVERAGE(SG_Clean!C71,SG_Clean!D71,SG_Clean!U71,SG_Clean!V71,SG_Clean!W71))</f>
        <v>7</v>
      </c>
      <c r="T71" s="12">
        <f>IF(I71=0,0,AVERAGE(SG_Clean!G71,SG_Clean!H71,SG_Clean!K71,SG_Clean!L71,SG_Clean!M71,SG_Clean!N71,SG_Clean!P71,SG_Clean!S71,SG_Clean!Z71,SG_Clean!AA71,SG_Clean!AB71,SG_Clean!AD71,SG_Clean!AF71,SG_Clean!AG71))</f>
        <v>6.666666666666667</v>
      </c>
      <c r="U71" s="12">
        <f>IF(J71=0,0,AVERAGE(SG_Clean!G71,SG_Clean!L71,SG_Clean!S71,SG_Clean!Z71,SG_Clean!AB71,SG_Clean!AD71,SG_Clean!AG71))</f>
        <v>6.5</v>
      </c>
      <c r="V71" s="12">
        <f>IF(K71=0,0,AVERAGE(SG_Clean!H71,SG_Clean!K71,SG_Clean!M71,SG_Clean!N71,SG_Clean!P71,SG_Clean!AA71,SG_Clean!AF71))</f>
        <v>7</v>
      </c>
    </row>
    <row r="72" spans="1:22" x14ac:dyDescent="0.2">
      <c r="A72">
        <f>COUNTA(SG_Clean!C72:AH72)</f>
        <v>5</v>
      </c>
      <c r="B72">
        <f>COUNTA(SG_Clean!E72,SG_Clean!I72,SG_Clean!J72,SG_Clean!Q72,SG_Clean!T72,SG_Clean!X72,SG_Clean!AC72)</f>
        <v>1</v>
      </c>
      <c r="C72">
        <f>COUNTA(SG_Clean!E72,SG_Clean!Q72,SG_Clean!T72,SG_Clean!X72)</f>
        <v>0</v>
      </c>
      <c r="D72">
        <f>COUNTA(SG_Clean!I72,SG_Clean!J72,SG_Clean!AC72)</f>
        <v>1</v>
      </c>
      <c r="E72">
        <f>COUNTA(SG_Clean!F72,SG_Clean!O72,SG_Clean!R72,SG_Clean!Y72,SG_Clean!AE72,SG_Clean!AH72)</f>
        <v>0</v>
      </c>
      <c r="F72">
        <f>COUNTA(SG_Clean!Y72,SG_Clean!AH72)</f>
        <v>0</v>
      </c>
      <c r="G72">
        <f>COUNTA(SG_Clean!F72,SG_Clean!O72,SG_Clean!R72,SG_Clean!AE72)</f>
        <v>0</v>
      </c>
      <c r="H72">
        <f>COUNTA(SG_Clean!C72,SG_Clean!D72,SG_Clean!U72,SG_Clean!V72,SG_Clean!W72)</f>
        <v>0</v>
      </c>
      <c r="I72">
        <f>COUNTA(SG_Clean!G72,SG_Clean!H72,SG_Clean!K72,SG_Clean!L72,SG_Clean!M72,SG_Clean!N72,SG_Clean!P72,SG_Clean!S72,SG_Clean!Z72,SG_Clean!AA72,SG_Clean!AB72,SG_Clean!AD72,SG_Clean!AF72,SG_Clean!AG72)</f>
        <v>4</v>
      </c>
      <c r="J72">
        <f>COUNTA(SG_Clean!G72,SG_Clean!L72,SG_Clean!S72,SG_Clean!Z72,SG_Clean!AB72,SG_Clean!AD72,SG_Clean!AG72)</f>
        <v>0</v>
      </c>
      <c r="K72">
        <f>COUNTA(SG_Clean!H72,SG_Clean!K72,SG_Clean!M72,SG_Clean!N72,SG_Clean!P72,SG_Clean!AA72,SG_Clean!AF72)</f>
        <v>4</v>
      </c>
      <c r="L72" s="12">
        <f>IF(A72=0,0,AVERAGE(SG_Clean!C72:AH72))</f>
        <v>5</v>
      </c>
      <c r="M72" s="12">
        <f>IF(B72=0,0,AVERAGE(SG_Clean!E72,SG_Clean!I72,SG_Clean!J72,SG_Clean!Q72,SG_Clean!T72,SG_Clean!X72,SG_Clean!AC72))</f>
        <v>4</v>
      </c>
      <c r="N72" s="12">
        <f>IF(C72=0,0,AVERAGE(SG_Clean!E72,SG_Clean!Q72,SG_Clean!T72,SG_Clean!X72))</f>
        <v>0</v>
      </c>
      <c r="O72" s="12">
        <f>IF(D72=0,0,AVERAGE(SG_Clean!I72,SG_Clean!J72,SG_Clean!AC72))</f>
        <v>4</v>
      </c>
      <c r="P72" s="12">
        <f>IF(E72=0,0,AVERAGE(SG_Clean!F72,SG_Clean!O72,SG_Clean!R72,SG_Clean!Y72,SG_Clean!AE72,SG_Clean!AH72))</f>
        <v>0</v>
      </c>
      <c r="Q72" s="12">
        <f>IF(F72=0,0,AVERAGE(SG_Clean!Y72,SG_Clean!AH72))</f>
        <v>0</v>
      </c>
      <c r="R72" s="12">
        <f>IF(G72=0,0,AVERAGE(SG_Clean!F72,SG_Clean!O72,SG_Clean!R72,SG_Clean!AE72))</f>
        <v>0</v>
      </c>
      <c r="S72" s="12">
        <f>IF(H72=0,0,AVERAGE(SG_Clean!C72,SG_Clean!D72,SG_Clean!U72,SG_Clean!V72,SG_Clean!W72))</f>
        <v>0</v>
      </c>
      <c r="T72" s="12">
        <f>IF(I72=0,0,AVERAGE(SG_Clean!G72,SG_Clean!H72,SG_Clean!K72,SG_Clean!L72,SG_Clean!M72,SG_Clean!N72,SG_Clean!P72,SG_Clean!S72,SG_Clean!Z72,SG_Clean!AA72,SG_Clean!AB72,SG_Clean!AD72,SG_Clean!AF72,SG_Clean!AG72))</f>
        <v>5.25</v>
      </c>
      <c r="U72" s="12">
        <f>IF(J72=0,0,AVERAGE(SG_Clean!G72,SG_Clean!L72,SG_Clean!S72,SG_Clean!Z72,SG_Clean!AB72,SG_Clean!AD72,SG_Clean!AG72))</f>
        <v>0</v>
      </c>
      <c r="V72" s="12">
        <f>IF(K72=0,0,AVERAGE(SG_Clean!H72,SG_Clean!K72,SG_Clean!M72,SG_Clean!N72,SG_Clean!P72,SG_Clean!AA72,SG_Clean!AF72))</f>
        <v>5.25</v>
      </c>
    </row>
    <row r="73" spans="1:22" x14ac:dyDescent="0.2">
      <c r="A73">
        <f>COUNTA(SG_Clean!C73:AH73)</f>
        <v>8</v>
      </c>
      <c r="B73">
        <f>COUNTA(SG_Clean!E73,SG_Clean!I73,SG_Clean!J73,SG_Clean!Q73,SG_Clean!T73,SG_Clean!X73,SG_Clean!AC73)</f>
        <v>2</v>
      </c>
      <c r="C73">
        <f>COUNTA(SG_Clean!E73,SG_Clean!Q73,SG_Clean!T73,SG_Clean!X73)</f>
        <v>2</v>
      </c>
      <c r="D73">
        <f>COUNTA(SG_Clean!I73,SG_Clean!J73,SG_Clean!AC73)</f>
        <v>0</v>
      </c>
      <c r="E73">
        <f>COUNTA(SG_Clean!F73,SG_Clean!O73,SG_Clean!R73,SG_Clean!Y73,SG_Clean!AE73,SG_Clean!AH73)</f>
        <v>1</v>
      </c>
      <c r="F73">
        <f>COUNTA(SG_Clean!Y73,SG_Clean!AH73)</f>
        <v>1</v>
      </c>
      <c r="G73">
        <f>COUNTA(SG_Clean!F73,SG_Clean!O73,SG_Clean!R73,SG_Clean!AE73)</f>
        <v>0</v>
      </c>
      <c r="H73">
        <f>COUNTA(SG_Clean!C73,SG_Clean!D73,SG_Clean!U73,SG_Clean!V73,SG_Clean!W73)</f>
        <v>3</v>
      </c>
      <c r="I73">
        <f>COUNTA(SG_Clean!G73,SG_Clean!H73,SG_Clean!K73,SG_Clean!L73,SG_Clean!M73,SG_Clean!N73,SG_Clean!P73,SG_Clean!S73,SG_Clean!Z73,SG_Clean!AA73,SG_Clean!AB73,SG_Clean!AD73,SG_Clean!AF73,SG_Clean!AG73)</f>
        <v>2</v>
      </c>
      <c r="J73">
        <f>COUNTA(SG_Clean!G73,SG_Clean!L73,SG_Clean!S73,SG_Clean!Z73,SG_Clean!AB73,SG_Clean!AD73,SG_Clean!AG73)</f>
        <v>2</v>
      </c>
      <c r="K73">
        <f>COUNTA(SG_Clean!H73,SG_Clean!K73,SG_Clean!M73,SG_Clean!N73,SG_Clean!P73,SG_Clean!AA73,SG_Clean!AF73)</f>
        <v>0</v>
      </c>
      <c r="L73" s="12">
        <f>IF(A73=0,0,AVERAGE(SG_Clean!C73:AH73))</f>
        <v>6.25</v>
      </c>
      <c r="M73" s="12">
        <f>IF(B73=0,0,AVERAGE(SG_Clean!E73,SG_Clean!I73,SG_Clean!J73,SG_Clean!Q73,SG_Clean!T73,SG_Clean!X73,SG_Clean!AC73))</f>
        <v>6</v>
      </c>
      <c r="N73" s="12">
        <f>IF(C73=0,0,AVERAGE(SG_Clean!E73,SG_Clean!Q73,SG_Clean!T73,SG_Clean!X73))</f>
        <v>6</v>
      </c>
      <c r="O73" s="12">
        <f>IF(D73=0,0,AVERAGE(SG_Clean!I73,SG_Clean!J73,SG_Clean!AC73))</f>
        <v>0</v>
      </c>
      <c r="P73" s="12">
        <f>IF(E73=0,0,AVERAGE(SG_Clean!F73,SG_Clean!O73,SG_Clean!R73,SG_Clean!Y73,SG_Clean!AE73,SG_Clean!AH73))</f>
        <v>6</v>
      </c>
      <c r="Q73" s="12">
        <f>IF(F73=0,0,AVERAGE(SG_Clean!Y73,SG_Clean!AH73))</f>
        <v>6</v>
      </c>
      <c r="R73" s="12">
        <f>IF(G73=0,0,AVERAGE(SG_Clean!F73,SG_Clean!O73,SG_Clean!R73,SG_Clean!AE73))</f>
        <v>0</v>
      </c>
      <c r="S73" s="12">
        <f>IF(H73=0,0,AVERAGE(SG_Clean!C73,SG_Clean!D73,SG_Clean!U73,SG_Clean!V73,SG_Clean!W73))</f>
        <v>6.666666666666667</v>
      </c>
      <c r="T73" s="12">
        <f>IF(I73=0,0,AVERAGE(SG_Clean!G73,SG_Clean!H73,SG_Clean!K73,SG_Clean!L73,SG_Clean!M73,SG_Clean!N73,SG_Clean!P73,SG_Clean!S73,SG_Clean!Z73,SG_Clean!AA73,SG_Clean!AB73,SG_Clean!AD73,SG_Clean!AF73,SG_Clean!AG73))</f>
        <v>6</v>
      </c>
      <c r="U73" s="12">
        <f>IF(J73=0,0,AVERAGE(SG_Clean!G73,SG_Clean!L73,SG_Clean!S73,SG_Clean!Z73,SG_Clean!AB73,SG_Clean!AD73,SG_Clean!AG73))</f>
        <v>6</v>
      </c>
      <c r="V73" s="12">
        <f>IF(K73=0,0,AVERAGE(SG_Clean!H73,SG_Clean!K73,SG_Clean!M73,SG_Clean!N73,SG_Clean!P73,SG_Clean!AA73,SG_Clean!AF73))</f>
        <v>0</v>
      </c>
    </row>
    <row r="74" spans="1:22" x14ac:dyDescent="0.2">
      <c r="A74">
        <f>COUNTA(SG_Clean!C74:AH74)</f>
        <v>3</v>
      </c>
      <c r="B74">
        <f>COUNTA(SG_Clean!E74,SG_Clean!I74,SG_Clean!J74,SG_Clean!Q74,SG_Clean!T74,SG_Clean!X74,SG_Clean!AC74)</f>
        <v>0</v>
      </c>
      <c r="C74">
        <f>COUNTA(SG_Clean!E74,SG_Clean!Q74,SG_Clean!T74,SG_Clean!X74)</f>
        <v>0</v>
      </c>
      <c r="D74">
        <f>COUNTA(SG_Clean!I74,SG_Clean!J74,SG_Clean!AC74)</f>
        <v>0</v>
      </c>
      <c r="E74">
        <f>COUNTA(SG_Clean!F74,SG_Clean!O74,SG_Clean!R74,SG_Clean!Y74,SG_Clean!AE74,SG_Clean!AH74)</f>
        <v>0</v>
      </c>
      <c r="F74">
        <f>COUNTA(SG_Clean!Y74,SG_Clean!AH74)</f>
        <v>0</v>
      </c>
      <c r="G74">
        <f>COUNTA(SG_Clean!F74,SG_Clean!O74,SG_Clean!R74,SG_Clean!AE74)</f>
        <v>0</v>
      </c>
      <c r="H74">
        <f>COUNTA(SG_Clean!C74,SG_Clean!D74,SG_Clean!U74,SG_Clean!V74,SG_Clean!W74)</f>
        <v>1</v>
      </c>
      <c r="I74">
        <f>COUNTA(SG_Clean!G74,SG_Clean!H74,SG_Clean!K74,SG_Clean!L74,SG_Clean!M74,SG_Clean!N74,SG_Clean!P74,SG_Clean!S74,SG_Clean!Z74,SG_Clean!AA74,SG_Clean!AB74,SG_Clean!AD74,SG_Clean!AF74,SG_Clean!AG74)</f>
        <v>2</v>
      </c>
      <c r="J74">
        <f>COUNTA(SG_Clean!G74,SG_Clean!L74,SG_Clean!S74,SG_Clean!Z74,SG_Clean!AB74,SG_Clean!AD74,SG_Clean!AG74)</f>
        <v>1</v>
      </c>
      <c r="K74">
        <f>COUNTA(SG_Clean!H74,SG_Clean!K74,SG_Clean!M74,SG_Clean!N74,SG_Clean!P74,SG_Clean!AA74,SG_Clean!AF74)</f>
        <v>1</v>
      </c>
      <c r="L74" s="12">
        <f>IF(A74=0,0,AVERAGE(SG_Clean!C74:AH74))</f>
        <v>5.333333333333333</v>
      </c>
      <c r="M74" s="12">
        <f>IF(B74=0,0,AVERAGE(SG_Clean!E74,SG_Clean!I74,SG_Clean!J74,SG_Clean!Q74,SG_Clean!T74,SG_Clean!X74,SG_Clean!AC74))</f>
        <v>0</v>
      </c>
      <c r="N74" s="12">
        <f>IF(C74=0,0,AVERAGE(SG_Clean!E74,SG_Clean!Q74,SG_Clean!T74,SG_Clean!X74))</f>
        <v>0</v>
      </c>
      <c r="O74" s="12">
        <f>IF(D74=0,0,AVERAGE(SG_Clean!I74,SG_Clean!J74,SG_Clean!AC74))</f>
        <v>0</v>
      </c>
      <c r="P74" s="12">
        <f>IF(E74=0,0,AVERAGE(SG_Clean!F74,SG_Clean!O74,SG_Clean!R74,SG_Clean!Y74,SG_Clean!AE74,SG_Clean!AH74))</f>
        <v>0</v>
      </c>
      <c r="Q74" s="12">
        <f>IF(F74=0,0,AVERAGE(SG_Clean!Y74,SG_Clean!AH74))</f>
        <v>0</v>
      </c>
      <c r="R74" s="12">
        <f>IF(G74=0,0,AVERAGE(SG_Clean!F74,SG_Clean!O74,SG_Clean!R74,SG_Clean!AE74))</f>
        <v>0</v>
      </c>
      <c r="S74" s="12">
        <f>IF(H74=0,0,AVERAGE(SG_Clean!C74,SG_Clean!D74,SG_Clean!U74,SG_Clean!V74,SG_Clean!W74))</f>
        <v>7</v>
      </c>
      <c r="T74" s="12">
        <f>IF(I74=0,0,AVERAGE(SG_Clean!G74,SG_Clean!H74,SG_Clean!K74,SG_Clean!L74,SG_Clean!M74,SG_Clean!N74,SG_Clean!P74,SG_Clean!S74,SG_Clean!Z74,SG_Clean!AA74,SG_Clean!AB74,SG_Clean!AD74,SG_Clean!AF74,SG_Clean!AG74))</f>
        <v>4.5</v>
      </c>
      <c r="U74" s="12">
        <f>IF(J74=0,0,AVERAGE(SG_Clean!G74,SG_Clean!L74,SG_Clean!S74,SG_Clean!Z74,SG_Clean!AB74,SG_Clean!AD74,SG_Clean!AG74))</f>
        <v>6</v>
      </c>
      <c r="V74" s="12">
        <f>IF(K74=0,0,AVERAGE(SG_Clean!H74,SG_Clean!K74,SG_Clean!M74,SG_Clean!N74,SG_Clean!P74,SG_Clean!AA74,SG_Clean!AF74))</f>
        <v>3</v>
      </c>
    </row>
    <row r="75" spans="1:22" x14ac:dyDescent="0.2">
      <c r="A75">
        <f>COUNTA(SG_Clean!C75:AH75)</f>
        <v>3</v>
      </c>
      <c r="B75">
        <f>COUNTA(SG_Clean!E75,SG_Clean!I75,SG_Clean!J75,SG_Clean!Q75,SG_Clean!T75,SG_Clean!X75,SG_Clean!AC75)</f>
        <v>1</v>
      </c>
      <c r="C75">
        <f>COUNTA(SG_Clean!E75,SG_Clean!Q75,SG_Clean!T75,SG_Clean!X75)</f>
        <v>1</v>
      </c>
      <c r="D75">
        <f>COUNTA(SG_Clean!I75,SG_Clean!J75,SG_Clean!AC75)</f>
        <v>0</v>
      </c>
      <c r="E75">
        <f>COUNTA(SG_Clean!F75,SG_Clean!O75,SG_Clean!R75,SG_Clean!Y75,SG_Clean!AE75,SG_Clean!AH75)</f>
        <v>0</v>
      </c>
      <c r="F75">
        <f>COUNTA(SG_Clean!Y75,SG_Clean!AH75)</f>
        <v>0</v>
      </c>
      <c r="G75">
        <f>COUNTA(SG_Clean!F75,SG_Clean!O75,SG_Clean!R75,SG_Clean!AE75)</f>
        <v>0</v>
      </c>
      <c r="H75">
        <f>COUNTA(SG_Clean!C75,SG_Clean!D75,SG_Clean!U75,SG_Clean!V75,SG_Clean!W75)</f>
        <v>0</v>
      </c>
      <c r="I75">
        <f>COUNTA(SG_Clean!G75,SG_Clean!H75,SG_Clean!K75,SG_Clean!L75,SG_Clean!M75,SG_Clean!N75,SG_Clean!P75,SG_Clean!S75,SG_Clean!Z75,SG_Clean!AA75,SG_Clean!AB75,SG_Clean!AD75,SG_Clean!AF75,SG_Clean!AG75)</f>
        <v>2</v>
      </c>
      <c r="J75">
        <f>COUNTA(SG_Clean!G75,SG_Clean!L75,SG_Clean!S75,SG_Clean!Z75,SG_Clean!AB75,SG_Clean!AD75,SG_Clean!AG75)</f>
        <v>1</v>
      </c>
      <c r="K75">
        <f>COUNTA(SG_Clean!H75,SG_Clean!K75,SG_Clean!M75,SG_Clean!N75,SG_Clean!P75,SG_Clean!AA75,SG_Clean!AF75)</f>
        <v>1</v>
      </c>
      <c r="L75" s="12">
        <f>IF(A75=0,0,AVERAGE(SG_Clean!C75:AH75))</f>
        <v>5.333333333333333</v>
      </c>
      <c r="M75" s="12">
        <f>IF(B75=0,0,AVERAGE(SG_Clean!E75,SG_Clean!I75,SG_Clean!J75,SG_Clean!Q75,SG_Clean!T75,SG_Clean!X75,SG_Clean!AC75))</f>
        <v>6</v>
      </c>
      <c r="N75" s="12">
        <f>IF(C75=0,0,AVERAGE(SG_Clean!E75,SG_Clean!Q75,SG_Clean!T75,SG_Clean!X75))</f>
        <v>6</v>
      </c>
      <c r="O75" s="12">
        <f>IF(D75=0,0,AVERAGE(SG_Clean!I75,SG_Clean!J75,SG_Clean!AC75))</f>
        <v>0</v>
      </c>
      <c r="P75" s="12">
        <f>IF(E75=0,0,AVERAGE(SG_Clean!F75,SG_Clean!O75,SG_Clean!R75,SG_Clean!Y75,SG_Clean!AE75,SG_Clean!AH75))</f>
        <v>0</v>
      </c>
      <c r="Q75" s="12">
        <f>IF(F75=0,0,AVERAGE(SG_Clean!Y75,SG_Clean!AH75))</f>
        <v>0</v>
      </c>
      <c r="R75" s="12">
        <f>IF(G75=0,0,AVERAGE(SG_Clean!F75,SG_Clean!O75,SG_Clean!R75,SG_Clean!AE75))</f>
        <v>0</v>
      </c>
      <c r="S75" s="12">
        <f>IF(H75=0,0,AVERAGE(SG_Clean!C75,SG_Clean!D75,SG_Clean!U75,SG_Clean!V75,SG_Clean!W75))</f>
        <v>0</v>
      </c>
      <c r="T75" s="12">
        <f>IF(I75=0,0,AVERAGE(SG_Clean!G75,SG_Clean!H75,SG_Clean!K75,SG_Clean!L75,SG_Clean!M75,SG_Clean!N75,SG_Clean!P75,SG_Clean!S75,SG_Clean!Z75,SG_Clean!AA75,SG_Clean!AB75,SG_Clean!AD75,SG_Clean!AF75,SG_Clean!AG75))</f>
        <v>5</v>
      </c>
      <c r="U75" s="12">
        <f>IF(J75=0,0,AVERAGE(SG_Clean!G75,SG_Clean!L75,SG_Clean!S75,SG_Clean!Z75,SG_Clean!AB75,SG_Clean!AD75,SG_Clean!AG75))</f>
        <v>3</v>
      </c>
      <c r="V75" s="12">
        <f>IF(K75=0,0,AVERAGE(SG_Clean!H75,SG_Clean!K75,SG_Clean!M75,SG_Clean!N75,SG_Clean!P75,SG_Clean!AA75,SG_Clean!AF75))</f>
        <v>7</v>
      </c>
    </row>
    <row r="76" spans="1:22" x14ac:dyDescent="0.2">
      <c r="A76">
        <f>COUNTA(SG_Clean!C76:AH76)</f>
        <v>14</v>
      </c>
      <c r="B76">
        <f>COUNTA(SG_Clean!E76,SG_Clean!I76,SG_Clean!J76,SG_Clean!Q76,SG_Clean!T76,SG_Clean!X76,SG_Clean!AC76)</f>
        <v>3</v>
      </c>
      <c r="C76">
        <f>COUNTA(SG_Clean!E76,SG_Clean!Q76,SG_Clean!T76,SG_Clean!X76)</f>
        <v>3</v>
      </c>
      <c r="D76">
        <f>COUNTA(SG_Clean!I76,SG_Clean!J76,SG_Clean!AC76)</f>
        <v>0</v>
      </c>
      <c r="E76">
        <f>COUNTA(SG_Clean!F76,SG_Clean!O76,SG_Clean!R76,SG_Clean!Y76,SG_Clean!AE76,SG_Clean!AH76)</f>
        <v>0</v>
      </c>
      <c r="F76">
        <f>COUNTA(SG_Clean!Y76,SG_Clean!AH76)</f>
        <v>0</v>
      </c>
      <c r="G76">
        <f>COUNTA(SG_Clean!F76,SG_Clean!O76,SG_Clean!R76,SG_Clean!AE76)</f>
        <v>0</v>
      </c>
      <c r="H76">
        <f>COUNTA(SG_Clean!C76,SG_Clean!D76,SG_Clean!U76,SG_Clean!V76,SG_Clean!W76)</f>
        <v>4</v>
      </c>
      <c r="I76">
        <f>COUNTA(SG_Clean!G76,SG_Clean!H76,SG_Clean!K76,SG_Clean!L76,SG_Clean!M76,SG_Clean!N76,SG_Clean!P76,SG_Clean!S76,SG_Clean!Z76,SG_Clean!AA76,SG_Clean!AB76,SG_Clean!AD76,SG_Clean!AF76,SG_Clean!AG76)</f>
        <v>7</v>
      </c>
      <c r="J76">
        <f>COUNTA(SG_Clean!G76,SG_Clean!L76,SG_Clean!S76,SG_Clean!Z76,SG_Clean!AB76,SG_Clean!AD76,SG_Clean!AG76)</f>
        <v>6</v>
      </c>
      <c r="K76">
        <f>COUNTA(SG_Clean!H76,SG_Clean!K76,SG_Clean!M76,SG_Clean!N76,SG_Clean!P76,SG_Clean!AA76,SG_Clean!AF76)</f>
        <v>1</v>
      </c>
      <c r="L76" s="12">
        <f>IF(A76=0,0,AVERAGE(SG_Clean!C76:AH76))</f>
        <v>6.3571428571428568</v>
      </c>
      <c r="M76" s="12">
        <f>IF(B76=0,0,AVERAGE(SG_Clean!E76,SG_Clean!I76,SG_Clean!J76,SG_Clean!Q76,SG_Clean!T76,SG_Clean!X76,SG_Clean!AC76))</f>
        <v>6.666666666666667</v>
      </c>
      <c r="N76" s="12">
        <f>IF(C76=0,0,AVERAGE(SG_Clean!E76,SG_Clean!Q76,SG_Clean!T76,SG_Clean!X76))</f>
        <v>6.666666666666667</v>
      </c>
      <c r="O76" s="12">
        <f>IF(D76=0,0,AVERAGE(SG_Clean!I76,SG_Clean!J76,SG_Clean!AC76))</f>
        <v>0</v>
      </c>
      <c r="P76" s="12">
        <f>IF(E76=0,0,AVERAGE(SG_Clean!F76,SG_Clean!O76,SG_Clean!R76,SG_Clean!Y76,SG_Clean!AE76,SG_Clean!AH76))</f>
        <v>0</v>
      </c>
      <c r="Q76" s="12">
        <f>IF(F76=0,0,AVERAGE(SG_Clean!Y76,SG_Clean!AH76))</f>
        <v>0</v>
      </c>
      <c r="R76" s="12">
        <f>IF(G76=0,0,AVERAGE(SG_Clean!F76,SG_Clean!O76,SG_Clean!R76,SG_Clean!AE76))</f>
        <v>0</v>
      </c>
      <c r="S76" s="12">
        <f>IF(H76=0,0,AVERAGE(SG_Clean!C76,SG_Clean!D76,SG_Clean!U76,SG_Clean!V76,SG_Clean!W76))</f>
        <v>6.25</v>
      </c>
      <c r="T76" s="12">
        <f>IF(I76=0,0,AVERAGE(SG_Clean!G76,SG_Clean!H76,SG_Clean!K76,SG_Clean!L76,SG_Clean!M76,SG_Clean!N76,SG_Clean!P76,SG_Clean!S76,SG_Clean!Z76,SG_Clean!AA76,SG_Clean!AB76,SG_Clean!AD76,SG_Clean!AF76,SG_Clean!AG76))</f>
        <v>6.2857142857142856</v>
      </c>
      <c r="U76" s="12">
        <f>IF(J76=0,0,AVERAGE(SG_Clean!G76,SG_Clean!L76,SG_Clean!S76,SG_Clean!Z76,SG_Clean!AB76,SG_Clean!AD76,SG_Clean!AG76))</f>
        <v>6.666666666666667</v>
      </c>
      <c r="V76" s="12">
        <f>IF(K76=0,0,AVERAGE(SG_Clean!H76,SG_Clean!K76,SG_Clean!M76,SG_Clean!N76,SG_Clean!P76,SG_Clean!AA76,SG_Clean!AF76))</f>
        <v>4</v>
      </c>
    </row>
    <row r="77" spans="1:22" x14ac:dyDescent="0.2">
      <c r="A77">
        <f>COUNTA(SG_Clean!C77:AH77)</f>
        <v>7</v>
      </c>
      <c r="B77">
        <f>COUNTA(SG_Clean!E77,SG_Clean!I77,SG_Clean!J77,SG_Clean!Q77,SG_Clean!T77,SG_Clean!X77,SG_Clean!AC77)</f>
        <v>4</v>
      </c>
      <c r="C77">
        <f>COUNTA(SG_Clean!E77,SG_Clean!Q77,SG_Clean!T77,SG_Clean!X77)</f>
        <v>3</v>
      </c>
      <c r="D77">
        <f>COUNTA(SG_Clean!I77,SG_Clean!J77,SG_Clean!AC77)</f>
        <v>1</v>
      </c>
      <c r="E77">
        <f>COUNTA(SG_Clean!F77,SG_Clean!O77,SG_Clean!R77,SG_Clean!Y77,SG_Clean!AE77,SG_Clean!AH77)</f>
        <v>1</v>
      </c>
      <c r="F77">
        <f>COUNTA(SG_Clean!Y77,SG_Clean!AH77)</f>
        <v>0</v>
      </c>
      <c r="G77">
        <f>COUNTA(SG_Clean!F77,SG_Clean!O77,SG_Clean!R77,SG_Clean!AE77)</f>
        <v>1</v>
      </c>
      <c r="H77">
        <f>COUNTA(SG_Clean!C77,SG_Clean!D77,SG_Clean!U77,SG_Clean!V77,SG_Clean!W77)</f>
        <v>1</v>
      </c>
      <c r="I77">
        <f>COUNTA(SG_Clean!G77,SG_Clean!H77,SG_Clean!K77,SG_Clean!L77,SG_Clean!M77,SG_Clean!N77,SG_Clean!P77,SG_Clean!S77,SG_Clean!Z77,SG_Clean!AA77,SG_Clean!AB77,SG_Clean!AD77,SG_Clean!AF77,SG_Clean!AG77)</f>
        <v>1</v>
      </c>
      <c r="J77">
        <f>COUNTA(SG_Clean!G77,SG_Clean!L77,SG_Clean!S77,SG_Clean!Z77,SG_Clean!AB77,SG_Clean!AD77,SG_Clean!AG77)</f>
        <v>0</v>
      </c>
      <c r="K77">
        <f>COUNTA(SG_Clean!H77,SG_Clean!K77,SG_Clean!M77,SG_Clean!N77,SG_Clean!P77,SG_Clean!AA77,SG_Clean!AF77)</f>
        <v>1</v>
      </c>
      <c r="L77" s="12">
        <f>IF(A77=0,0,AVERAGE(SG_Clean!C77:AH77))</f>
        <v>6</v>
      </c>
      <c r="M77" s="12">
        <f>IF(B77=0,0,AVERAGE(SG_Clean!E77,SG_Clean!I77,SG_Clean!J77,SG_Clean!Q77,SG_Clean!T77,SG_Clean!X77,SG_Clean!AC77))</f>
        <v>6</v>
      </c>
      <c r="N77" s="12">
        <f>IF(C77=0,0,AVERAGE(SG_Clean!E77,SG_Clean!Q77,SG_Clean!T77,SG_Clean!X77))</f>
        <v>6</v>
      </c>
      <c r="O77" s="12">
        <f>IF(D77=0,0,AVERAGE(SG_Clean!I77,SG_Clean!J77,SG_Clean!AC77))</f>
        <v>6</v>
      </c>
      <c r="P77" s="12">
        <f>IF(E77=0,0,AVERAGE(SG_Clean!F77,SG_Clean!O77,SG_Clean!R77,SG_Clean!Y77,SG_Clean!AE77,SG_Clean!AH77))</f>
        <v>6</v>
      </c>
      <c r="Q77" s="12">
        <f>IF(F77=0,0,AVERAGE(SG_Clean!Y77,SG_Clean!AH77))</f>
        <v>0</v>
      </c>
      <c r="R77" s="12">
        <f>IF(G77=0,0,AVERAGE(SG_Clean!F77,SG_Clean!O77,SG_Clean!R77,SG_Clean!AE77))</f>
        <v>6</v>
      </c>
      <c r="S77" s="12">
        <f>IF(H77=0,0,AVERAGE(SG_Clean!C77,SG_Clean!D77,SG_Clean!U77,SG_Clean!V77,SG_Clean!W77))</f>
        <v>5</v>
      </c>
      <c r="T77" s="12">
        <f>IF(I77=0,0,AVERAGE(SG_Clean!G77,SG_Clean!H77,SG_Clean!K77,SG_Clean!L77,SG_Clean!M77,SG_Clean!N77,SG_Clean!P77,SG_Clean!S77,SG_Clean!Z77,SG_Clean!AA77,SG_Clean!AB77,SG_Clean!AD77,SG_Clean!AF77,SG_Clean!AG77))</f>
        <v>7</v>
      </c>
      <c r="U77" s="12">
        <f>IF(J77=0,0,AVERAGE(SG_Clean!G77,SG_Clean!L77,SG_Clean!S77,SG_Clean!Z77,SG_Clean!AB77,SG_Clean!AD77,SG_Clean!AG77))</f>
        <v>0</v>
      </c>
      <c r="V77" s="12">
        <f>IF(K77=0,0,AVERAGE(SG_Clean!H77,SG_Clean!K77,SG_Clean!M77,SG_Clean!N77,SG_Clean!P77,SG_Clean!AA77,SG_Clean!AF77))</f>
        <v>7</v>
      </c>
    </row>
    <row r="78" spans="1:22" x14ac:dyDescent="0.2">
      <c r="A78">
        <f>COUNTA(SG_Clean!C78:AH78)</f>
        <v>5</v>
      </c>
      <c r="B78">
        <f>COUNTA(SG_Clean!E78,SG_Clean!I78,SG_Clean!J78,SG_Clean!Q78,SG_Clean!T78,SG_Clean!X78,SG_Clean!AC78)</f>
        <v>0</v>
      </c>
      <c r="C78">
        <f>COUNTA(SG_Clean!E78,SG_Clean!Q78,SG_Clean!T78,SG_Clean!X78)</f>
        <v>0</v>
      </c>
      <c r="D78">
        <f>COUNTA(SG_Clean!I78,SG_Clean!J78,SG_Clean!AC78)</f>
        <v>0</v>
      </c>
      <c r="E78">
        <f>COUNTA(SG_Clean!F78,SG_Clean!O78,SG_Clean!R78,SG_Clean!Y78,SG_Clean!AE78,SG_Clean!AH78)</f>
        <v>1</v>
      </c>
      <c r="F78">
        <f>COUNTA(SG_Clean!Y78,SG_Clean!AH78)</f>
        <v>0</v>
      </c>
      <c r="G78">
        <f>COUNTA(SG_Clean!F78,SG_Clean!O78,SG_Clean!R78,SG_Clean!AE78)</f>
        <v>1</v>
      </c>
      <c r="H78">
        <f>COUNTA(SG_Clean!C78,SG_Clean!D78,SG_Clean!U78,SG_Clean!V78,SG_Clean!W78)</f>
        <v>0</v>
      </c>
      <c r="I78">
        <f>COUNTA(SG_Clean!G78,SG_Clean!H78,SG_Clean!K78,SG_Clean!L78,SG_Clean!M78,SG_Clean!N78,SG_Clean!P78,SG_Clean!S78,SG_Clean!Z78,SG_Clean!AA78,SG_Clean!AB78,SG_Clean!AD78,SG_Clean!AF78,SG_Clean!AG78)</f>
        <v>4</v>
      </c>
      <c r="J78">
        <f>COUNTA(SG_Clean!G78,SG_Clean!L78,SG_Clean!S78,SG_Clean!Z78,SG_Clean!AB78,SG_Clean!AD78,SG_Clean!AG78)</f>
        <v>0</v>
      </c>
      <c r="K78">
        <f>COUNTA(SG_Clean!H78,SG_Clean!K78,SG_Clean!M78,SG_Clean!N78,SG_Clean!P78,SG_Clean!AA78,SG_Clean!AF78)</f>
        <v>4</v>
      </c>
      <c r="L78" s="12">
        <f>IF(A78=0,0,AVERAGE(SG_Clean!C78:AH78))</f>
        <v>4.8</v>
      </c>
      <c r="M78" s="12">
        <f>IF(B78=0,0,AVERAGE(SG_Clean!E78,SG_Clean!I78,SG_Clean!J78,SG_Clean!Q78,SG_Clean!T78,SG_Clean!X78,SG_Clean!AC78))</f>
        <v>0</v>
      </c>
      <c r="N78" s="12">
        <f>IF(C78=0,0,AVERAGE(SG_Clean!E78,SG_Clean!Q78,SG_Clean!T78,SG_Clean!X78))</f>
        <v>0</v>
      </c>
      <c r="O78" s="12">
        <f>IF(D78=0,0,AVERAGE(SG_Clean!I78,SG_Clean!J78,SG_Clean!AC78))</f>
        <v>0</v>
      </c>
      <c r="P78" s="12">
        <f>IF(E78=0,0,AVERAGE(SG_Clean!F78,SG_Clean!O78,SG_Clean!R78,SG_Clean!Y78,SG_Clean!AE78,SG_Clean!AH78))</f>
        <v>4</v>
      </c>
      <c r="Q78" s="12">
        <f>IF(F78=0,0,AVERAGE(SG_Clean!Y78,SG_Clean!AH78))</f>
        <v>0</v>
      </c>
      <c r="R78" s="12">
        <f>IF(G78=0,0,AVERAGE(SG_Clean!F78,SG_Clean!O78,SG_Clean!R78,SG_Clean!AE78))</f>
        <v>4</v>
      </c>
      <c r="S78" s="12">
        <f>IF(H78=0,0,AVERAGE(SG_Clean!C78,SG_Clean!D78,SG_Clean!U78,SG_Clean!V78,SG_Clean!W78))</f>
        <v>0</v>
      </c>
      <c r="T78" s="12">
        <f>IF(I78=0,0,AVERAGE(SG_Clean!G78,SG_Clean!H78,SG_Clean!K78,SG_Clean!L78,SG_Clean!M78,SG_Clean!N78,SG_Clean!P78,SG_Clean!S78,SG_Clean!Z78,SG_Clean!AA78,SG_Clean!AB78,SG_Clean!AD78,SG_Clean!AF78,SG_Clean!AG78))</f>
        <v>5</v>
      </c>
      <c r="U78" s="12">
        <f>IF(J78=0,0,AVERAGE(SG_Clean!G78,SG_Clean!L78,SG_Clean!S78,SG_Clean!Z78,SG_Clean!AB78,SG_Clean!AD78,SG_Clean!AG78))</f>
        <v>0</v>
      </c>
      <c r="V78" s="12">
        <f>IF(K78=0,0,AVERAGE(SG_Clean!H78,SG_Clean!K78,SG_Clean!M78,SG_Clean!N78,SG_Clean!P78,SG_Clean!AA78,SG_Clean!AF78))</f>
        <v>5</v>
      </c>
    </row>
    <row r="79" spans="1:22" x14ac:dyDescent="0.2">
      <c r="A79">
        <f>COUNTA(SG_Clean!C79:AH79)</f>
        <v>6</v>
      </c>
      <c r="B79">
        <f>COUNTA(SG_Clean!E79,SG_Clean!I79,SG_Clean!J79,SG_Clean!Q79,SG_Clean!T79,SG_Clean!X79,SG_Clean!AC79)</f>
        <v>2</v>
      </c>
      <c r="C79">
        <f>COUNTA(SG_Clean!E79,SG_Clean!Q79,SG_Clean!T79,SG_Clean!X79)</f>
        <v>1</v>
      </c>
      <c r="D79">
        <f>COUNTA(SG_Clean!I79,SG_Clean!J79,SG_Clean!AC79)</f>
        <v>1</v>
      </c>
      <c r="E79">
        <f>COUNTA(SG_Clean!F79,SG_Clean!O79,SG_Clean!R79,SG_Clean!Y79,SG_Clean!AE79,SG_Clean!AH79)</f>
        <v>0</v>
      </c>
      <c r="F79">
        <f>COUNTA(SG_Clean!Y79,SG_Clean!AH79)</f>
        <v>0</v>
      </c>
      <c r="G79">
        <f>COUNTA(SG_Clean!F79,SG_Clean!O79,SG_Clean!R79,SG_Clean!AE79)</f>
        <v>0</v>
      </c>
      <c r="H79">
        <f>COUNTA(SG_Clean!C79,SG_Clean!D79,SG_Clean!U79,SG_Clean!V79,SG_Clean!W79)</f>
        <v>0</v>
      </c>
      <c r="I79">
        <f>COUNTA(SG_Clean!G79,SG_Clean!H79,SG_Clean!K79,SG_Clean!L79,SG_Clean!M79,SG_Clean!N79,SG_Clean!P79,SG_Clean!S79,SG_Clean!Z79,SG_Clean!AA79,SG_Clean!AB79,SG_Clean!AD79,SG_Clean!AF79,SG_Clean!AG79)</f>
        <v>4</v>
      </c>
      <c r="J79">
        <f>COUNTA(SG_Clean!G79,SG_Clean!L79,SG_Clean!S79,SG_Clean!Z79,SG_Clean!AB79,SG_Clean!AD79,SG_Clean!AG79)</f>
        <v>1</v>
      </c>
      <c r="K79">
        <f>COUNTA(SG_Clean!H79,SG_Clean!K79,SG_Clean!M79,SG_Clean!N79,SG_Clean!P79,SG_Clean!AA79,SG_Clean!AF79)</f>
        <v>3</v>
      </c>
      <c r="L79" s="12">
        <f>IF(A79=0,0,AVERAGE(SG_Clean!C79:AH79))</f>
        <v>4.5</v>
      </c>
      <c r="M79" s="12">
        <f>IF(B79=0,0,AVERAGE(SG_Clean!E79,SG_Clean!I79,SG_Clean!J79,SG_Clean!Q79,SG_Clean!T79,SG_Clean!X79,SG_Clean!AC79))</f>
        <v>5</v>
      </c>
      <c r="N79" s="12">
        <f>IF(C79=0,0,AVERAGE(SG_Clean!E79,SG_Clean!Q79,SG_Clean!T79,SG_Clean!X79))</f>
        <v>4</v>
      </c>
      <c r="O79" s="12">
        <f>IF(D79=0,0,AVERAGE(SG_Clean!I79,SG_Clean!J79,SG_Clean!AC79))</f>
        <v>6</v>
      </c>
      <c r="P79" s="12">
        <f>IF(E79=0,0,AVERAGE(SG_Clean!F79,SG_Clean!O79,SG_Clean!R79,SG_Clean!Y79,SG_Clean!AE79,SG_Clean!AH79))</f>
        <v>0</v>
      </c>
      <c r="Q79" s="12">
        <f>IF(F79=0,0,AVERAGE(SG_Clean!Y79,SG_Clean!AH79))</f>
        <v>0</v>
      </c>
      <c r="R79" s="12">
        <f>IF(G79=0,0,AVERAGE(SG_Clean!F79,SG_Clean!O79,SG_Clean!R79,SG_Clean!AE79))</f>
        <v>0</v>
      </c>
      <c r="S79" s="12">
        <f>IF(H79=0,0,AVERAGE(SG_Clean!C79,SG_Clean!D79,SG_Clean!U79,SG_Clean!V79,SG_Clean!W79))</f>
        <v>0</v>
      </c>
      <c r="T79" s="12">
        <f>IF(I79=0,0,AVERAGE(SG_Clean!G79,SG_Clean!H79,SG_Clean!K79,SG_Clean!L79,SG_Clean!M79,SG_Clean!N79,SG_Clean!P79,SG_Clean!S79,SG_Clean!Z79,SG_Clean!AA79,SG_Clean!AB79,SG_Clean!AD79,SG_Clean!AF79,SG_Clean!AG79))</f>
        <v>4.25</v>
      </c>
      <c r="U79" s="12">
        <f>IF(J79=0,0,AVERAGE(SG_Clean!G79,SG_Clean!L79,SG_Clean!S79,SG_Clean!Z79,SG_Clean!AB79,SG_Clean!AD79,SG_Clean!AG79))</f>
        <v>3</v>
      </c>
      <c r="V79" s="12">
        <f>IF(K79=0,0,AVERAGE(SG_Clean!H79,SG_Clean!K79,SG_Clean!M79,SG_Clean!N79,SG_Clean!P79,SG_Clean!AA79,SG_Clean!AF79))</f>
        <v>4.666666666666667</v>
      </c>
    </row>
    <row r="80" spans="1:22" x14ac:dyDescent="0.2">
      <c r="A80">
        <f>COUNTA(SG_Clean!C80:AH80)</f>
        <v>1</v>
      </c>
      <c r="B80">
        <f>COUNTA(SG_Clean!E80,SG_Clean!I80,SG_Clean!J80,SG_Clean!Q80,SG_Clean!T80,SG_Clean!X80,SG_Clean!AC80)</f>
        <v>0</v>
      </c>
      <c r="C80">
        <f>COUNTA(SG_Clean!E80,SG_Clean!Q80,SG_Clean!T80,SG_Clean!X80)</f>
        <v>0</v>
      </c>
      <c r="D80">
        <f>COUNTA(SG_Clean!I80,SG_Clean!J80,SG_Clean!AC80)</f>
        <v>0</v>
      </c>
      <c r="E80">
        <f>COUNTA(SG_Clean!F80,SG_Clean!O80,SG_Clean!R80,SG_Clean!Y80,SG_Clean!AE80,SG_Clean!AH80)</f>
        <v>0</v>
      </c>
      <c r="F80">
        <f>COUNTA(SG_Clean!Y80,SG_Clean!AH80)</f>
        <v>0</v>
      </c>
      <c r="G80">
        <f>COUNTA(SG_Clean!F80,SG_Clean!O80,SG_Clean!R80,SG_Clean!AE80)</f>
        <v>0</v>
      </c>
      <c r="H80">
        <f>COUNTA(SG_Clean!C80,SG_Clean!D80,SG_Clean!U80,SG_Clean!V80,SG_Clean!W80)</f>
        <v>0</v>
      </c>
      <c r="I80">
        <f>COUNTA(SG_Clean!G80,SG_Clean!H80,SG_Clean!K80,SG_Clean!L80,SG_Clean!M80,SG_Clean!N80,SG_Clean!P80,SG_Clean!S80,SG_Clean!Z80,SG_Clean!AA80,SG_Clean!AB80,SG_Clean!AD80,SG_Clean!AF80,SG_Clean!AG80)</f>
        <v>1</v>
      </c>
      <c r="J80">
        <f>COUNTA(SG_Clean!G80,SG_Clean!L80,SG_Clean!S80,SG_Clean!Z80,SG_Clean!AB80,SG_Clean!AD80,SG_Clean!AG80)</f>
        <v>0</v>
      </c>
      <c r="K80">
        <f>COUNTA(SG_Clean!H80,SG_Clean!K80,SG_Clean!M80,SG_Clean!N80,SG_Clean!P80,SG_Clean!AA80,SG_Clean!AF80)</f>
        <v>1</v>
      </c>
      <c r="L80" s="12">
        <f>IF(A80=0,0,AVERAGE(SG_Clean!C80:AH80))</f>
        <v>5</v>
      </c>
      <c r="M80" s="12">
        <f>IF(B80=0,0,AVERAGE(SG_Clean!E80,SG_Clean!I80,SG_Clean!J80,SG_Clean!Q80,SG_Clean!T80,SG_Clean!X80,SG_Clean!AC80))</f>
        <v>0</v>
      </c>
      <c r="N80" s="12">
        <f>IF(C80=0,0,AVERAGE(SG_Clean!E80,SG_Clean!Q80,SG_Clean!T80,SG_Clean!X80))</f>
        <v>0</v>
      </c>
      <c r="O80" s="12">
        <f>IF(D80=0,0,AVERAGE(SG_Clean!I80,SG_Clean!J80,SG_Clean!AC80))</f>
        <v>0</v>
      </c>
      <c r="P80" s="12">
        <f>IF(E80=0,0,AVERAGE(SG_Clean!F80,SG_Clean!O80,SG_Clean!R80,SG_Clean!Y80,SG_Clean!AE80,SG_Clean!AH80))</f>
        <v>0</v>
      </c>
      <c r="Q80" s="12">
        <f>IF(F80=0,0,AVERAGE(SG_Clean!Y80,SG_Clean!AH80))</f>
        <v>0</v>
      </c>
      <c r="R80" s="12">
        <f>IF(G80=0,0,AVERAGE(SG_Clean!F80,SG_Clean!O80,SG_Clean!R80,SG_Clean!AE80))</f>
        <v>0</v>
      </c>
      <c r="S80" s="12">
        <f>IF(H80=0,0,AVERAGE(SG_Clean!C80,SG_Clean!D80,SG_Clean!U80,SG_Clean!V80,SG_Clean!W80))</f>
        <v>0</v>
      </c>
      <c r="T80" s="12">
        <f>IF(I80=0,0,AVERAGE(SG_Clean!G80,SG_Clean!H80,SG_Clean!K80,SG_Clean!L80,SG_Clean!M80,SG_Clean!N80,SG_Clean!P80,SG_Clean!S80,SG_Clean!Z80,SG_Clean!AA80,SG_Clean!AB80,SG_Clean!AD80,SG_Clean!AF80,SG_Clean!AG80))</f>
        <v>5</v>
      </c>
      <c r="U80" s="12">
        <f>IF(J80=0,0,AVERAGE(SG_Clean!G80,SG_Clean!L80,SG_Clean!S80,SG_Clean!Z80,SG_Clean!AB80,SG_Clean!AD80,SG_Clean!AG80))</f>
        <v>0</v>
      </c>
      <c r="V80" s="12">
        <f>IF(K80=0,0,AVERAGE(SG_Clean!H80,SG_Clean!K80,SG_Clean!M80,SG_Clean!N80,SG_Clean!P80,SG_Clean!AA80,SG_Clean!AF80))</f>
        <v>5</v>
      </c>
    </row>
    <row r="81" spans="1:22" x14ac:dyDescent="0.2">
      <c r="A81">
        <f>COUNTA(SG_Clean!C81:AH81)</f>
        <v>5</v>
      </c>
      <c r="B81">
        <f>COUNTA(SG_Clean!E81,SG_Clean!I81,SG_Clean!J81,SG_Clean!Q81,SG_Clean!T81,SG_Clean!X81,SG_Clean!AC81)</f>
        <v>0</v>
      </c>
      <c r="C81">
        <f>COUNTA(SG_Clean!E81,SG_Clean!Q81,SG_Clean!T81,SG_Clean!X81)</f>
        <v>0</v>
      </c>
      <c r="D81">
        <f>COUNTA(SG_Clean!I81,SG_Clean!J81,SG_Clean!AC81)</f>
        <v>0</v>
      </c>
      <c r="E81">
        <f>COUNTA(SG_Clean!F81,SG_Clean!O81,SG_Clean!R81,SG_Clean!Y81,SG_Clean!AE81,SG_Clean!AH81)</f>
        <v>1</v>
      </c>
      <c r="F81">
        <f>COUNTA(SG_Clean!Y81,SG_Clean!AH81)</f>
        <v>0</v>
      </c>
      <c r="G81">
        <f>COUNTA(SG_Clean!F81,SG_Clean!O81,SG_Clean!R81,SG_Clean!AE81)</f>
        <v>1</v>
      </c>
      <c r="H81">
        <f>COUNTA(SG_Clean!C81,SG_Clean!D81,SG_Clean!U81,SG_Clean!V81,SG_Clean!W81)</f>
        <v>0</v>
      </c>
      <c r="I81">
        <f>COUNTA(SG_Clean!G81,SG_Clean!H81,SG_Clean!K81,SG_Clean!L81,SG_Clean!M81,SG_Clean!N81,SG_Clean!P81,SG_Clean!S81,SG_Clean!Z81,SG_Clean!AA81,SG_Clean!AB81,SG_Clean!AD81,SG_Clean!AF81,SG_Clean!AG81)</f>
        <v>4</v>
      </c>
      <c r="J81">
        <f>COUNTA(SG_Clean!G81,SG_Clean!L81,SG_Clean!S81,SG_Clean!Z81,SG_Clean!AB81,SG_Clean!AD81,SG_Clean!AG81)</f>
        <v>0</v>
      </c>
      <c r="K81">
        <f>COUNTA(SG_Clean!H81,SG_Clean!K81,SG_Clean!M81,SG_Clean!N81,SG_Clean!P81,SG_Clean!AA81,SG_Clean!AF81)</f>
        <v>4</v>
      </c>
      <c r="L81" s="12">
        <f>IF(A81=0,0,AVERAGE(SG_Clean!C81:AH81))</f>
        <v>4.4000000000000004</v>
      </c>
      <c r="M81" s="12">
        <f>IF(B81=0,0,AVERAGE(SG_Clean!E81,SG_Clean!I81,SG_Clean!J81,SG_Clean!Q81,SG_Clean!T81,SG_Clean!X81,SG_Clean!AC81))</f>
        <v>0</v>
      </c>
      <c r="N81" s="12">
        <f>IF(C81=0,0,AVERAGE(SG_Clean!E81,SG_Clean!Q81,SG_Clean!T81,SG_Clean!X81))</f>
        <v>0</v>
      </c>
      <c r="O81" s="12">
        <f>IF(D81=0,0,AVERAGE(SG_Clean!I81,SG_Clean!J81,SG_Clean!AC81))</f>
        <v>0</v>
      </c>
      <c r="P81" s="12">
        <f>IF(E81=0,0,AVERAGE(SG_Clean!F81,SG_Clean!O81,SG_Clean!R81,SG_Clean!Y81,SG_Clean!AE81,SG_Clean!AH81))</f>
        <v>4</v>
      </c>
      <c r="Q81" s="12">
        <f>IF(F81=0,0,AVERAGE(SG_Clean!Y81,SG_Clean!AH81))</f>
        <v>0</v>
      </c>
      <c r="R81" s="12">
        <f>IF(G81=0,0,AVERAGE(SG_Clean!F81,SG_Clean!O81,SG_Clean!R81,SG_Clean!AE81))</f>
        <v>4</v>
      </c>
      <c r="S81" s="12">
        <f>IF(H81=0,0,AVERAGE(SG_Clean!C81,SG_Clean!D81,SG_Clean!U81,SG_Clean!V81,SG_Clean!W81))</f>
        <v>0</v>
      </c>
      <c r="T81" s="12">
        <f>IF(I81=0,0,AVERAGE(SG_Clean!G81,SG_Clean!H81,SG_Clean!K81,SG_Clean!L81,SG_Clean!M81,SG_Clean!N81,SG_Clean!P81,SG_Clean!S81,SG_Clean!Z81,SG_Clean!AA81,SG_Clean!AB81,SG_Clean!AD81,SG_Clean!AF81,SG_Clean!AG81))</f>
        <v>4.5</v>
      </c>
      <c r="U81" s="12">
        <f>IF(J81=0,0,AVERAGE(SG_Clean!G81,SG_Clean!L81,SG_Clean!S81,SG_Clean!Z81,SG_Clean!AB81,SG_Clean!AD81,SG_Clean!AG81))</f>
        <v>0</v>
      </c>
      <c r="V81" s="12">
        <f>IF(K81=0,0,AVERAGE(SG_Clean!H81,SG_Clean!K81,SG_Clean!M81,SG_Clean!N81,SG_Clean!P81,SG_Clean!AA81,SG_Clean!AF81))</f>
        <v>4.5</v>
      </c>
    </row>
    <row r="82" spans="1:22" x14ac:dyDescent="0.2">
      <c r="A82">
        <f>COUNTA(SG_Clean!C82:AH82)</f>
        <v>7</v>
      </c>
      <c r="B82">
        <f>COUNTA(SG_Clean!E82,SG_Clean!I82,SG_Clean!J82,SG_Clean!Q82,SG_Clean!T82,SG_Clean!X82,SG_Clean!AC82)</f>
        <v>2</v>
      </c>
      <c r="C82">
        <f>COUNTA(SG_Clean!E82,SG_Clean!Q82,SG_Clean!T82,SG_Clean!X82)</f>
        <v>2</v>
      </c>
      <c r="D82">
        <f>COUNTA(SG_Clean!I82,SG_Clean!J82,SG_Clean!AC82)</f>
        <v>0</v>
      </c>
      <c r="E82">
        <f>COUNTA(SG_Clean!F82,SG_Clean!O82,SG_Clean!R82,SG_Clean!Y82,SG_Clean!AE82,SG_Clean!AH82)</f>
        <v>0</v>
      </c>
      <c r="F82">
        <f>COUNTA(SG_Clean!Y82,SG_Clean!AH82)</f>
        <v>0</v>
      </c>
      <c r="G82">
        <f>COUNTA(SG_Clean!F82,SG_Clean!O82,SG_Clean!R82,SG_Clean!AE82)</f>
        <v>0</v>
      </c>
      <c r="H82">
        <f>COUNTA(SG_Clean!C82,SG_Clean!D82,SG_Clean!U82,SG_Clean!V82,SG_Clean!W82)</f>
        <v>1</v>
      </c>
      <c r="I82">
        <f>COUNTA(SG_Clean!G82,SG_Clean!H82,SG_Clean!K82,SG_Clean!L82,SG_Clean!M82,SG_Clean!N82,SG_Clean!P82,SG_Clean!S82,SG_Clean!Z82,SG_Clean!AA82,SG_Clean!AB82,SG_Clean!AD82,SG_Clean!AF82,SG_Clean!AG82)</f>
        <v>4</v>
      </c>
      <c r="J82">
        <f>COUNTA(SG_Clean!G82,SG_Clean!L82,SG_Clean!S82,SG_Clean!Z82,SG_Clean!AB82,SG_Clean!AD82,SG_Clean!AG82)</f>
        <v>4</v>
      </c>
      <c r="K82">
        <f>COUNTA(SG_Clean!H82,SG_Clean!K82,SG_Clean!M82,SG_Clean!N82,SG_Clean!P82,SG_Clean!AA82,SG_Clean!AF82)</f>
        <v>0</v>
      </c>
      <c r="L82" s="12">
        <f>IF(A82=0,0,AVERAGE(SG_Clean!C82:AH82))</f>
        <v>5.2857142857142856</v>
      </c>
      <c r="M82" s="12">
        <f>IF(B82=0,0,AVERAGE(SG_Clean!E82,SG_Clean!I82,SG_Clean!J82,SG_Clean!Q82,SG_Clean!T82,SG_Clean!X82,SG_Clean!AC82))</f>
        <v>5.5</v>
      </c>
      <c r="N82" s="12">
        <f>IF(C82=0,0,AVERAGE(SG_Clean!E82,SG_Clean!Q82,SG_Clean!T82,SG_Clean!X82))</f>
        <v>5.5</v>
      </c>
      <c r="O82" s="12">
        <f>IF(D82=0,0,AVERAGE(SG_Clean!I82,SG_Clean!J82,SG_Clean!AC82))</f>
        <v>0</v>
      </c>
      <c r="P82" s="12">
        <f>IF(E82=0,0,AVERAGE(SG_Clean!F82,SG_Clean!O82,SG_Clean!R82,SG_Clean!Y82,SG_Clean!AE82,SG_Clean!AH82))</f>
        <v>0</v>
      </c>
      <c r="Q82" s="12">
        <f>IF(F82=0,0,AVERAGE(SG_Clean!Y82,SG_Clean!AH82))</f>
        <v>0</v>
      </c>
      <c r="R82" s="12">
        <f>IF(G82=0,0,AVERAGE(SG_Clean!F82,SG_Clean!O82,SG_Clean!R82,SG_Clean!AE82))</f>
        <v>0</v>
      </c>
      <c r="S82" s="12">
        <f>IF(H82=0,0,AVERAGE(SG_Clean!C82,SG_Clean!D82,SG_Clean!U82,SG_Clean!V82,SG_Clean!W82))</f>
        <v>6</v>
      </c>
      <c r="T82" s="12">
        <f>IF(I82=0,0,AVERAGE(SG_Clean!G82,SG_Clean!H82,SG_Clean!K82,SG_Clean!L82,SG_Clean!M82,SG_Clean!N82,SG_Clean!P82,SG_Clean!S82,SG_Clean!Z82,SG_Clean!AA82,SG_Clean!AB82,SG_Clean!AD82,SG_Clean!AF82,SG_Clean!AG82))</f>
        <v>5</v>
      </c>
      <c r="U82" s="12">
        <f>IF(J82=0,0,AVERAGE(SG_Clean!G82,SG_Clean!L82,SG_Clean!S82,SG_Clean!Z82,SG_Clean!AB82,SG_Clean!AD82,SG_Clean!AG82))</f>
        <v>5</v>
      </c>
      <c r="V82" s="12">
        <f>IF(K82=0,0,AVERAGE(SG_Clean!H82,SG_Clean!K82,SG_Clean!M82,SG_Clean!N82,SG_Clean!P82,SG_Clean!AA82,SG_Clean!AF82))</f>
        <v>0</v>
      </c>
    </row>
    <row r="83" spans="1:22" x14ac:dyDescent="0.2">
      <c r="A83">
        <f>COUNTA(SG_Clean!C83:AH83)</f>
        <v>5</v>
      </c>
      <c r="B83">
        <f>COUNTA(SG_Clean!E83,SG_Clean!I83,SG_Clean!J83,SG_Clean!Q83,SG_Clean!T83,SG_Clean!X83,SG_Clean!AC83)</f>
        <v>1</v>
      </c>
      <c r="C83">
        <f>COUNTA(SG_Clean!E83,SG_Clean!Q83,SG_Clean!T83,SG_Clean!X83)</f>
        <v>1</v>
      </c>
      <c r="D83">
        <f>COUNTA(SG_Clean!I83,SG_Clean!J83,SG_Clean!AC83)</f>
        <v>0</v>
      </c>
      <c r="E83">
        <f>COUNTA(SG_Clean!F83,SG_Clean!O83,SG_Clean!R83,SG_Clean!Y83,SG_Clean!AE83,SG_Clean!AH83)</f>
        <v>0</v>
      </c>
      <c r="F83">
        <f>COUNTA(SG_Clean!Y83,SG_Clean!AH83)</f>
        <v>0</v>
      </c>
      <c r="G83">
        <f>COUNTA(SG_Clean!F83,SG_Clean!O83,SG_Clean!R83,SG_Clean!AE83)</f>
        <v>0</v>
      </c>
      <c r="H83">
        <f>COUNTA(SG_Clean!C83,SG_Clean!D83,SG_Clean!U83,SG_Clean!V83,SG_Clean!W83)</f>
        <v>2</v>
      </c>
      <c r="I83">
        <f>COUNTA(SG_Clean!G83,SG_Clean!H83,SG_Clean!K83,SG_Clean!L83,SG_Clean!M83,SG_Clean!N83,SG_Clean!P83,SG_Clean!S83,SG_Clean!Z83,SG_Clean!AA83,SG_Clean!AB83,SG_Clean!AD83,SG_Clean!AF83,SG_Clean!AG83)</f>
        <v>2</v>
      </c>
      <c r="J83">
        <f>COUNTA(SG_Clean!G83,SG_Clean!L83,SG_Clean!S83,SG_Clean!Z83,SG_Clean!AB83,SG_Clean!AD83,SG_Clean!AG83)</f>
        <v>0</v>
      </c>
      <c r="K83">
        <f>COUNTA(SG_Clean!H83,SG_Clean!K83,SG_Clean!M83,SG_Clean!N83,SG_Clean!P83,SG_Clean!AA83,SG_Clean!AF83)</f>
        <v>2</v>
      </c>
      <c r="L83" s="12">
        <f>IF(A83=0,0,AVERAGE(SG_Clean!C83:AH83))</f>
        <v>4</v>
      </c>
      <c r="M83" s="12">
        <f>IF(B83=0,0,AVERAGE(SG_Clean!E83,SG_Clean!I83,SG_Clean!J83,SG_Clean!Q83,SG_Clean!T83,SG_Clean!X83,SG_Clean!AC83))</f>
        <v>7</v>
      </c>
      <c r="N83" s="12">
        <f>IF(C83=0,0,AVERAGE(SG_Clean!E83,SG_Clean!Q83,SG_Clean!T83,SG_Clean!X83))</f>
        <v>7</v>
      </c>
      <c r="O83" s="12">
        <f>IF(D83=0,0,AVERAGE(SG_Clean!I83,SG_Clean!J83,SG_Clean!AC83))</f>
        <v>0</v>
      </c>
      <c r="P83" s="12">
        <f>IF(E83=0,0,AVERAGE(SG_Clean!F83,SG_Clean!O83,SG_Clean!R83,SG_Clean!Y83,SG_Clean!AE83,SG_Clean!AH83))</f>
        <v>0</v>
      </c>
      <c r="Q83" s="12">
        <f>IF(F83=0,0,AVERAGE(SG_Clean!Y83,SG_Clean!AH83))</f>
        <v>0</v>
      </c>
      <c r="R83" s="12">
        <f>IF(G83=0,0,AVERAGE(SG_Clean!F83,SG_Clean!O83,SG_Clean!R83,SG_Clean!AE83))</f>
        <v>0</v>
      </c>
      <c r="S83" s="12">
        <f>IF(H83=0,0,AVERAGE(SG_Clean!C83,SG_Clean!D83,SG_Clean!U83,SG_Clean!V83,SG_Clean!W83))</f>
        <v>5.5</v>
      </c>
      <c r="T83" s="12">
        <f>IF(I83=0,0,AVERAGE(SG_Clean!G83,SG_Clean!H83,SG_Clean!K83,SG_Clean!L83,SG_Clean!M83,SG_Clean!N83,SG_Clean!P83,SG_Clean!S83,SG_Clean!Z83,SG_Clean!AA83,SG_Clean!AB83,SG_Clean!AD83,SG_Clean!AF83,SG_Clean!AG83))</f>
        <v>1</v>
      </c>
      <c r="U83" s="12">
        <f>IF(J83=0,0,AVERAGE(SG_Clean!G83,SG_Clean!L83,SG_Clean!S83,SG_Clean!Z83,SG_Clean!AB83,SG_Clean!AD83,SG_Clean!AG83))</f>
        <v>0</v>
      </c>
      <c r="V83" s="12">
        <f>IF(K83=0,0,AVERAGE(SG_Clean!H83,SG_Clean!K83,SG_Clean!M83,SG_Clean!N83,SG_Clean!P83,SG_Clean!AA83,SG_Clean!AF83))</f>
        <v>1</v>
      </c>
    </row>
    <row r="84" spans="1:22" x14ac:dyDescent="0.2">
      <c r="A84">
        <f>COUNTA(SG_Clean!C84:AH84)</f>
        <v>5</v>
      </c>
      <c r="B84">
        <f>COUNTA(SG_Clean!E84,SG_Clean!I84,SG_Clean!J84,SG_Clean!Q84,SG_Clean!T84,SG_Clean!X84,SG_Clean!AC84)</f>
        <v>0</v>
      </c>
      <c r="C84">
        <f>COUNTA(SG_Clean!E84,SG_Clean!Q84,SG_Clean!T84,SG_Clean!X84)</f>
        <v>0</v>
      </c>
      <c r="D84">
        <f>COUNTA(SG_Clean!I84,SG_Clean!J84,SG_Clean!AC84)</f>
        <v>0</v>
      </c>
      <c r="E84">
        <f>COUNTA(SG_Clean!F84,SG_Clean!O84,SG_Clean!R84,SG_Clean!Y84,SG_Clean!AE84,SG_Clean!AH84)</f>
        <v>2</v>
      </c>
      <c r="F84">
        <f>COUNTA(SG_Clean!Y84,SG_Clean!AH84)</f>
        <v>1</v>
      </c>
      <c r="G84">
        <f>COUNTA(SG_Clean!F84,SG_Clean!O84,SG_Clean!R84,SG_Clean!AE84)</f>
        <v>1</v>
      </c>
      <c r="H84">
        <f>COUNTA(SG_Clean!C84,SG_Clean!D84,SG_Clean!U84,SG_Clean!V84,SG_Clean!W84)</f>
        <v>1</v>
      </c>
      <c r="I84">
        <f>COUNTA(SG_Clean!G84,SG_Clean!H84,SG_Clean!K84,SG_Clean!L84,SG_Clean!M84,SG_Clean!N84,SG_Clean!P84,SG_Clean!S84,SG_Clean!Z84,SG_Clean!AA84,SG_Clean!AB84,SG_Clean!AD84,SG_Clean!AF84,SG_Clean!AG84)</f>
        <v>2</v>
      </c>
      <c r="J84">
        <f>COUNTA(SG_Clean!G84,SG_Clean!L84,SG_Clean!S84,SG_Clean!Z84,SG_Clean!AB84,SG_Clean!AD84,SG_Clean!AG84)</f>
        <v>2</v>
      </c>
      <c r="K84">
        <f>COUNTA(SG_Clean!H84,SG_Clean!K84,SG_Clean!M84,SG_Clean!N84,SG_Clean!P84,SG_Clean!AA84,SG_Clean!AF84)</f>
        <v>0</v>
      </c>
      <c r="L84" s="12">
        <f>IF(A84=0,0,AVERAGE(SG_Clean!C84:AH84))</f>
        <v>5.2</v>
      </c>
      <c r="M84" s="12">
        <f>IF(B84=0,0,AVERAGE(SG_Clean!E84,SG_Clean!I84,SG_Clean!J84,SG_Clean!Q84,SG_Clean!T84,SG_Clean!X84,SG_Clean!AC84))</f>
        <v>0</v>
      </c>
      <c r="N84" s="12">
        <f>IF(C84=0,0,AVERAGE(SG_Clean!E84,SG_Clean!Q84,SG_Clean!T84,SG_Clean!X84))</f>
        <v>0</v>
      </c>
      <c r="O84" s="12">
        <f>IF(D84=0,0,AVERAGE(SG_Clean!I84,SG_Clean!J84,SG_Clean!AC84))</f>
        <v>0</v>
      </c>
      <c r="P84" s="12">
        <f>IF(E84=0,0,AVERAGE(SG_Clean!F84,SG_Clean!O84,SG_Clean!R84,SG_Clean!Y84,SG_Clean!AE84,SG_Clean!AH84))</f>
        <v>4.5</v>
      </c>
      <c r="Q84" s="12">
        <f>IF(F84=0,0,AVERAGE(SG_Clean!Y84,SG_Clean!AH84))</f>
        <v>6</v>
      </c>
      <c r="R84" s="12">
        <f>IF(G84=0,0,AVERAGE(SG_Clean!F84,SG_Clean!O84,SG_Clean!R84,SG_Clean!AE84))</f>
        <v>3</v>
      </c>
      <c r="S84" s="12">
        <f>IF(H84=0,0,AVERAGE(SG_Clean!C84,SG_Clean!D84,SG_Clean!U84,SG_Clean!V84,SG_Clean!W84))</f>
        <v>6</v>
      </c>
      <c r="T84" s="12">
        <f>IF(I84=0,0,AVERAGE(SG_Clean!G84,SG_Clean!H84,SG_Clean!K84,SG_Clean!L84,SG_Clean!M84,SG_Clean!N84,SG_Clean!P84,SG_Clean!S84,SG_Clean!Z84,SG_Clean!AA84,SG_Clean!AB84,SG_Clean!AD84,SG_Clean!AF84,SG_Clean!AG84))</f>
        <v>5.5</v>
      </c>
      <c r="U84" s="12">
        <f>IF(J84=0,0,AVERAGE(SG_Clean!G84,SG_Clean!L84,SG_Clean!S84,SG_Clean!Z84,SG_Clean!AB84,SG_Clean!AD84,SG_Clean!AG84))</f>
        <v>5.5</v>
      </c>
      <c r="V84" s="12">
        <f>IF(K84=0,0,AVERAGE(SG_Clean!H84,SG_Clean!K84,SG_Clean!M84,SG_Clean!N84,SG_Clean!P84,SG_Clean!AA84,SG_Clean!AF84))</f>
        <v>0</v>
      </c>
    </row>
    <row r="85" spans="1:22" x14ac:dyDescent="0.2">
      <c r="A85">
        <f>COUNTA(SG_Clean!C85:AH85)</f>
        <v>5</v>
      </c>
      <c r="B85">
        <f>COUNTA(SG_Clean!E85,SG_Clean!I85,SG_Clean!J85,SG_Clean!Q85,SG_Clean!T85,SG_Clean!X85,SG_Clean!AC85)</f>
        <v>3</v>
      </c>
      <c r="C85">
        <f>COUNTA(SG_Clean!E85,SG_Clean!Q85,SG_Clean!T85,SG_Clean!X85)</f>
        <v>3</v>
      </c>
      <c r="D85">
        <f>COUNTA(SG_Clean!I85,SG_Clean!J85,SG_Clean!AC85)</f>
        <v>0</v>
      </c>
      <c r="E85">
        <f>COUNTA(SG_Clean!F85,SG_Clean!O85,SG_Clean!R85,SG_Clean!Y85,SG_Clean!AE85,SG_Clean!AH85)</f>
        <v>0</v>
      </c>
      <c r="F85">
        <f>COUNTA(SG_Clean!Y85,SG_Clean!AH85)</f>
        <v>0</v>
      </c>
      <c r="G85">
        <f>COUNTA(SG_Clean!F85,SG_Clean!O85,SG_Clean!R85,SG_Clean!AE85)</f>
        <v>0</v>
      </c>
      <c r="H85">
        <f>COUNTA(SG_Clean!C85,SG_Clean!D85,SG_Clean!U85,SG_Clean!V85,SG_Clean!W85)</f>
        <v>0</v>
      </c>
      <c r="I85">
        <f>COUNTA(SG_Clean!G85,SG_Clean!H85,SG_Clean!K85,SG_Clean!L85,SG_Clean!M85,SG_Clean!N85,SG_Clean!P85,SG_Clean!S85,SG_Clean!Z85,SG_Clean!AA85,SG_Clean!AB85,SG_Clean!AD85,SG_Clean!AF85,SG_Clean!AG85)</f>
        <v>2</v>
      </c>
      <c r="J85">
        <f>COUNTA(SG_Clean!G85,SG_Clean!L85,SG_Clean!S85,SG_Clean!Z85,SG_Clean!AB85,SG_Clean!AD85,SG_Clean!AG85)</f>
        <v>0</v>
      </c>
      <c r="K85">
        <f>COUNTA(SG_Clean!H85,SG_Clean!K85,SG_Clean!M85,SG_Clean!N85,SG_Clean!P85,SG_Clean!AA85,SG_Clean!AF85)</f>
        <v>2</v>
      </c>
      <c r="L85" s="12">
        <f>IF(A85=0,0,AVERAGE(SG_Clean!C85:AH85))</f>
        <v>6</v>
      </c>
      <c r="M85" s="12">
        <f>IF(B85=0,0,AVERAGE(SG_Clean!E85,SG_Clean!I85,SG_Clean!J85,SG_Clean!Q85,SG_Clean!T85,SG_Clean!X85,SG_Clean!AC85))</f>
        <v>6</v>
      </c>
      <c r="N85" s="12">
        <f>IF(C85=0,0,AVERAGE(SG_Clean!E85,SG_Clean!Q85,SG_Clean!T85,SG_Clean!X85))</f>
        <v>6</v>
      </c>
      <c r="O85" s="12">
        <f>IF(D85=0,0,AVERAGE(SG_Clean!I85,SG_Clean!J85,SG_Clean!AC85))</f>
        <v>0</v>
      </c>
      <c r="P85" s="12">
        <f>IF(E85=0,0,AVERAGE(SG_Clean!F85,SG_Clean!O85,SG_Clean!R85,SG_Clean!Y85,SG_Clean!AE85,SG_Clean!AH85))</f>
        <v>0</v>
      </c>
      <c r="Q85" s="12">
        <f>IF(F85=0,0,AVERAGE(SG_Clean!Y85,SG_Clean!AH85))</f>
        <v>0</v>
      </c>
      <c r="R85" s="12">
        <f>IF(G85=0,0,AVERAGE(SG_Clean!F85,SG_Clean!O85,SG_Clean!R85,SG_Clean!AE85))</f>
        <v>0</v>
      </c>
      <c r="S85" s="12">
        <f>IF(H85=0,0,AVERAGE(SG_Clean!C85,SG_Clean!D85,SG_Clean!U85,SG_Clean!V85,SG_Clean!W85))</f>
        <v>0</v>
      </c>
      <c r="T85" s="12">
        <f>IF(I85=0,0,AVERAGE(SG_Clean!G85,SG_Clean!H85,SG_Clean!K85,SG_Clean!L85,SG_Clean!M85,SG_Clean!N85,SG_Clean!P85,SG_Clean!S85,SG_Clean!Z85,SG_Clean!AA85,SG_Clean!AB85,SG_Clean!AD85,SG_Clean!AF85,SG_Clean!AG85))</f>
        <v>6</v>
      </c>
      <c r="U85" s="12">
        <f>IF(J85=0,0,AVERAGE(SG_Clean!G85,SG_Clean!L85,SG_Clean!S85,SG_Clean!Z85,SG_Clean!AB85,SG_Clean!AD85,SG_Clean!AG85))</f>
        <v>0</v>
      </c>
      <c r="V85" s="12">
        <f>IF(K85=0,0,AVERAGE(SG_Clean!H85,SG_Clean!K85,SG_Clean!M85,SG_Clean!N85,SG_Clean!P85,SG_Clean!AA85,SG_Clean!AF85))</f>
        <v>6</v>
      </c>
    </row>
    <row r="86" spans="1:22" x14ac:dyDescent="0.2">
      <c r="A86">
        <f>COUNTA(SG_Clean!C86:AH86)</f>
        <v>7</v>
      </c>
      <c r="B86">
        <f>COUNTA(SG_Clean!E86,SG_Clean!I86,SG_Clean!J86,SG_Clean!Q86,SG_Clean!T86,SG_Clean!X86,SG_Clean!AC86)</f>
        <v>1</v>
      </c>
      <c r="C86">
        <f>COUNTA(SG_Clean!E86,SG_Clean!Q86,SG_Clean!T86,SG_Clean!X86)</f>
        <v>1</v>
      </c>
      <c r="D86">
        <f>COUNTA(SG_Clean!I86,SG_Clean!J86,SG_Clean!AC86)</f>
        <v>0</v>
      </c>
      <c r="E86">
        <f>COUNTA(SG_Clean!F86,SG_Clean!O86,SG_Clean!R86,SG_Clean!Y86,SG_Clean!AE86,SG_Clean!AH86)</f>
        <v>1</v>
      </c>
      <c r="F86">
        <f>COUNTA(SG_Clean!Y86,SG_Clean!AH86)</f>
        <v>1</v>
      </c>
      <c r="G86">
        <f>COUNTA(SG_Clean!F86,SG_Clean!O86,SG_Clean!R86,SG_Clean!AE86)</f>
        <v>0</v>
      </c>
      <c r="H86">
        <f>COUNTA(SG_Clean!C86,SG_Clean!D86,SG_Clean!U86,SG_Clean!V86,SG_Clean!W86)</f>
        <v>3</v>
      </c>
      <c r="I86">
        <f>COUNTA(SG_Clean!G86,SG_Clean!H86,SG_Clean!K86,SG_Clean!L86,SG_Clean!M86,SG_Clean!N86,SG_Clean!P86,SG_Clean!S86,SG_Clean!Z86,SG_Clean!AA86,SG_Clean!AB86,SG_Clean!AD86,SG_Clean!AF86,SG_Clean!AG86)</f>
        <v>2</v>
      </c>
      <c r="J86">
        <f>COUNTA(SG_Clean!G86,SG_Clean!L86,SG_Clean!S86,SG_Clean!Z86,SG_Clean!AB86,SG_Clean!AD86,SG_Clean!AG86)</f>
        <v>2</v>
      </c>
      <c r="K86">
        <f>COUNTA(SG_Clean!H86,SG_Clean!K86,SG_Clean!M86,SG_Clean!N86,SG_Clean!P86,SG_Clean!AA86,SG_Clean!AF86)</f>
        <v>0</v>
      </c>
      <c r="L86" s="12">
        <f>IF(A86=0,0,AVERAGE(SG_Clean!C86:AH86))</f>
        <v>5.5714285714285712</v>
      </c>
      <c r="M86" s="12">
        <f>IF(B86=0,0,AVERAGE(SG_Clean!E86,SG_Clean!I86,SG_Clean!J86,SG_Clean!Q86,SG_Clean!T86,SG_Clean!X86,SG_Clean!AC86))</f>
        <v>4</v>
      </c>
      <c r="N86" s="12">
        <f>IF(C86=0,0,AVERAGE(SG_Clean!E86,SG_Clean!Q86,SG_Clean!T86,SG_Clean!X86))</f>
        <v>4</v>
      </c>
      <c r="O86" s="12">
        <f>IF(D86=0,0,AVERAGE(SG_Clean!I86,SG_Clean!J86,SG_Clean!AC86))</f>
        <v>0</v>
      </c>
      <c r="P86" s="12">
        <f>IF(E86=0,0,AVERAGE(SG_Clean!F86,SG_Clean!O86,SG_Clean!R86,SG_Clean!Y86,SG_Clean!AE86,SG_Clean!AH86))</f>
        <v>6</v>
      </c>
      <c r="Q86" s="12">
        <f>IF(F86=0,0,AVERAGE(SG_Clean!Y86,SG_Clean!AH86))</f>
        <v>6</v>
      </c>
      <c r="R86" s="12">
        <f>IF(G86=0,0,AVERAGE(SG_Clean!F86,SG_Clean!O86,SG_Clean!R86,SG_Clean!AE86))</f>
        <v>0</v>
      </c>
      <c r="S86" s="12">
        <f>IF(H86=0,0,AVERAGE(SG_Clean!C86,SG_Clean!D86,SG_Clean!U86,SG_Clean!V86,SG_Clean!W86))</f>
        <v>5.333333333333333</v>
      </c>
      <c r="T86" s="12">
        <f>IF(I86=0,0,AVERAGE(SG_Clean!G86,SG_Clean!H86,SG_Clean!K86,SG_Clean!L86,SG_Clean!M86,SG_Clean!N86,SG_Clean!P86,SG_Clean!S86,SG_Clean!Z86,SG_Clean!AA86,SG_Clean!AB86,SG_Clean!AD86,SG_Clean!AF86,SG_Clean!AG86))</f>
        <v>6.5</v>
      </c>
      <c r="U86" s="12">
        <f>IF(J86=0,0,AVERAGE(SG_Clean!G86,SG_Clean!L86,SG_Clean!S86,SG_Clean!Z86,SG_Clean!AB86,SG_Clean!AD86,SG_Clean!AG86))</f>
        <v>6.5</v>
      </c>
      <c r="V86" s="12">
        <f>IF(K86=0,0,AVERAGE(SG_Clean!H86,SG_Clean!K86,SG_Clean!M86,SG_Clean!N86,SG_Clean!P86,SG_Clean!AA86,SG_Clean!AF86))</f>
        <v>0</v>
      </c>
    </row>
    <row r="87" spans="1:22" x14ac:dyDescent="0.2">
      <c r="A87">
        <f>COUNTA(SG_Clean!C87:AH87)</f>
        <v>10</v>
      </c>
      <c r="B87">
        <f>COUNTA(SG_Clean!E87,SG_Clean!I87,SG_Clean!J87,SG_Clean!Q87,SG_Clean!T87,SG_Clean!X87,SG_Clean!AC87)</f>
        <v>3</v>
      </c>
      <c r="C87">
        <f>COUNTA(SG_Clean!E87,SG_Clean!Q87,SG_Clean!T87,SG_Clean!X87)</f>
        <v>3</v>
      </c>
      <c r="D87">
        <f>COUNTA(SG_Clean!I87,SG_Clean!J87,SG_Clean!AC87)</f>
        <v>0</v>
      </c>
      <c r="E87">
        <f>COUNTA(SG_Clean!F87,SG_Clean!O87,SG_Clean!R87,SG_Clean!Y87,SG_Clean!AE87,SG_Clean!AH87)</f>
        <v>0</v>
      </c>
      <c r="F87">
        <f>COUNTA(SG_Clean!Y87,SG_Clean!AH87)</f>
        <v>0</v>
      </c>
      <c r="G87">
        <f>COUNTA(SG_Clean!F87,SG_Clean!O87,SG_Clean!R87,SG_Clean!AE87)</f>
        <v>0</v>
      </c>
      <c r="H87">
        <f>COUNTA(SG_Clean!C87,SG_Clean!D87,SG_Clean!U87,SG_Clean!V87,SG_Clean!W87)</f>
        <v>3</v>
      </c>
      <c r="I87">
        <f>COUNTA(SG_Clean!G87,SG_Clean!H87,SG_Clean!K87,SG_Clean!L87,SG_Clean!M87,SG_Clean!N87,SG_Clean!P87,SG_Clean!S87,SG_Clean!Z87,SG_Clean!AA87,SG_Clean!AB87,SG_Clean!AD87,SG_Clean!AF87,SG_Clean!AG87)</f>
        <v>4</v>
      </c>
      <c r="J87">
        <f>COUNTA(SG_Clean!G87,SG_Clean!L87,SG_Clean!S87,SG_Clean!Z87,SG_Clean!AB87,SG_Clean!AD87,SG_Clean!AG87)</f>
        <v>4</v>
      </c>
      <c r="K87">
        <f>COUNTA(SG_Clean!H87,SG_Clean!K87,SG_Clean!M87,SG_Clean!N87,SG_Clean!P87,SG_Clean!AA87,SG_Clean!AF87)</f>
        <v>0</v>
      </c>
      <c r="L87" s="12">
        <f>IF(A87=0,0,AVERAGE(SG_Clean!C87:AH87))</f>
        <v>5.6</v>
      </c>
      <c r="M87" s="12">
        <f>IF(B87=0,0,AVERAGE(SG_Clean!E87,SG_Clean!I87,SG_Clean!J87,SG_Clean!Q87,SG_Clean!T87,SG_Clean!X87,SG_Clean!AC87))</f>
        <v>5.333333333333333</v>
      </c>
      <c r="N87" s="12">
        <f>IF(C87=0,0,AVERAGE(SG_Clean!E87,SG_Clean!Q87,SG_Clean!T87,SG_Clean!X87))</f>
        <v>5.333333333333333</v>
      </c>
      <c r="O87" s="12">
        <f>IF(D87=0,0,AVERAGE(SG_Clean!I87,SG_Clean!J87,SG_Clean!AC87))</f>
        <v>0</v>
      </c>
      <c r="P87" s="12">
        <f>IF(E87=0,0,AVERAGE(SG_Clean!F87,SG_Clean!O87,SG_Clean!R87,SG_Clean!Y87,SG_Clean!AE87,SG_Clean!AH87))</f>
        <v>0</v>
      </c>
      <c r="Q87" s="12">
        <f>IF(F87=0,0,AVERAGE(SG_Clean!Y87,SG_Clean!AH87))</f>
        <v>0</v>
      </c>
      <c r="R87" s="12">
        <f>IF(G87=0,0,AVERAGE(SG_Clean!F87,SG_Clean!O87,SG_Clean!R87,SG_Clean!AE87))</f>
        <v>0</v>
      </c>
      <c r="S87" s="12">
        <f>IF(H87=0,0,AVERAGE(SG_Clean!C87,SG_Clean!D87,SG_Clean!U87,SG_Clean!V87,SG_Clean!W87))</f>
        <v>5</v>
      </c>
      <c r="T87" s="12">
        <f>IF(I87=0,0,AVERAGE(SG_Clean!G87,SG_Clean!H87,SG_Clean!K87,SG_Clean!L87,SG_Clean!M87,SG_Clean!N87,SG_Clean!P87,SG_Clean!S87,SG_Clean!Z87,SG_Clean!AA87,SG_Clean!AB87,SG_Clean!AD87,SG_Clean!AF87,SG_Clean!AG87))</f>
        <v>6.25</v>
      </c>
      <c r="U87" s="12">
        <f>IF(J87=0,0,AVERAGE(SG_Clean!G87,SG_Clean!L87,SG_Clean!S87,SG_Clean!Z87,SG_Clean!AB87,SG_Clean!AD87,SG_Clean!AG87))</f>
        <v>6.25</v>
      </c>
      <c r="V87" s="12">
        <f>IF(K87=0,0,AVERAGE(SG_Clean!H87,SG_Clean!K87,SG_Clean!M87,SG_Clean!N87,SG_Clean!P87,SG_Clean!AA87,SG_Clean!AF87))</f>
        <v>0</v>
      </c>
    </row>
    <row r="88" spans="1:22" x14ac:dyDescent="0.2">
      <c r="A88">
        <f>COUNTA(SG_Clean!C88:AH88)</f>
        <v>2</v>
      </c>
      <c r="B88">
        <f>COUNTA(SG_Clean!E88,SG_Clean!I88,SG_Clean!J88,SG_Clean!Q88,SG_Clean!T88,SG_Clean!X88,SG_Clean!AC88)</f>
        <v>1</v>
      </c>
      <c r="C88">
        <f>COUNTA(SG_Clean!E88,SG_Clean!Q88,SG_Clean!T88,SG_Clean!X88)</f>
        <v>1</v>
      </c>
      <c r="D88">
        <f>COUNTA(SG_Clean!I88,SG_Clean!J88,SG_Clean!AC88)</f>
        <v>0</v>
      </c>
      <c r="E88">
        <f>COUNTA(SG_Clean!F88,SG_Clean!O88,SG_Clean!R88,SG_Clean!Y88,SG_Clean!AE88,SG_Clean!AH88)</f>
        <v>0</v>
      </c>
      <c r="F88">
        <f>COUNTA(SG_Clean!Y88,SG_Clean!AH88)</f>
        <v>0</v>
      </c>
      <c r="G88">
        <f>COUNTA(SG_Clean!F88,SG_Clean!O88,SG_Clean!R88,SG_Clean!AE88)</f>
        <v>0</v>
      </c>
      <c r="H88">
        <f>COUNTA(SG_Clean!C88,SG_Clean!D88,SG_Clean!U88,SG_Clean!V88,SG_Clean!W88)</f>
        <v>0</v>
      </c>
      <c r="I88">
        <f>COUNTA(SG_Clean!G88,SG_Clean!H88,SG_Clean!K88,SG_Clean!L88,SG_Clean!M88,SG_Clean!N88,SG_Clean!P88,SG_Clean!S88,SG_Clean!Z88,SG_Clean!AA88,SG_Clean!AB88,SG_Clean!AD88,SG_Clean!AF88,SG_Clean!AG88)</f>
        <v>1</v>
      </c>
      <c r="J88">
        <f>COUNTA(SG_Clean!G88,SG_Clean!L88,SG_Clean!S88,SG_Clean!Z88,SG_Clean!AB88,SG_Clean!AD88,SG_Clean!AG88)</f>
        <v>0</v>
      </c>
      <c r="K88">
        <f>COUNTA(SG_Clean!H88,SG_Clean!K88,SG_Clean!M88,SG_Clean!N88,SG_Clean!P88,SG_Clean!AA88,SG_Clean!AF88)</f>
        <v>1</v>
      </c>
      <c r="L88" s="12">
        <f>IF(A88=0,0,AVERAGE(SG_Clean!C88:AH88))</f>
        <v>5</v>
      </c>
      <c r="M88" s="12">
        <f>IF(B88=0,0,AVERAGE(SG_Clean!E88,SG_Clean!I88,SG_Clean!J88,SG_Clean!Q88,SG_Clean!T88,SG_Clean!X88,SG_Clean!AC88))</f>
        <v>6</v>
      </c>
      <c r="N88" s="12">
        <f>IF(C88=0,0,AVERAGE(SG_Clean!E88,SG_Clean!Q88,SG_Clean!T88,SG_Clean!X88))</f>
        <v>6</v>
      </c>
      <c r="O88" s="12">
        <f>IF(D88=0,0,AVERAGE(SG_Clean!I88,SG_Clean!J88,SG_Clean!AC88))</f>
        <v>0</v>
      </c>
      <c r="P88" s="12">
        <f>IF(E88=0,0,AVERAGE(SG_Clean!F88,SG_Clean!O88,SG_Clean!R88,SG_Clean!Y88,SG_Clean!AE88,SG_Clean!AH88))</f>
        <v>0</v>
      </c>
      <c r="Q88" s="12">
        <f>IF(F88=0,0,AVERAGE(SG_Clean!Y88,SG_Clean!AH88))</f>
        <v>0</v>
      </c>
      <c r="R88" s="12">
        <f>IF(G88=0,0,AVERAGE(SG_Clean!F88,SG_Clean!O88,SG_Clean!R88,SG_Clean!AE88))</f>
        <v>0</v>
      </c>
      <c r="S88" s="12">
        <f>IF(H88=0,0,AVERAGE(SG_Clean!C88,SG_Clean!D88,SG_Clean!U88,SG_Clean!V88,SG_Clean!W88))</f>
        <v>0</v>
      </c>
      <c r="T88" s="12">
        <f>IF(I88=0,0,AVERAGE(SG_Clean!G88,SG_Clean!H88,SG_Clean!K88,SG_Clean!L88,SG_Clean!M88,SG_Clean!N88,SG_Clean!P88,SG_Clean!S88,SG_Clean!Z88,SG_Clean!AA88,SG_Clean!AB88,SG_Clean!AD88,SG_Clean!AF88,SG_Clean!AG88))</f>
        <v>4</v>
      </c>
      <c r="U88" s="12">
        <f>IF(J88=0,0,AVERAGE(SG_Clean!G88,SG_Clean!L88,SG_Clean!S88,SG_Clean!Z88,SG_Clean!AB88,SG_Clean!AD88,SG_Clean!AG88))</f>
        <v>0</v>
      </c>
      <c r="V88" s="12">
        <f>IF(K88=0,0,AVERAGE(SG_Clean!H88,SG_Clean!K88,SG_Clean!M88,SG_Clean!N88,SG_Clean!P88,SG_Clean!AA88,SG_Clean!AF88))</f>
        <v>4</v>
      </c>
    </row>
    <row r="89" spans="1:22" x14ac:dyDescent="0.2">
      <c r="A89">
        <f>COUNTA(SG_Clean!C89:AH89)</f>
        <v>6</v>
      </c>
      <c r="B89">
        <f>COUNTA(SG_Clean!E89,SG_Clean!I89,SG_Clean!J89,SG_Clean!Q89,SG_Clean!T89,SG_Clean!X89,SG_Clean!AC89)</f>
        <v>1</v>
      </c>
      <c r="C89">
        <f>COUNTA(SG_Clean!E89,SG_Clean!Q89,SG_Clean!T89,SG_Clean!X89)</f>
        <v>1</v>
      </c>
      <c r="D89">
        <f>COUNTA(SG_Clean!I89,SG_Clean!J89,SG_Clean!AC89)</f>
        <v>0</v>
      </c>
      <c r="E89">
        <f>COUNTA(SG_Clean!F89,SG_Clean!O89,SG_Clean!R89,SG_Clean!Y89,SG_Clean!AE89,SG_Clean!AH89)</f>
        <v>2</v>
      </c>
      <c r="F89">
        <f>COUNTA(SG_Clean!Y89,SG_Clean!AH89)</f>
        <v>0</v>
      </c>
      <c r="G89">
        <f>COUNTA(SG_Clean!F89,SG_Clean!O89,SG_Clean!R89,SG_Clean!AE89)</f>
        <v>2</v>
      </c>
      <c r="H89">
        <f>COUNTA(SG_Clean!C89,SG_Clean!D89,SG_Clean!U89,SG_Clean!V89,SG_Clean!W89)</f>
        <v>0</v>
      </c>
      <c r="I89">
        <f>COUNTA(SG_Clean!G89,SG_Clean!H89,SG_Clean!K89,SG_Clean!L89,SG_Clean!M89,SG_Clean!N89,SG_Clean!P89,SG_Clean!S89,SG_Clean!Z89,SG_Clean!AA89,SG_Clean!AB89,SG_Clean!AD89,SG_Clean!AF89,SG_Clean!AG89)</f>
        <v>3</v>
      </c>
      <c r="J89">
        <f>COUNTA(SG_Clean!G89,SG_Clean!L89,SG_Clean!S89,SG_Clean!Z89,SG_Clean!AB89,SG_Clean!AD89,SG_Clean!AG89)</f>
        <v>0</v>
      </c>
      <c r="K89">
        <f>COUNTA(SG_Clean!H89,SG_Clean!K89,SG_Clean!M89,SG_Clean!N89,SG_Clean!P89,SG_Clean!AA89,SG_Clean!AF89)</f>
        <v>3</v>
      </c>
      <c r="L89" s="12">
        <f>IF(A89=0,0,AVERAGE(SG_Clean!C89:AH89))</f>
        <v>6</v>
      </c>
      <c r="M89" s="12">
        <f>IF(B89=0,0,AVERAGE(SG_Clean!E89,SG_Clean!I89,SG_Clean!J89,SG_Clean!Q89,SG_Clean!T89,SG_Clean!X89,SG_Clean!AC89))</f>
        <v>6</v>
      </c>
      <c r="N89" s="12">
        <f>IF(C89=0,0,AVERAGE(SG_Clean!E89,SG_Clean!Q89,SG_Clean!T89,SG_Clean!X89))</f>
        <v>6</v>
      </c>
      <c r="O89" s="12">
        <f>IF(D89=0,0,AVERAGE(SG_Clean!I89,SG_Clean!J89,SG_Clean!AC89))</f>
        <v>0</v>
      </c>
      <c r="P89" s="12">
        <f>IF(E89=0,0,AVERAGE(SG_Clean!F89,SG_Clean!O89,SG_Clean!R89,SG_Clean!Y89,SG_Clean!AE89,SG_Clean!AH89))</f>
        <v>5.5</v>
      </c>
      <c r="Q89" s="12">
        <f>IF(F89=0,0,AVERAGE(SG_Clean!Y89,SG_Clean!AH89))</f>
        <v>0</v>
      </c>
      <c r="R89" s="12">
        <f>IF(G89=0,0,AVERAGE(SG_Clean!F89,SG_Clean!O89,SG_Clean!R89,SG_Clean!AE89))</f>
        <v>5.5</v>
      </c>
      <c r="S89" s="12">
        <f>IF(H89=0,0,AVERAGE(SG_Clean!C89,SG_Clean!D89,SG_Clean!U89,SG_Clean!V89,SG_Clean!W89))</f>
        <v>0</v>
      </c>
      <c r="T89" s="12">
        <f>IF(I89=0,0,AVERAGE(SG_Clean!G89,SG_Clean!H89,SG_Clean!K89,SG_Clean!L89,SG_Clean!M89,SG_Clean!N89,SG_Clean!P89,SG_Clean!S89,SG_Clean!Z89,SG_Clean!AA89,SG_Clean!AB89,SG_Clean!AD89,SG_Clean!AF89,SG_Clean!AG89))</f>
        <v>6.333333333333333</v>
      </c>
      <c r="U89" s="12">
        <f>IF(J89=0,0,AVERAGE(SG_Clean!G89,SG_Clean!L89,SG_Clean!S89,SG_Clean!Z89,SG_Clean!AB89,SG_Clean!AD89,SG_Clean!AG89))</f>
        <v>0</v>
      </c>
      <c r="V89" s="12">
        <f>IF(K89=0,0,AVERAGE(SG_Clean!H89,SG_Clean!K89,SG_Clean!M89,SG_Clean!N89,SG_Clean!P89,SG_Clean!AA89,SG_Clean!AF89))</f>
        <v>6.333333333333333</v>
      </c>
    </row>
    <row r="90" spans="1:22" x14ac:dyDescent="0.2">
      <c r="A90">
        <f>COUNTA(SG_Clean!C90:AH90)</f>
        <v>5</v>
      </c>
      <c r="B90">
        <f>COUNTA(SG_Clean!E90,SG_Clean!I90,SG_Clean!J90,SG_Clean!Q90,SG_Clean!T90,SG_Clean!X90,SG_Clean!AC90)</f>
        <v>1</v>
      </c>
      <c r="C90">
        <f>COUNTA(SG_Clean!E90,SG_Clean!Q90,SG_Clean!T90,SG_Clean!X90)</f>
        <v>1</v>
      </c>
      <c r="D90">
        <f>COUNTA(SG_Clean!I90,SG_Clean!J90,SG_Clean!AC90)</f>
        <v>0</v>
      </c>
      <c r="E90">
        <f>COUNTA(SG_Clean!F90,SG_Clean!O90,SG_Clean!R90,SG_Clean!Y90,SG_Clean!AE90,SG_Clean!AH90)</f>
        <v>0</v>
      </c>
      <c r="F90">
        <f>COUNTA(SG_Clean!Y90,SG_Clean!AH90)</f>
        <v>0</v>
      </c>
      <c r="G90">
        <f>COUNTA(SG_Clean!F90,SG_Clean!O90,SG_Clean!R90,SG_Clean!AE90)</f>
        <v>0</v>
      </c>
      <c r="H90">
        <f>COUNTA(SG_Clean!C90,SG_Clean!D90,SG_Clean!U90,SG_Clean!V90,SG_Clean!W90)</f>
        <v>1</v>
      </c>
      <c r="I90">
        <f>COUNTA(SG_Clean!G90,SG_Clean!H90,SG_Clean!K90,SG_Clean!L90,SG_Clean!M90,SG_Clean!N90,SG_Clean!P90,SG_Clean!S90,SG_Clean!Z90,SG_Clean!AA90,SG_Clean!AB90,SG_Clean!AD90,SG_Clean!AF90,SG_Clean!AG90)</f>
        <v>3</v>
      </c>
      <c r="J90">
        <f>COUNTA(SG_Clean!G90,SG_Clean!L90,SG_Clean!S90,SG_Clean!Z90,SG_Clean!AB90,SG_Clean!AD90,SG_Clean!AG90)</f>
        <v>3</v>
      </c>
      <c r="K90">
        <f>COUNTA(SG_Clean!H90,SG_Clean!K90,SG_Clean!M90,SG_Clean!N90,SG_Clean!P90,SG_Clean!AA90,SG_Clean!AF90)</f>
        <v>0</v>
      </c>
      <c r="L90" s="12">
        <f>IF(A90=0,0,AVERAGE(SG_Clean!C90:AH90))</f>
        <v>6.4</v>
      </c>
      <c r="M90" s="12">
        <f>IF(B90=0,0,AVERAGE(SG_Clean!E90,SG_Clean!I90,SG_Clean!J90,SG_Clean!Q90,SG_Clean!T90,SG_Clean!X90,SG_Clean!AC90))</f>
        <v>6</v>
      </c>
      <c r="N90" s="12">
        <f>IF(C90=0,0,AVERAGE(SG_Clean!E90,SG_Clean!Q90,SG_Clean!T90,SG_Clean!X90))</f>
        <v>6</v>
      </c>
      <c r="O90" s="12">
        <f>IF(D90=0,0,AVERAGE(SG_Clean!I90,SG_Clean!J90,SG_Clean!AC90))</f>
        <v>0</v>
      </c>
      <c r="P90" s="12">
        <f>IF(E90=0,0,AVERAGE(SG_Clean!F90,SG_Clean!O90,SG_Clean!R90,SG_Clean!Y90,SG_Clean!AE90,SG_Clean!AH90))</f>
        <v>0</v>
      </c>
      <c r="Q90" s="12">
        <f>IF(F90=0,0,AVERAGE(SG_Clean!Y90,SG_Clean!AH90))</f>
        <v>0</v>
      </c>
      <c r="R90" s="12">
        <f>IF(G90=0,0,AVERAGE(SG_Clean!F90,SG_Clean!O90,SG_Clean!R90,SG_Clean!AE90))</f>
        <v>0</v>
      </c>
      <c r="S90" s="12">
        <f>IF(H90=0,0,AVERAGE(SG_Clean!C90,SG_Clean!D90,SG_Clean!U90,SG_Clean!V90,SG_Clean!W90))</f>
        <v>6</v>
      </c>
      <c r="T90" s="12">
        <f>IF(I90=0,0,AVERAGE(SG_Clean!G90,SG_Clean!H90,SG_Clean!K90,SG_Clean!L90,SG_Clean!M90,SG_Clean!N90,SG_Clean!P90,SG_Clean!S90,SG_Clean!Z90,SG_Clean!AA90,SG_Clean!AB90,SG_Clean!AD90,SG_Clean!AF90,SG_Clean!AG90))</f>
        <v>6.666666666666667</v>
      </c>
      <c r="U90" s="12">
        <f>IF(J90=0,0,AVERAGE(SG_Clean!G90,SG_Clean!L90,SG_Clean!S90,SG_Clean!Z90,SG_Clean!AB90,SG_Clean!AD90,SG_Clean!AG90))</f>
        <v>6.666666666666667</v>
      </c>
      <c r="V90" s="12">
        <f>IF(K90=0,0,AVERAGE(SG_Clean!H90,SG_Clean!K90,SG_Clean!M90,SG_Clean!N90,SG_Clean!P90,SG_Clean!AA90,SG_Clean!AF90))</f>
        <v>0</v>
      </c>
    </row>
    <row r="91" spans="1:22" x14ac:dyDescent="0.2">
      <c r="A91">
        <f>COUNTA(SG_Clean!C91:AH91)</f>
        <v>8</v>
      </c>
      <c r="B91">
        <f>COUNTA(SG_Clean!E91,SG_Clean!I91,SG_Clean!J91,SG_Clean!Q91,SG_Clean!T91,SG_Clean!X91,SG_Clean!AC91)</f>
        <v>4</v>
      </c>
      <c r="C91">
        <f>COUNTA(SG_Clean!E91,SG_Clean!Q91,SG_Clean!T91,SG_Clean!X91)</f>
        <v>4</v>
      </c>
      <c r="D91">
        <f>COUNTA(SG_Clean!I91,SG_Clean!J91,SG_Clean!AC91)</f>
        <v>0</v>
      </c>
      <c r="E91">
        <f>COUNTA(SG_Clean!F91,SG_Clean!O91,SG_Clean!R91,SG_Clean!Y91,SG_Clean!AE91,SG_Clean!AH91)</f>
        <v>0</v>
      </c>
      <c r="F91">
        <f>COUNTA(SG_Clean!Y91,SG_Clean!AH91)</f>
        <v>0</v>
      </c>
      <c r="G91">
        <f>COUNTA(SG_Clean!F91,SG_Clean!O91,SG_Clean!R91,SG_Clean!AE91)</f>
        <v>0</v>
      </c>
      <c r="H91">
        <f>COUNTA(SG_Clean!C91,SG_Clean!D91,SG_Clean!U91,SG_Clean!V91,SG_Clean!W91)</f>
        <v>1</v>
      </c>
      <c r="I91">
        <f>COUNTA(SG_Clean!G91,SG_Clean!H91,SG_Clean!K91,SG_Clean!L91,SG_Clean!M91,SG_Clean!N91,SG_Clean!P91,SG_Clean!S91,SG_Clean!Z91,SG_Clean!AA91,SG_Clean!AB91,SG_Clean!AD91,SG_Clean!AF91,SG_Clean!AG91)</f>
        <v>3</v>
      </c>
      <c r="J91">
        <f>COUNTA(SG_Clean!G91,SG_Clean!L91,SG_Clean!S91,SG_Clean!Z91,SG_Clean!AB91,SG_Clean!AD91,SG_Clean!AG91)</f>
        <v>2</v>
      </c>
      <c r="K91">
        <f>COUNTA(SG_Clean!H91,SG_Clean!K91,SG_Clean!M91,SG_Clean!N91,SG_Clean!P91,SG_Clean!AA91,SG_Clean!AF91)</f>
        <v>1</v>
      </c>
      <c r="L91" s="12">
        <f>IF(A91=0,0,AVERAGE(SG_Clean!C91:AH91))</f>
        <v>6.5</v>
      </c>
      <c r="M91" s="12">
        <f>IF(B91=0,0,AVERAGE(SG_Clean!E91,SG_Clean!I91,SG_Clean!J91,SG_Clean!Q91,SG_Clean!T91,SG_Clean!X91,SG_Clean!AC91))</f>
        <v>6.75</v>
      </c>
      <c r="N91" s="12">
        <f>IF(C91=0,0,AVERAGE(SG_Clean!E91,SG_Clean!Q91,SG_Clean!T91,SG_Clean!X91))</f>
        <v>6.75</v>
      </c>
      <c r="O91" s="12">
        <f>IF(D91=0,0,AVERAGE(SG_Clean!I91,SG_Clean!J91,SG_Clean!AC91))</f>
        <v>0</v>
      </c>
      <c r="P91" s="12">
        <f>IF(E91=0,0,AVERAGE(SG_Clean!F91,SG_Clean!O91,SG_Clean!R91,SG_Clean!Y91,SG_Clean!AE91,SG_Clean!AH91))</f>
        <v>0</v>
      </c>
      <c r="Q91" s="12">
        <f>IF(F91=0,0,AVERAGE(SG_Clean!Y91,SG_Clean!AH91))</f>
        <v>0</v>
      </c>
      <c r="R91" s="12">
        <f>IF(G91=0,0,AVERAGE(SG_Clean!F91,SG_Clean!O91,SG_Clean!R91,SG_Clean!AE91))</f>
        <v>0</v>
      </c>
      <c r="S91" s="12">
        <f>IF(H91=0,0,AVERAGE(SG_Clean!C91,SG_Clean!D91,SG_Clean!U91,SG_Clean!V91,SG_Clean!W91))</f>
        <v>5</v>
      </c>
      <c r="T91" s="12">
        <f>IF(I91=0,0,AVERAGE(SG_Clean!G91,SG_Clean!H91,SG_Clean!K91,SG_Clean!L91,SG_Clean!M91,SG_Clean!N91,SG_Clean!P91,SG_Clean!S91,SG_Clean!Z91,SG_Clean!AA91,SG_Clean!AB91,SG_Clean!AD91,SG_Clean!AF91,SG_Clean!AG91))</f>
        <v>6.666666666666667</v>
      </c>
      <c r="U91" s="12">
        <f>IF(J91=0,0,AVERAGE(SG_Clean!G91,SG_Clean!L91,SG_Clean!S91,SG_Clean!Z91,SG_Clean!AB91,SG_Clean!AD91,SG_Clean!AG91))</f>
        <v>6.5</v>
      </c>
      <c r="V91" s="12">
        <f>IF(K91=0,0,AVERAGE(SG_Clean!H91,SG_Clean!K91,SG_Clean!M91,SG_Clean!N91,SG_Clean!P91,SG_Clean!AA91,SG_Clean!AF91))</f>
        <v>7</v>
      </c>
    </row>
    <row r="92" spans="1:22" x14ac:dyDescent="0.2">
      <c r="A92">
        <f>COUNTA(SG_Clean!C92:AH92)</f>
        <v>6</v>
      </c>
      <c r="B92">
        <f>COUNTA(SG_Clean!E92,SG_Clean!I92,SG_Clean!J92,SG_Clean!Q92,SG_Clean!T92,SG_Clean!X92,SG_Clean!AC92)</f>
        <v>2</v>
      </c>
      <c r="C92">
        <f>COUNTA(SG_Clean!E92,SG_Clean!Q92,SG_Clean!T92,SG_Clean!X92)</f>
        <v>2</v>
      </c>
      <c r="D92">
        <f>COUNTA(SG_Clean!I92,SG_Clean!J92,SG_Clean!AC92)</f>
        <v>0</v>
      </c>
      <c r="E92">
        <f>COUNTA(SG_Clean!F92,SG_Clean!O92,SG_Clean!R92,SG_Clean!Y92,SG_Clean!AE92,SG_Clean!AH92)</f>
        <v>0</v>
      </c>
      <c r="F92">
        <f>COUNTA(SG_Clean!Y92,SG_Clean!AH92)</f>
        <v>0</v>
      </c>
      <c r="G92">
        <f>COUNTA(SG_Clean!F92,SG_Clean!O92,SG_Clean!R92,SG_Clean!AE92)</f>
        <v>0</v>
      </c>
      <c r="H92">
        <f>COUNTA(SG_Clean!C92,SG_Clean!D92,SG_Clean!U92,SG_Clean!V92,SG_Clean!W92)</f>
        <v>1</v>
      </c>
      <c r="I92">
        <f>COUNTA(SG_Clean!G92,SG_Clean!H92,SG_Clean!K92,SG_Clean!L92,SG_Clean!M92,SG_Clean!N92,SG_Clean!P92,SG_Clean!S92,SG_Clean!Z92,SG_Clean!AA92,SG_Clean!AB92,SG_Clean!AD92,SG_Clean!AF92,SG_Clean!AG92)</f>
        <v>3</v>
      </c>
      <c r="J92">
        <f>COUNTA(SG_Clean!G92,SG_Clean!L92,SG_Clean!S92,SG_Clean!Z92,SG_Clean!AB92,SG_Clean!AD92,SG_Clean!AG92)</f>
        <v>3</v>
      </c>
      <c r="K92">
        <f>COUNTA(SG_Clean!H92,SG_Clean!K92,SG_Clean!M92,SG_Clean!N92,SG_Clean!P92,SG_Clean!AA92,SG_Clean!AF92)</f>
        <v>0</v>
      </c>
      <c r="L92" s="12">
        <f>IF(A92=0,0,AVERAGE(SG_Clean!C92:AH92))</f>
        <v>5.666666666666667</v>
      </c>
      <c r="M92" s="12">
        <f>IF(B92=0,0,AVERAGE(SG_Clean!E92,SG_Clean!I92,SG_Clean!J92,SG_Clean!Q92,SG_Clean!T92,SG_Clean!X92,SG_Clean!AC92))</f>
        <v>6.5</v>
      </c>
      <c r="N92" s="12">
        <f>IF(C92=0,0,AVERAGE(SG_Clean!E92,SG_Clean!Q92,SG_Clean!T92,SG_Clean!X92))</f>
        <v>6.5</v>
      </c>
      <c r="O92" s="12">
        <f>IF(D92=0,0,AVERAGE(SG_Clean!I92,SG_Clean!J92,SG_Clean!AC92))</f>
        <v>0</v>
      </c>
      <c r="P92" s="12">
        <f>IF(E92=0,0,AVERAGE(SG_Clean!F92,SG_Clean!O92,SG_Clean!R92,SG_Clean!Y92,SG_Clean!AE92,SG_Clean!AH92))</f>
        <v>0</v>
      </c>
      <c r="Q92" s="12">
        <f>IF(F92=0,0,AVERAGE(SG_Clean!Y92,SG_Clean!AH92))</f>
        <v>0</v>
      </c>
      <c r="R92" s="12">
        <f>IF(G92=0,0,AVERAGE(SG_Clean!F92,SG_Clean!O92,SG_Clean!R92,SG_Clean!AE92))</f>
        <v>0</v>
      </c>
      <c r="S92" s="12">
        <f>IF(H92=0,0,AVERAGE(SG_Clean!C92,SG_Clean!D92,SG_Clean!U92,SG_Clean!V92,SG_Clean!W92))</f>
        <v>6</v>
      </c>
      <c r="T92" s="12">
        <f>IF(I92=0,0,AVERAGE(SG_Clean!G92,SG_Clean!H92,SG_Clean!K92,SG_Clean!L92,SG_Clean!M92,SG_Clean!N92,SG_Clean!P92,SG_Clean!S92,SG_Clean!Z92,SG_Clean!AA92,SG_Clean!AB92,SG_Clean!AD92,SG_Clean!AF92,SG_Clean!AG92))</f>
        <v>5</v>
      </c>
      <c r="U92" s="12">
        <f>IF(J92=0,0,AVERAGE(SG_Clean!G92,SG_Clean!L92,SG_Clean!S92,SG_Clean!Z92,SG_Clean!AB92,SG_Clean!AD92,SG_Clean!AG92))</f>
        <v>5</v>
      </c>
      <c r="V92" s="12">
        <f>IF(K92=0,0,AVERAGE(SG_Clean!H92,SG_Clean!K92,SG_Clean!M92,SG_Clean!N92,SG_Clean!P92,SG_Clean!AA92,SG_Clean!AF92))</f>
        <v>0</v>
      </c>
    </row>
    <row r="93" spans="1:22" x14ac:dyDescent="0.2">
      <c r="A93">
        <f>COUNTA(SG_Clean!C93:AH93)</f>
        <v>10</v>
      </c>
      <c r="B93">
        <f>COUNTA(SG_Clean!E93,SG_Clean!I93,SG_Clean!J93,SG_Clean!Q93,SG_Clean!T93,SG_Clean!X93,SG_Clean!AC93)</f>
        <v>4</v>
      </c>
      <c r="C93">
        <f>COUNTA(SG_Clean!E93,SG_Clean!Q93,SG_Clean!T93,SG_Clean!X93)</f>
        <v>2</v>
      </c>
      <c r="D93">
        <f>COUNTA(SG_Clean!I93,SG_Clean!J93,SG_Clean!AC93)</f>
        <v>2</v>
      </c>
      <c r="E93">
        <f>COUNTA(SG_Clean!F93,SG_Clean!O93,SG_Clean!R93,SG_Clean!Y93,SG_Clean!AE93,SG_Clean!AH93)</f>
        <v>3</v>
      </c>
      <c r="F93">
        <f>COUNTA(SG_Clean!Y93,SG_Clean!AH93)</f>
        <v>0</v>
      </c>
      <c r="G93">
        <f>COUNTA(SG_Clean!F93,SG_Clean!O93,SG_Clean!R93,SG_Clean!AE93)</f>
        <v>3</v>
      </c>
      <c r="H93">
        <f>COUNTA(SG_Clean!C93,SG_Clean!D93,SG_Clean!U93,SG_Clean!V93,SG_Clean!W93)</f>
        <v>0</v>
      </c>
      <c r="I93">
        <f>COUNTA(SG_Clean!G93,SG_Clean!H93,SG_Clean!K93,SG_Clean!L93,SG_Clean!M93,SG_Clean!N93,SG_Clean!P93,SG_Clean!S93,SG_Clean!Z93,SG_Clean!AA93,SG_Clean!AB93,SG_Clean!AD93,SG_Clean!AF93,SG_Clean!AG93)</f>
        <v>3</v>
      </c>
      <c r="J93">
        <f>COUNTA(SG_Clean!G93,SG_Clean!L93,SG_Clean!S93,SG_Clean!Z93,SG_Clean!AB93,SG_Clean!AD93,SG_Clean!AG93)</f>
        <v>1</v>
      </c>
      <c r="K93">
        <f>COUNTA(SG_Clean!H93,SG_Clean!K93,SG_Clean!M93,SG_Clean!N93,SG_Clean!P93,SG_Clean!AA93,SG_Clean!AF93)</f>
        <v>2</v>
      </c>
      <c r="L93" s="12">
        <f>IF(A93=0,0,AVERAGE(SG_Clean!C93:AH93))</f>
        <v>5.6</v>
      </c>
      <c r="M93" s="12">
        <f>IF(B93=0,0,AVERAGE(SG_Clean!E93,SG_Clean!I93,SG_Clean!J93,SG_Clean!Q93,SG_Clean!T93,SG_Clean!X93,SG_Clean!AC93))</f>
        <v>5.25</v>
      </c>
      <c r="N93" s="12">
        <f>IF(C93=0,0,AVERAGE(SG_Clean!E93,SG_Clean!Q93,SG_Clean!T93,SG_Clean!X93))</f>
        <v>5</v>
      </c>
      <c r="O93" s="12">
        <f>IF(D93=0,0,AVERAGE(SG_Clean!I93,SG_Clean!J93,SG_Clean!AC93))</f>
        <v>5.5</v>
      </c>
      <c r="P93" s="12">
        <f>IF(E93=0,0,AVERAGE(SG_Clean!F93,SG_Clean!O93,SG_Clean!R93,SG_Clean!Y93,SG_Clean!AE93,SG_Clean!AH93))</f>
        <v>6.666666666666667</v>
      </c>
      <c r="Q93" s="12">
        <f>IF(F93=0,0,AVERAGE(SG_Clean!Y93,SG_Clean!AH93))</f>
        <v>0</v>
      </c>
      <c r="R93" s="12">
        <f>IF(G93=0,0,AVERAGE(SG_Clean!F93,SG_Clean!O93,SG_Clean!R93,SG_Clean!AE93))</f>
        <v>6.666666666666667</v>
      </c>
      <c r="S93" s="12">
        <f>IF(H93=0,0,AVERAGE(SG_Clean!C93,SG_Clean!D93,SG_Clean!U93,SG_Clean!V93,SG_Clean!W93))</f>
        <v>0</v>
      </c>
      <c r="T93" s="12">
        <f>IF(I93=0,0,AVERAGE(SG_Clean!G93,SG_Clean!H93,SG_Clean!K93,SG_Clean!L93,SG_Clean!M93,SG_Clean!N93,SG_Clean!P93,SG_Clean!S93,SG_Clean!Z93,SG_Clean!AA93,SG_Clean!AB93,SG_Clean!AD93,SG_Clean!AF93,SG_Clean!AG93))</f>
        <v>5</v>
      </c>
      <c r="U93" s="12">
        <f>IF(J93=0,0,AVERAGE(SG_Clean!G93,SG_Clean!L93,SG_Clean!S93,SG_Clean!Z93,SG_Clean!AB93,SG_Clean!AD93,SG_Clean!AG93))</f>
        <v>4</v>
      </c>
      <c r="V93" s="12">
        <f>IF(K93=0,0,AVERAGE(SG_Clean!H93,SG_Clean!K93,SG_Clean!M93,SG_Clean!N93,SG_Clean!P93,SG_Clean!AA93,SG_Clean!AF93))</f>
        <v>5.5</v>
      </c>
    </row>
    <row r="94" spans="1:22" x14ac:dyDescent="0.2">
      <c r="A94">
        <f>COUNTA(SG_Clean!C94:AH94)</f>
        <v>7</v>
      </c>
      <c r="B94">
        <f>COUNTA(SG_Clean!E94,SG_Clean!I94,SG_Clean!J94,SG_Clean!Q94,SG_Clean!T94,SG_Clean!X94,SG_Clean!AC94)</f>
        <v>2</v>
      </c>
      <c r="C94">
        <f>COUNTA(SG_Clean!E94,SG_Clean!Q94,SG_Clean!T94,SG_Clean!X94)</f>
        <v>2</v>
      </c>
      <c r="D94">
        <f>COUNTA(SG_Clean!I94,SG_Clean!J94,SG_Clean!AC94)</f>
        <v>0</v>
      </c>
      <c r="E94">
        <f>COUNTA(SG_Clean!F94,SG_Clean!O94,SG_Clean!R94,SG_Clean!Y94,SG_Clean!AE94,SG_Clean!AH94)</f>
        <v>0</v>
      </c>
      <c r="F94">
        <f>COUNTA(SG_Clean!Y94,SG_Clean!AH94)</f>
        <v>0</v>
      </c>
      <c r="G94">
        <f>COUNTA(SG_Clean!F94,SG_Clean!O94,SG_Clean!R94,SG_Clean!AE94)</f>
        <v>0</v>
      </c>
      <c r="H94">
        <f>COUNTA(SG_Clean!C94,SG_Clean!D94,SG_Clean!U94,SG_Clean!V94,SG_Clean!W94)</f>
        <v>1</v>
      </c>
      <c r="I94">
        <f>COUNTA(SG_Clean!G94,SG_Clean!H94,SG_Clean!K94,SG_Clean!L94,SG_Clean!M94,SG_Clean!N94,SG_Clean!P94,SG_Clean!S94,SG_Clean!Z94,SG_Clean!AA94,SG_Clean!AB94,SG_Clean!AD94,SG_Clean!AF94,SG_Clean!AG94)</f>
        <v>4</v>
      </c>
      <c r="J94">
        <f>COUNTA(SG_Clean!G94,SG_Clean!L94,SG_Clean!S94,SG_Clean!Z94,SG_Clean!AB94,SG_Clean!AD94,SG_Clean!AG94)</f>
        <v>4</v>
      </c>
      <c r="K94">
        <f>COUNTA(SG_Clean!H94,SG_Clean!K94,SG_Clean!M94,SG_Clean!N94,SG_Clean!P94,SG_Clean!AA94,SG_Clean!AF94)</f>
        <v>0</v>
      </c>
      <c r="L94" s="12">
        <f>IF(A94=0,0,AVERAGE(SG_Clean!C94:AH94))</f>
        <v>5.5714285714285712</v>
      </c>
      <c r="M94" s="12">
        <f>IF(B94=0,0,AVERAGE(SG_Clean!E94,SG_Clean!I94,SG_Clean!J94,SG_Clean!Q94,SG_Clean!T94,SG_Clean!X94,SG_Clean!AC94))</f>
        <v>5.5</v>
      </c>
      <c r="N94" s="12">
        <f>IF(C94=0,0,AVERAGE(SG_Clean!E94,SG_Clean!Q94,SG_Clean!T94,SG_Clean!X94))</f>
        <v>5.5</v>
      </c>
      <c r="O94" s="12">
        <f>IF(D94=0,0,AVERAGE(SG_Clean!I94,SG_Clean!J94,SG_Clean!AC94))</f>
        <v>0</v>
      </c>
      <c r="P94" s="12">
        <f>IF(E94=0,0,AVERAGE(SG_Clean!F94,SG_Clean!O94,SG_Clean!R94,SG_Clean!Y94,SG_Clean!AE94,SG_Clean!AH94))</f>
        <v>0</v>
      </c>
      <c r="Q94" s="12">
        <f>IF(F94=0,0,AVERAGE(SG_Clean!Y94,SG_Clean!AH94))</f>
        <v>0</v>
      </c>
      <c r="R94" s="12">
        <f>IF(G94=0,0,AVERAGE(SG_Clean!F94,SG_Clean!O94,SG_Clean!R94,SG_Clean!AE94))</f>
        <v>0</v>
      </c>
      <c r="S94" s="12">
        <f>IF(H94=0,0,AVERAGE(SG_Clean!C94,SG_Clean!D94,SG_Clean!U94,SG_Clean!V94,SG_Clean!W94))</f>
        <v>6</v>
      </c>
      <c r="T94" s="12">
        <f>IF(I94=0,0,AVERAGE(SG_Clean!G94,SG_Clean!H94,SG_Clean!K94,SG_Clean!L94,SG_Clean!M94,SG_Clean!N94,SG_Clean!P94,SG_Clean!S94,SG_Clean!Z94,SG_Clean!AA94,SG_Clean!AB94,SG_Clean!AD94,SG_Clean!AF94,SG_Clean!AG94))</f>
        <v>5.5</v>
      </c>
      <c r="U94" s="12">
        <f>IF(J94=0,0,AVERAGE(SG_Clean!G94,SG_Clean!L94,SG_Clean!S94,SG_Clean!Z94,SG_Clean!AB94,SG_Clean!AD94,SG_Clean!AG94))</f>
        <v>5.5</v>
      </c>
      <c r="V94" s="12">
        <f>IF(K94=0,0,AVERAGE(SG_Clean!H94,SG_Clean!K94,SG_Clean!M94,SG_Clean!N94,SG_Clean!P94,SG_Clean!AA94,SG_Clean!AF94))</f>
        <v>0</v>
      </c>
    </row>
    <row r="95" spans="1:22" x14ac:dyDescent="0.2">
      <c r="A95">
        <f>COUNTA(SG_Clean!C95:AH95)</f>
        <v>6</v>
      </c>
      <c r="B95">
        <f>COUNTA(SG_Clean!E95,SG_Clean!I95,SG_Clean!J95,SG_Clean!Q95,SG_Clean!T95,SG_Clean!X95,SG_Clean!AC95)</f>
        <v>4</v>
      </c>
      <c r="C95">
        <f>COUNTA(SG_Clean!E95,SG_Clean!Q95,SG_Clean!T95,SG_Clean!X95)</f>
        <v>2</v>
      </c>
      <c r="D95">
        <f>COUNTA(SG_Clean!I95,SG_Clean!J95,SG_Clean!AC95)</f>
        <v>2</v>
      </c>
      <c r="E95">
        <f>COUNTA(SG_Clean!F95,SG_Clean!O95,SG_Clean!R95,SG_Clean!Y95,SG_Clean!AE95,SG_Clean!AH95)</f>
        <v>0</v>
      </c>
      <c r="F95">
        <f>COUNTA(SG_Clean!Y95,SG_Clean!AH95)</f>
        <v>0</v>
      </c>
      <c r="G95">
        <f>COUNTA(SG_Clean!F95,SG_Clean!O95,SG_Clean!R95,SG_Clean!AE95)</f>
        <v>0</v>
      </c>
      <c r="H95">
        <f>COUNTA(SG_Clean!C95,SG_Clean!D95,SG_Clean!U95,SG_Clean!V95,SG_Clean!W95)</f>
        <v>0</v>
      </c>
      <c r="I95">
        <f>COUNTA(SG_Clean!G95,SG_Clean!H95,SG_Clean!K95,SG_Clean!L95,SG_Clean!M95,SG_Clean!N95,SG_Clean!P95,SG_Clean!S95,SG_Clean!Z95,SG_Clean!AA95,SG_Clean!AB95,SG_Clean!AD95,SG_Clean!AF95,SG_Clean!AG95)</f>
        <v>2</v>
      </c>
      <c r="J95">
        <f>COUNTA(SG_Clean!G95,SG_Clean!L95,SG_Clean!S95,SG_Clean!Z95,SG_Clean!AB95,SG_Clean!AD95,SG_Clean!AG95)</f>
        <v>1</v>
      </c>
      <c r="K95">
        <f>COUNTA(SG_Clean!H95,SG_Clean!K95,SG_Clean!M95,SG_Clean!N95,SG_Clean!P95,SG_Clean!AA95,SG_Clean!AF95)</f>
        <v>1</v>
      </c>
      <c r="L95" s="12">
        <f>IF(A95=0,0,AVERAGE(SG_Clean!C95:AH95))</f>
        <v>5</v>
      </c>
      <c r="M95" s="12">
        <f>IF(B95=0,0,AVERAGE(SG_Clean!E95,SG_Clean!I95,SG_Clean!J95,SG_Clean!Q95,SG_Clean!T95,SG_Clean!X95,SG_Clean!AC95))</f>
        <v>4.75</v>
      </c>
      <c r="N95" s="12">
        <f>IF(C95=0,0,AVERAGE(SG_Clean!E95,SG_Clean!Q95,SG_Clean!T95,SG_Clean!X95))</f>
        <v>5.5</v>
      </c>
      <c r="O95" s="12">
        <f>IF(D95=0,0,AVERAGE(SG_Clean!I95,SG_Clean!J95,SG_Clean!AC95))</f>
        <v>4</v>
      </c>
      <c r="P95" s="12">
        <f>IF(E95=0,0,AVERAGE(SG_Clean!F95,SG_Clean!O95,SG_Clean!R95,SG_Clean!Y95,SG_Clean!AE95,SG_Clean!AH95))</f>
        <v>0</v>
      </c>
      <c r="Q95" s="12">
        <f>IF(F95=0,0,AVERAGE(SG_Clean!Y95,SG_Clean!AH95))</f>
        <v>0</v>
      </c>
      <c r="R95" s="12">
        <f>IF(G95=0,0,AVERAGE(SG_Clean!F95,SG_Clean!O95,SG_Clean!R95,SG_Clean!AE95))</f>
        <v>0</v>
      </c>
      <c r="S95" s="12">
        <f>IF(H95=0,0,AVERAGE(SG_Clean!C95,SG_Clean!D95,SG_Clean!U95,SG_Clean!V95,SG_Clean!W95))</f>
        <v>0</v>
      </c>
      <c r="T95" s="12">
        <f>IF(I95=0,0,AVERAGE(SG_Clean!G95,SG_Clean!H95,SG_Clean!K95,SG_Clean!L95,SG_Clean!M95,SG_Clean!N95,SG_Clean!P95,SG_Clean!S95,SG_Clean!Z95,SG_Clean!AA95,SG_Clean!AB95,SG_Clean!AD95,SG_Clean!AF95,SG_Clean!AG95))</f>
        <v>5.5</v>
      </c>
      <c r="U95" s="12">
        <f>IF(J95=0,0,AVERAGE(SG_Clean!G95,SG_Clean!L95,SG_Clean!S95,SG_Clean!Z95,SG_Clean!AB95,SG_Clean!AD95,SG_Clean!AG95))</f>
        <v>5</v>
      </c>
      <c r="V95" s="12">
        <f>IF(K95=0,0,AVERAGE(SG_Clean!H95,SG_Clean!K95,SG_Clean!M95,SG_Clean!N95,SG_Clean!P95,SG_Clean!AA95,SG_Clean!AF95))</f>
        <v>6</v>
      </c>
    </row>
    <row r="96" spans="1:22" x14ac:dyDescent="0.2">
      <c r="A96">
        <f>COUNTA(SG_Clean!C96:AH96)</f>
        <v>8</v>
      </c>
      <c r="B96">
        <f>COUNTA(SG_Clean!E96,SG_Clean!I96,SG_Clean!J96,SG_Clean!Q96,SG_Clean!T96,SG_Clean!X96,SG_Clean!AC96)</f>
        <v>3</v>
      </c>
      <c r="C96">
        <f>COUNTA(SG_Clean!E96,SG_Clean!Q96,SG_Clean!T96,SG_Clean!X96)</f>
        <v>1</v>
      </c>
      <c r="D96">
        <f>COUNTA(SG_Clean!I96,SG_Clean!J96,SG_Clean!AC96)</f>
        <v>2</v>
      </c>
      <c r="E96">
        <f>COUNTA(SG_Clean!F96,SG_Clean!O96,SG_Clean!R96,SG_Clean!Y96,SG_Clean!AE96,SG_Clean!AH96)</f>
        <v>0</v>
      </c>
      <c r="F96">
        <f>COUNTA(SG_Clean!Y96,SG_Clean!AH96)</f>
        <v>0</v>
      </c>
      <c r="G96">
        <f>COUNTA(SG_Clean!F96,SG_Clean!O96,SG_Clean!R96,SG_Clean!AE96)</f>
        <v>0</v>
      </c>
      <c r="H96">
        <f>COUNTA(SG_Clean!C96,SG_Clean!D96,SG_Clean!U96,SG_Clean!V96,SG_Clean!W96)</f>
        <v>1</v>
      </c>
      <c r="I96">
        <f>COUNTA(SG_Clean!G96,SG_Clean!H96,SG_Clean!K96,SG_Clean!L96,SG_Clean!M96,SG_Clean!N96,SG_Clean!P96,SG_Clean!S96,SG_Clean!Z96,SG_Clean!AA96,SG_Clean!AB96,SG_Clean!AD96,SG_Clean!AF96,SG_Clean!AG96)</f>
        <v>4</v>
      </c>
      <c r="J96">
        <f>COUNTA(SG_Clean!G96,SG_Clean!L96,SG_Clean!S96,SG_Clean!Z96,SG_Clean!AB96,SG_Clean!AD96,SG_Clean!AG96)</f>
        <v>1</v>
      </c>
      <c r="K96">
        <f>COUNTA(SG_Clean!H96,SG_Clean!K96,SG_Clean!M96,SG_Clean!N96,SG_Clean!P96,SG_Clean!AA96,SG_Clean!AF96)</f>
        <v>3</v>
      </c>
      <c r="L96" s="12">
        <f>IF(A96=0,0,AVERAGE(SG_Clean!C96:AH96))</f>
        <v>6.25</v>
      </c>
      <c r="M96" s="12">
        <f>IF(B96=0,0,AVERAGE(SG_Clean!E96,SG_Clean!I96,SG_Clean!J96,SG_Clean!Q96,SG_Clean!T96,SG_Clean!X96,SG_Clean!AC96))</f>
        <v>5.666666666666667</v>
      </c>
      <c r="N96" s="12">
        <f>IF(C96=0,0,AVERAGE(SG_Clean!E96,SG_Clean!Q96,SG_Clean!T96,SG_Clean!X96))</f>
        <v>5</v>
      </c>
      <c r="O96" s="12">
        <f>IF(D96=0,0,AVERAGE(SG_Clean!I96,SG_Clean!J96,SG_Clean!AC96))</f>
        <v>6</v>
      </c>
      <c r="P96" s="12">
        <f>IF(E96=0,0,AVERAGE(SG_Clean!F96,SG_Clean!O96,SG_Clean!R96,SG_Clean!Y96,SG_Clean!AE96,SG_Clean!AH96))</f>
        <v>0</v>
      </c>
      <c r="Q96" s="12">
        <f>IF(F96=0,0,AVERAGE(SG_Clean!Y96,SG_Clean!AH96))</f>
        <v>0</v>
      </c>
      <c r="R96" s="12">
        <f>IF(G96=0,0,AVERAGE(SG_Clean!F96,SG_Clean!O96,SG_Clean!R96,SG_Clean!AE96))</f>
        <v>0</v>
      </c>
      <c r="S96" s="12">
        <f>IF(H96=0,0,AVERAGE(SG_Clean!C96,SG_Clean!D96,SG_Clean!U96,SG_Clean!V96,SG_Clean!W96))</f>
        <v>7</v>
      </c>
      <c r="T96" s="12">
        <f>IF(I96=0,0,AVERAGE(SG_Clean!G96,SG_Clean!H96,SG_Clean!K96,SG_Clean!L96,SG_Clean!M96,SG_Clean!N96,SG_Clean!P96,SG_Clean!S96,SG_Clean!Z96,SG_Clean!AA96,SG_Clean!AB96,SG_Clean!AD96,SG_Clean!AF96,SG_Clean!AG96))</f>
        <v>6.5</v>
      </c>
      <c r="U96" s="12">
        <f>IF(J96=0,0,AVERAGE(SG_Clean!G96,SG_Clean!L96,SG_Clean!S96,SG_Clean!Z96,SG_Clean!AB96,SG_Clean!AD96,SG_Clean!AG96))</f>
        <v>7</v>
      </c>
      <c r="V96" s="12">
        <f>IF(K96=0,0,AVERAGE(SG_Clean!H96,SG_Clean!K96,SG_Clean!M96,SG_Clean!N96,SG_Clean!P96,SG_Clean!AA96,SG_Clean!AF96))</f>
        <v>6.333333333333333</v>
      </c>
    </row>
    <row r="97" spans="1:22" x14ac:dyDescent="0.2">
      <c r="A97">
        <f>COUNTA(SG_Clean!C97:AH97)</f>
        <v>5</v>
      </c>
      <c r="B97">
        <f>COUNTA(SG_Clean!E97,SG_Clean!I97,SG_Clean!J97,SG_Clean!Q97,SG_Clean!T97,SG_Clean!X97,SG_Clean!AC97)</f>
        <v>1</v>
      </c>
      <c r="C97">
        <f>COUNTA(SG_Clean!E97,SG_Clean!Q97,SG_Clean!T97,SG_Clean!X97)</f>
        <v>1</v>
      </c>
      <c r="D97">
        <f>COUNTA(SG_Clean!I97,SG_Clean!J97,SG_Clean!AC97)</f>
        <v>0</v>
      </c>
      <c r="E97">
        <f>COUNTA(SG_Clean!F97,SG_Clean!O97,SG_Clean!R97,SG_Clean!Y97,SG_Clean!AE97,SG_Clean!AH97)</f>
        <v>1</v>
      </c>
      <c r="F97">
        <f>COUNTA(SG_Clean!Y97,SG_Clean!AH97)</f>
        <v>1</v>
      </c>
      <c r="G97">
        <f>COUNTA(SG_Clean!F97,SG_Clean!O97,SG_Clean!R97,SG_Clean!AE97)</f>
        <v>0</v>
      </c>
      <c r="H97">
        <f>COUNTA(SG_Clean!C97,SG_Clean!D97,SG_Clean!U97,SG_Clean!V97,SG_Clean!W97)</f>
        <v>2</v>
      </c>
      <c r="I97">
        <f>COUNTA(SG_Clean!G97,SG_Clean!H97,SG_Clean!K97,SG_Clean!L97,SG_Clean!M97,SG_Clean!N97,SG_Clean!P97,SG_Clean!S97,SG_Clean!Z97,SG_Clean!AA97,SG_Clean!AB97,SG_Clean!AD97,SG_Clean!AF97,SG_Clean!AG97)</f>
        <v>1</v>
      </c>
      <c r="J97">
        <f>COUNTA(SG_Clean!G97,SG_Clean!L97,SG_Clean!S97,SG_Clean!Z97,SG_Clean!AB97,SG_Clean!AD97,SG_Clean!AG97)</f>
        <v>1</v>
      </c>
      <c r="K97">
        <f>COUNTA(SG_Clean!H97,SG_Clean!K97,SG_Clean!M97,SG_Clean!N97,SG_Clean!P97,SG_Clean!AA97,SG_Clean!AF97)</f>
        <v>0</v>
      </c>
      <c r="L97" s="12">
        <f>IF(A97=0,0,AVERAGE(SG_Clean!C97:AH97))</f>
        <v>5.6</v>
      </c>
      <c r="M97" s="12">
        <f>IF(B97=0,0,AVERAGE(SG_Clean!E97,SG_Clean!I97,SG_Clean!J97,SG_Clean!Q97,SG_Clean!T97,SG_Clean!X97,SG_Clean!AC97))</f>
        <v>7</v>
      </c>
      <c r="N97" s="12">
        <f>IF(C97=0,0,AVERAGE(SG_Clean!E97,SG_Clean!Q97,SG_Clean!T97,SG_Clean!X97))</f>
        <v>7</v>
      </c>
      <c r="O97" s="12">
        <f>IF(D97=0,0,AVERAGE(SG_Clean!I97,SG_Clean!J97,SG_Clean!AC97))</f>
        <v>0</v>
      </c>
      <c r="P97" s="12">
        <f>IF(E97=0,0,AVERAGE(SG_Clean!F97,SG_Clean!O97,SG_Clean!R97,SG_Clean!Y97,SG_Clean!AE97,SG_Clean!AH97))</f>
        <v>6</v>
      </c>
      <c r="Q97" s="12">
        <f>IF(F97=0,0,AVERAGE(SG_Clean!Y97,SG_Clean!AH97))</f>
        <v>6</v>
      </c>
      <c r="R97" s="12">
        <f>IF(G97=0,0,AVERAGE(SG_Clean!F97,SG_Clean!O97,SG_Clean!R97,SG_Clean!AE97))</f>
        <v>0</v>
      </c>
      <c r="S97" s="12">
        <f>IF(H97=0,0,AVERAGE(SG_Clean!C97,SG_Clean!D97,SG_Clean!U97,SG_Clean!V97,SG_Clean!W97))</f>
        <v>5</v>
      </c>
      <c r="T97" s="12">
        <f>IF(I97=0,0,AVERAGE(SG_Clean!G97,SG_Clean!H97,SG_Clean!K97,SG_Clean!L97,SG_Clean!M97,SG_Clean!N97,SG_Clean!P97,SG_Clean!S97,SG_Clean!Z97,SG_Clean!AA97,SG_Clean!AB97,SG_Clean!AD97,SG_Clean!AF97,SG_Clean!AG97))</f>
        <v>5</v>
      </c>
      <c r="U97" s="12">
        <f>IF(J97=0,0,AVERAGE(SG_Clean!G97,SG_Clean!L97,SG_Clean!S97,SG_Clean!Z97,SG_Clean!AB97,SG_Clean!AD97,SG_Clean!AG97))</f>
        <v>5</v>
      </c>
      <c r="V97" s="12">
        <f>IF(K97=0,0,AVERAGE(SG_Clean!H97,SG_Clean!K97,SG_Clean!M97,SG_Clean!N97,SG_Clean!P97,SG_Clean!AA97,SG_Clean!AF97))</f>
        <v>0</v>
      </c>
    </row>
    <row r="98" spans="1:22" x14ac:dyDescent="0.2">
      <c r="A98">
        <f>COUNTA(SG_Clean!C98:AH98)</f>
        <v>4</v>
      </c>
      <c r="B98">
        <f>COUNTA(SG_Clean!E98,SG_Clean!I98,SG_Clean!J98,SG_Clean!Q98,SG_Clean!T98,SG_Clean!X98,SG_Clean!AC98)</f>
        <v>1</v>
      </c>
      <c r="C98">
        <f>COUNTA(SG_Clean!E98,SG_Clean!Q98,SG_Clean!T98,SG_Clean!X98)</f>
        <v>1</v>
      </c>
      <c r="D98">
        <f>COUNTA(SG_Clean!I98,SG_Clean!J98,SG_Clean!AC98)</f>
        <v>0</v>
      </c>
      <c r="E98">
        <f>COUNTA(SG_Clean!F98,SG_Clean!O98,SG_Clean!R98,SG_Clean!Y98,SG_Clean!AE98,SG_Clean!AH98)</f>
        <v>1</v>
      </c>
      <c r="F98">
        <f>COUNTA(SG_Clean!Y98,SG_Clean!AH98)</f>
        <v>0</v>
      </c>
      <c r="G98">
        <f>COUNTA(SG_Clean!F98,SG_Clean!O98,SG_Clean!R98,SG_Clean!AE98)</f>
        <v>1</v>
      </c>
      <c r="H98">
        <f>COUNTA(SG_Clean!C98,SG_Clean!D98,SG_Clean!U98,SG_Clean!V98,SG_Clean!W98)</f>
        <v>1</v>
      </c>
      <c r="I98">
        <f>COUNTA(SG_Clean!G98,SG_Clean!H98,SG_Clean!K98,SG_Clean!L98,SG_Clean!M98,SG_Clean!N98,SG_Clean!P98,SG_Clean!S98,SG_Clean!Z98,SG_Clean!AA98,SG_Clean!AB98,SG_Clean!AD98,SG_Clean!AF98,SG_Clean!AG98)</f>
        <v>1</v>
      </c>
      <c r="J98">
        <f>COUNTA(SG_Clean!G98,SG_Clean!L98,SG_Clean!S98,SG_Clean!Z98,SG_Clean!AB98,SG_Clean!AD98,SG_Clean!AG98)</f>
        <v>0</v>
      </c>
      <c r="K98">
        <f>COUNTA(SG_Clean!H98,SG_Clean!K98,SG_Clean!M98,SG_Clean!N98,SG_Clean!P98,SG_Clean!AA98,SG_Clean!AF98)</f>
        <v>1</v>
      </c>
      <c r="L98" s="12">
        <f>IF(A98=0,0,AVERAGE(SG_Clean!C98:AH98))</f>
        <v>6</v>
      </c>
      <c r="M98" s="12">
        <f>IF(B98=0,0,AVERAGE(SG_Clean!E98,SG_Clean!I98,SG_Clean!J98,SG_Clean!Q98,SG_Clean!T98,SG_Clean!X98,SG_Clean!AC98))</f>
        <v>5</v>
      </c>
      <c r="N98" s="12">
        <f>IF(C98=0,0,AVERAGE(SG_Clean!E98,SG_Clean!Q98,SG_Clean!T98,SG_Clean!X98))</f>
        <v>5</v>
      </c>
      <c r="O98" s="12">
        <f>IF(D98=0,0,AVERAGE(SG_Clean!I98,SG_Clean!J98,SG_Clean!AC98))</f>
        <v>0</v>
      </c>
      <c r="P98" s="12">
        <f>IF(E98=0,0,AVERAGE(SG_Clean!F98,SG_Clean!O98,SG_Clean!R98,SG_Clean!Y98,SG_Clean!AE98,SG_Clean!AH98))</f>
        <v>7</v>
      </c>
      <c r="Q98" s="12">
        <f>IF(F98=0,0,AVERAGE(SG_Clean!Y98,SG_Clean!AH98))</f>
        <v>0</v>
      </c>
      <c r="R98" s="12">
        <f>IF(G98=0,0,AVERAGE(SG_Clean!F98,SG_Clean!O98,SG_Clean!R98,SG_Clean!AE98))</f>
        <v>7</v>
      </c>
      <c r="S98" s="12">
        <f>IF(H98=0,0,AVERAGE(SG_Clean!C98,SG_Clean!D98,SG_Clean!U98,SG_Clean!V98,SG_Clean!W98))</f>
        <v>5</v>
      </c>
      <c r="T98" s="12">
        <f>IF(I98=0,0,AVERAGE(SG_Clean!G98,SG_Clean!H98,SG_Clean!K98,SG_Clean!L98,SG_Clean!M98,SG_Clean!N98,SG_Clean!P98,SG_Clean!S98,SG_Clean!Z98,SG_Clean!AA98,SG_Clean!AB98,SG_Clean!AD98,SG_Clean!AF98,SG_Clean!AG98))</f>
        <v>7</v>
      </c>
      <c r="U98" s="12">
        <f>IF(J98=0,0,AVERAGE(SG_Clean!G98,SG_Clean!L98,SG_Clean!S98,SG_Clean!Z98,SG_Clean!AB98,SG_Clean!AD98,SG_Clean!AG98))</f>
        <v>0</v>
      </c>
      <c r="V98" s="12">
        <f>IF(K98=0,0,AVERAGE(SG_Clean!H98,SG_Clean!K98,SG_Clean!M98,SG_Clean!N98,SG_Clean!P98,SG_Clean!AA98,SG_Clean!AF98))</f>
        <v>7</v>
      </c>
    </row>
    <row r="99" spans="1:22" x14ac:dyDescent="0.2">
      <c r="A99">
        <f>COUNTA(SG_Clean!C99:AH99)</f>
        <v>2</v>
      </c>
      <c r="B99">
        <f>COUNTA(SG_Clean!E99,SG_Clean!I99,SG_Clean!J99,SG_Clean!Q99,SG_Clean!T99,SG_Clean!X99,SG_Clean!AC99)</f>
        <v>0</v>
      </c>
      <c r="C99">
        <f>COUNTA(SG_Clean!E99,SG_Clean!Q99,SG_Clean!T99,SG_Clean!X99)</f>
        <v>0</v>
      </c>
      <c r="D99">
        <f>COUNTA(SG_Clean!I99,SG_Clean!J99,SG_Clean!AC99)</f>
        <v>0</v>
      </c>
      <c r="E99">
        <f>COUNTA(SG_Clean!F99,SG_Clean!O99,SG_Clean!R99,SG_Clean!Y99,SG_Clean!AE99,SG_Clean!AH99)</f>
        <v>0</v>
      </c>
      <c r="F99">
        <f>COUNTA(SG_Clean!Y99,SG_Clean!AH99)</f>
        <v>0</v>
      </c>
      <c r="G99">
        <f>COUNTA(SG_Clean!F99,SG_Clean!O99,SG_Clean!R99,SG_Clean!AE99)</f>
        <v>0</v>
      </c>
      <c r="H99">
        <f>COUNTA(SG_Clean!C99,SG_Clean!D99,SG_Clean!U99,SG_Clean!V99,SG_Clean!W99)</f>
        <v>0</v>
      </c>
      <c r="I99">
        <f>COUNTA(SG_Clean!G99,SG_Clean!H99,SG_Clean!K99,SG_Clean!L99,SG_Clean!M99,SG_Clean!N99,SG_Clean!P99,SG_Clean!S99,SG_Clean!Z99,SG_Clean!AA99,SG_Clean!AB99,SG_Clean!AD99,SG_Clean!AF99,SG_Clean!AG99)</f>
        <v>2</v>
      </c>
      <c r="J99">
        <f>COUNTA(SG_Clean!G99,SG_Clean!L99,SG_Clean!S99,SG_Clean!Z99,SG_Clean!AB99,SG_Clean!AD99,SG_Clean!AG99)</f>
        <v>0</v>
      </c>
      <c r="K99">
        <f>COUNTA(SG_Clean!H99,SG_Clean!K99,SG_Clean!M99,SG_Clean!N99,SG_Clean!P99,SG_Clean!AA99,SG_Clean!AF99)</f>
        <v>2</v>
      </c>
      <c r="L99" s="12">
        <f>IF(A99=0,0,AVERAGE(SG_Clean!C99:AH99))</f>
        <v>6.5</v>
      </c>
      <c r="M99" s="12">
        <f>IF(B99=0,0,AVERAGE(SG_Clean!E99,SG_Clean!I99,SG_Clean!J99,SG_Clean!Q99,SG_Clean!T99,SG_Clean!X99,SG_Clean!AC99))</f>
        <v>0</v>
      </c>
      <c r="N99" s="12">
        <f>IF(C99=0,0,AVERAGE(SG_Clean!E99,SG_Clean!Q99,SG_Clean!T99,SG_Clean!X99))</f>
        <v>0</v>
      </c>
      <c r="O99" s="12">
        <f>IF(D99=0,0,AVERAGE(SG_Clean!I99,SG_Clean!J99,SG_Clean!AC99))</f>
        <v>0</v>
      </c>
      <c r="P99" s="12">
        <f>IF(E99=0,0,AVERAGE(SG_Clean!F99,SG_Clean!O99,SG_Clean!R99,SG_Clean!Y99,SG_Clean!AE99,SG_Clean!AH99))</f>
        <v>0</v>
      </c>
      <c r="Q99" s="12">
        <f>IF(F99=0,0,AVERAGE(SG_Clean!Y99,SG_Clean!AH99))</f>
        <v>0</v>
      </c>
      <c r="R99" s="12">
        <f>IF(G99=0,0,AVERAGE(SG_Clean!F99,SG_Clean!O99,SG_Clean!R99,SG_Clean!AE99))</f>
        <v>0</v>
      </c>
      <c r="S99" s="12">
        <f>IF(H99=0,0,AVERAGE(SG_Clean!C99,SG_Clean!D99,SG_Clean!U99,SG_Clean!V99,SG_Clean!W99))</f>
        <v>0</v>
      </c>
      <c r="T99" s="12">
        <f>IF(I99=0,0,AVERAGE(SG_Clean!G99,SG_Clean!H99,SG_Clean!K99,SG_Clean!L99,SG_Clean!M99,SG_Clean!N99,SG_Clean!P99,SG_Clean!S99,SG_Clean!Z99,SG_Clean!AA99,SG_Clean!AB99,SG_Clean!AD99,SG_Clean!AF99,SG_Clean!AG99))</f>
        <v>6.5</v>
      </c>
      <c r="U99" s="12">
        <f>IF(J99=0,0,AVERAGE(SG_Clean!G99,SG_Clean!L99,SG_Clean!S99,SG_Clean!Z99,SG_Clean!AB99,SG_Clean!AD99,SG_Clean!AG99))</f>
        <v>0</v>
      </c>
      <c r="V99" s="12">
        <f>IF(K99=0,0,AVERAGE(SG_Clean!H99,SG_Clean!K99,SG_Clean!M99,SG_Clean!N99,SG_Clean!P99,SG_Clean!AA99,SG_Clean!AF99))</f>
        <v>6.5</v>
      </c>
    </row>
    <row r="100" spans="1:22" x14ac:dyDescent="0.2">
      <c r="A100">
        <f>COUNTA(SG_Clean!C100:AH100)</f>
        <v>3</v>
      </c>
      <c r="B100">
        <f>COUNTA(SG_Clean!E100,SG_Clean!I100,SG_Clean!J100,SG_Clean!Q100,SG_Clean!T100,SG_Clean!X100,SG_Clean!AC100)</f>
        <v>2</v>
      </c>
      <c r="C100">
        <f>COUNTA(SG_Clean!E100,SG_Clean!Q100,SG_Clean!T100,SG_Clean!X100)</f>
        <v>2</v>
      </c>
      <c r="D100">
        <f>COUNTA(SG_Clean!I100,SG_Clean!J100,SG_Clean!AC100)</f>
        <v>0</v>
      </c>
      <c r="E100">
        <f>COUNTA(SG_Clean!F100,SG_Clean!O100,SG_Clean!R100,SG_Clean!Y100,SG_Clean!AE100,SG_Clean!AH100)</f>
        <v>0</v>
      </c>
      <c r="F100">
        <f>COUNTA(SG_Clean!Y100,SG_Clean!AH100)</f>
        <v>0</v>
      </c>
      <c r="G100">
        <f>COUNTA(SG_Clean!F100,SG_Clean!O100,SG_Clean!R100,SG_Clean!AE100)</f>
        <v>0</v>
      </c>
      <c r="H100">
        <f>COUNTA(SG_Clean!C100,SG_Clean!D100,SG_Clean!U100,SG_Clean!V100,SG_Clean!W100)</f>
        <v>0</v>
      </c>
      <c r="I100">
        <f>COUNTA(SG_Clean!G100,SG_Clean!H100,SG_Clean!K100,SG_Clean!L100,SG_Clean!M100,SG_Clean!N100,SG_Clean!P100,SG_Clean!S100,SG_Clean!Z100,SG_Clean!AA100,SG_Clean!AB100,SG_Clean!AD100,SG_Clean!AF100,SG_Clean!AG100)</f>
        <v>1</v>
      </c>
      <c r="J100">
        <f>COUNTA(SG_Clean!G100,SG_Clean!L100,SG_Clean!S100,SG_Clean!Z100,SG_Clean!AB100,SG_Clean!AD100,SG_Clean!AG100)</f>
        <v>1</v>
      </c>
      <c r="K100">
        <f>COUNTA(SG_Clean!H100,SG_Clean!K100,SG_Clean!M100,SG_Clean!N100,SG_Clean!P100,SG_Clean!AA100,SG_Clean!AF100)</f>
        <v>0</v>
      </c>
      <c r="L100" s="12">
        <f>IF(A100=0,0,AVERAGE(SG_Clean!C100:AH100))</f>
        <v>5.666666666666667</v>
      </c>
      <c r="M100" s="12">
        <f>IF(B100=0,0,AVERAGE(SG_Clean!E100,SG_Clean!I100,SG_Clean!J100,SG_Clean!Q100,SG_Clean!T100,SG_Clean!X100,SG_Clean!AC100))</f>
        <v>5</v>
      </c>
      <c r="N100" s="12">
        <f>IF(C100=0,0,AVERAGE(SG_Clean!E100,SG_Clean!Q100,SG_Clean!T100,SG_Clean!X100))</f>
        <v>5</v>
      </c>
      <c r="O100" s="12">
        <f>IF(D100=0,0,AVERAGE(SG_Clean!I100,SG_Clean!J100,SG_Clean!AC100))</f>
        <v>0</v>
      </c>
      <c r="P100" s="12">
        <f>IF(E100=0,0,AVERAGE(SG_Clean!F100,SG_Clean!O100,SG_Clean!R100,SG_Clean!Y100,SG_Clean!AE100,SG_Clean!AH100))</f>
        <v>0</v>
      </c>
      <c r="Q100" s="12">
        <f>IF(F100=0,0,AVERAGE(SG_Clean!Y100,SG_Clean!AH100))</f>
        <v>0</v>
      </c>
      <c r="R100" s="12">
        <f>IF(G100=0,0,AVERAGE(SG_Clean!F100,SG_Clean!O100,SG_Clean!R100,SG_Clean!AE100))</f>
        <v>0</v>
      </c>
      <c r="S100" s="12">
        <f>IF(H100=0,0,AVERAGE(SG_Clean!C100,SG_Clean!D100,SG_Clean!U100,SG_Clean!V100,SG_Clean!W100))</f>
        <v>0</v>
      </c>
      <c r="T100" s="12">
        <f>IF(I100=0,0,AVERAGE(SG_Clean!G100,SG_Clean!H100,SG_Clean!K100,SG_Clean!L100,SG_Clean!M100,SG_Clean!N100,SG_Clean!P100,SG_Clean!S100,SG_Clean!Z100,SG_Clean!AA100,SG_Clean!AB100,SG_Clean!AD100,SG_Clean!AF100,SG_Clean!AG100))</f>
        <v>7</v>
      </c>
      <c r="U100" s="12">
        <f>IF(J100=0,0,AVERAGE(SG_Clean!G100,SG_Clean!L100,SG_Clean!S100,SG_Clean!Z100,SG_Clean!AB100,SG_Clean!AD100,SG_Clean!AG100))</f>
        <v>7</v>
      </c>
      <c r="V100" s="12">
        <f>IF(K100=0,0,AVERAGE(SG_Clean!H100,SG_Clean!K100,SG_Clean!M100,SG_Clean!N100,SG_Clean!P100,SG_Clean!AA100,SG_Clean!AF100))</f>
        <v>0</v>
      </c>
    </row>
    <row r="101" spans="1:22" x14ac:dyDescent="0.2">
      <c r="A101">
        <f>COUNTA(SG_Clean!C101:AH101)</f>
        <v>9</v>
      </c>
      <c r="B101">
        <f>COUNTA(SG_Clean!E101,SG_Clean!I101,SG_Clean!J101,SG_Clean!Q101,SG_Clean!T101,SG_Clean!X101,SG_Clean!AC101)</f>
        <v>2</v>
      </c>
      <c r="C101">
        <f>COUNTA(SG_Clean!E101,SG_Clean!Q101,SG_Clean!T101,SG_Clean!X101)</f>
        <v>2</v>
      </c>
      <c r="D101">
        <f>COUNTA(SG_Clean!I101,SG_Clean!J101,SG_Clean!AC101)</f>
        <v>0</v>
      </c>
      <c r="E101">
        <f>COUNTA(SG_Clean!F101,SG_Clean!O101,SG_Clean!R101,SG_Clean!Y101,SG_Clean!AE101,SG_Clean!AH101)</f>
        <v>2</v>
      </c>
      <c r="F101">
        <f>COUNTA(SG_Clean!Y101,SG_Clean!AH101)</f>
        <v>1</v>
      </c>
      <c r="G101">
        <f>COUNTA(SG_Clean!F101,SG_Clean!O101,SG_Clean!R101,SG_Clean!AE101)</f>
        <v>1</v>
      </c>
      <c r="H101">
        <f>COUNTA(SG_Clean!C101,SG_Clean!D101,SG_Clean!U101,SG_Clean!V101,SG_Clean!W101)</f>
        <v>1</v>
      </c>
      <c r="I101">
        <f>COUNTA(SG_Clean!G101,SG_Clean!H101,SG_Clean!K101,SG_Clean!L101,SG_Clean!M101,SG_Clean!N101,SG_Clean!P101,SG_Clean!S101,SG_Clean!Z101,SG_Clean!AA101,SG_Clean!AB101,SG_Clean!AD101,SG_Clean!AF101,SG_Clean!AG101)</f>
        <v>4</v>
      </c>
      <c r="J101">
        <f>COUNTA(SG_Clean!G101,SG_Clean!L101,SG_Clean!S101,SG_Clean!Z101,SG_Clean!AB101,SG_Clean!AD101,SG_Clean!AG101)</f>
        <v>1</v>
      </c>
      <c r="K101">
        <f>COUNTA(SG_Clean!H101,SG_Clean!K101,SG_Clean!M101,SG_Clean!N101,SG_Clean!P101,SG_Clean!AA101,SG_Clean!AF101)</f>
        <v>3</v>
      </c>
      <c r="L101" s="12">
        <f>IF(A101=0,0,AVERAGE(SG_Clean!C101:AH101))</f>
        <v>5.4444444444444446</v>
      </c>
      <c r="M101" s="12">
        <f>IF(B101=0,0,AVERAGE(SG_Clean!E101,SG_Clean!I101,SG_Clean!J101,SG_Clean!Q101,SG_Clean!T101,SG_Clean!X101,SG_Clean!AC101))</f>
        <v>4.5</v>
      </c>
      <c r="N101" s="12">
        <f>IF(C101=0,0,AVERAGE(SG_Clean!E101,SG_Clean!Q101,SG_Clean!T101,SG_Clean!X101))</f>
        <v>4.5</v>
      </c>
      <c r="O101" s="12">
        <f>IF(D101=0,0,AVERAGE(SG_Clean!I101,SG_Clean!J101,SG_Clean!AC101))</f>
        <v>0</v>
      </c>
      <c r="P101" s="12">
        <f>IF(E101=0,0,AVERAGE(SG_Clean!F101,SG_Clean!O101,SG_Clean!R101,SG_Clean!Y101,SG_Clean!AE101,SG_Clean!AH101))</f>
        <v>6</v>
      </c>
      <c r="Q101" s="12">
        <f>IF(F101=0,0,AVERAGE(SG_Clean!Y101,SG_Clean!AH101))</f>
        <v>7</v>
      </c>
      <c r="R101" s="12">
        <f>IF(G101=0,0,AVERAGE(SG_Clean!F101,SG_Clean!O101,SG_Clean!R101,SG_Clean!AE101))</f>
        <v>5</v>
      </c>
      <c r="S101" s="12">
        <f>IF(H101=0,0,AVERAGE(SG_Clean!C101,SG_Clean!D101,SG_Clean!U101,SG_Clean!V101,SG_Clean!W101))</f>
        <v>5</v>
      </c>
      <c r="T101" s="12">
        <f>IF(I101=0,0,AVERAGE(SG_Clean!G101,SG_Clean!H101,SG_Clean!K101,SG_Clean!L101,SG_Clean!M101,SG_Clean!N101,SG_Clean!P101,SG_Clean!S101,SG_Clean!Z101,SG_Clean!AA101,SG_Clean!AB101,SG_Clean!AD101,SG_Clean!AF101,SG_Clean!AG101))</f>
        <v>5.75</v>
      </c>
      <c r="U101" s="12">
        <f>IF(J101=0,0,AVERAGE(SG_Clean!G101,SG_Clean!L101,SG_Clean!S101,SG_Clean!Z101,SG_Clean!AB101,SG_Clean!AD101,SG_Clean!AG101))</f>
        <v>7</v>
      </c>
      <c r="V101" s="12">
        <f>IF(K101=0,0,AVERAGE(SG_Clean!H101,SG_Clean!K101,SG_Clean!M101,SG_Clean!N101,SG_Clean!P101,SG_Clean!AA101,SG_Clean!AF101))</f>
        <v>5.333333333333333</v>
      </c>
    </row>
    <row r="102" spans="1:22" x14ac:dyDescent="0.2">
      <c r="A102">
        <f>COUNTA(SG_Clean!C102:AH102)</f>
        <v>5</v>
      </c>
      <c r="B102">
        <f>COUNTA(SG_Clean!E102,SG_Clean!I102,SG_Clean!J102,SG_Clean!Q102,SG_Clean!T102,SG_Clean!X102,SG_Clean!AC102)</f>
        <v>1</v>
      </c>
      <c r="C102">
        <f>COUNTA(SG_Clean!E102,SG_Clean!Q102,SG_Clean!T102,SG_Clean!X102)</f>
        <v>1</v>
      </c>
      <c r="D102">
        <f>COUNTA(SG_Clean!I102,SG_Clean!J102,SG_Clean!AC102)</f>
        <v>0</v>
      </c>
      <c r="E102">
        <f>COUNTA(SG_Clean!F102,SG_Clean!O102,SG_Clean!R102,SG_Clean!Y102,SG_Clean!AE102,SG_Clean!AH102)</f>
        <v>1</v>
      </c>
      <c r="F102">
        <f>COUNTA(SG_Clean!Y102,SG_Clean!AH102)</f>
        <v>0</v>
      </c>
      <c r="G102">
        <f>COUNTA(SG_Clean!F102,SG_Clean!O102,SG_Clean!R102,SG_Clean!AE102)</f>
        <v>1</v>
      </c>
      <c r="H102">
        <f>COUNTA(SG_Clean!C102,SG_Clean!D102,SG_Clean!U102,SG_Clean!V102,SG_Clean!W102)</f>
        <v>0</v>
      </c>
      <c r="I102">
        <f>COUNTA(SG_Clean!G102,SG_Clean!H102,SG_Clean!K102,SG_Clean!L102,SG_Clean!M102,SG_Clean!N102,SG_Clean!P102,SG_Clean!S102,SG_Clean!Z102,SG_Clean!AA102,SG_Clean!AB102,SG_Clean!AD102,SG_Clean!AF102,SG_Clean!AG102)</f>
        <v>3</v>
      </c>
      <c r="J102">
        <f>COUNTA(SG_Clean!G102,SG_Clean!L102,SG_Clean!S102,SG_Clean!Z102,SG_Clean!AB102,SG_Clean!AD102,SG_Clean!AG102)</f>
        <v>0</v>
      </c>
      <c r="K102">
        <f>COUNTA(SG_Clean!H102,SG_Clean!K102,SG_Clean!M102,SG_Clean!N102,SG_Clean!P102,SG_Clean!AA102,SG_Clean!AF102)</f>
        <v>3</v>
      </c>
      <c r="L102" s="12">
        <f>IF(A102=0,0,AVERAGE(SG_Clean!C102:AH102))</f>
        <v>5.6</v>
      </c>
      <c r="M102" s="12">
        <f>IF(B102=0,0,AVERAGE(SG_Clean!E102,SG_Clean!I102,SG_Clean!J102,SG_Clean!Q102,SG_Clean!T102,SG_Clean!X102,SG_Clean!AC102))</f>
        <v>4</v>
      </c>
      <c r="N102" s="12">
        <f>IF(C102=0,0,AVERAGE(SG_Clean!E102,SG_Clean!Q102,SG_Clean!T102,SG_Clean!X102))</f>
        <v>4</v>
      </c>
      <c r="O102" s="12">
        <f>IF(D102=0,0,AVERAGE(SG_Clean!I102,SG_Clean!J102,SG_Clean!AC102))</f>
        <v>0</v>
      </c>
      <c r="P102" s="12">
        <f>IF(E102=0,0,AVERAGE(SG_Clean!F102,SG_Clean!O102,SG_Clean!R102,SG_Clean!Y102,SG_Clean!AE102,SG_Clean!AH102))</f>
        <v>5</v>
      </c>
      <c r="Q102" s="12">
        <f>IF(F102=0,0,AVERAGE(SG_Clean!Y102,SG_Clean!AH102))</f>
        <v>0</v>
      </c>
      <c r="R102" s="12">
        <f>IF(G102=0,0,AVERAGE(SG_Clean!F102,SG_Clean!O102,SG_Clean!R102,SG_Clean!AE102))</f>
        <v>5</v>
      </c>
      <c r="S102" s="12">
        <f>IF(H102=0,0,AVERAGE(SG_Clean!C102,SG_Clean!D102,SG_Clean!U102,SG_Clean!V102,SG_Clean!W102))</f>
        <v>0</v>
      </c>
      <c r="T102" s="12">
        <f>IF(I102=0,0,AVERAGE(SG_Clean!G102,SG_Clean!H102,SG_Clean!K102,SG_Clean!L102,SG_Clean!M102,SG_Clean!N102,SG_Clean!P102,SG_Clean!S102,SG_Clean!Z102,SG_Clean!AA102,SG_Clean!AB102,SG_Clean!AD102,SG_Clean!AF102,SG_Clean!AG102))</f>
        <v>6.333333333333333</v>
      </c>
      <c r="U102" s="12">
        <f>IF(J102=0,0,AVERAGE(SG_Clean!G102,SG_Clean!L102,SG_Clean!S102,SG_Clean!Z102,SG_Clean!AB102,SG_Clean!AD102,SG_Clean!AG102))</f>
        <v>0</v>
      </c>
      <c r="V102" s="12">
        <f>IF(K102=0,0,AVERAGE(SG_Clean!H102,SG_Clean!K102,SG_Clean!M102,SG_Clean!N102,SG_Clean!P102,SG_Clean!AA102,SG_Clean!AF102))</f>
        <v>6.333333333333333</v>
      </c>
    </row>
    <row r="103" spans="1:22" x14ac:dyDescent="0.2">
      <c r="L103" s="12"/>
      <c r="M103" s="12"/>
      <c r="N103" s="12"/>
      <c r="O103" s="12"/>
      <c r="P103" s="12"/>
      <c r="Q103" s="12"/>
      <c r="R103" s="12"/>
      <c r="S103" s="12"/>
      <c r="T103" s="12"/>
      <c r="U103" s="12"/>
      <c r="V103" s="12"/>
    </row>
    <row r="104" spans="1:22" x14ac:dyDescent="0.2">
      <c r="L104" s="12"/>
      <c r="M104" s="12"/>
      <c r="N104" s="12"/>
      <c r="O104" s="12"/>
      <c r="P104" s="12"/>
      <c r="Q104" s="12"/>
      <c r="R104" s="12"/>
      <c r="S104" s="12"/>
      <c r="T104" s="12"/>
      <c r="U104" s="12"/>
      <c r="V104" s="12"/>
    </row>
    <row r="105" spans="1:22" x14ac:dyDescent="0.2">
      <c r="L105" s="12"/>
      <c r="M105" s="12"/>
      <c r="N105" s="12"/>
      <c r="O105" s="12"/>
      <c r="P105" s="12"/>
      <c r="Q105" s="12"/>
      <c r="R105" s="12"/>
      <c r="S105" s="12"/>
      <c r="T105" s="12"/>
      <c r="U105" s="12"/>
      <c r="V105" s="12"/>
    </row>
    <row r="106" spans="1:22" x14ac:dyDescent="0.2">
      <c r="L106" s="12"/>
      <c r="M106" s="12"/>
      <c r="N106" s="12"/>
      <c r="O106" s="12"/>
      <c r="P106" s="12"/>
      <c r="Q106" s="12"/>
      <c r="R106" s="12"/>
      <c r="S106" s="12"/>
      <c r="T106" s="12"/>
      <c r="U106" s="12"/>
      <c r="V106" s="12"/>
    </row>
    <row r="107" spans="1:22" x14ac:dyDescent="0.2">
      <c r="L107" s="12"/>
      <c r="M107" s="12"/>
      <c r="N107" s="12"/>
      <c r="O107" s="12"/>
      <c r="P107" s="12"/>
      <c r="Q107" s="12"/>
      <c r="R107" s="12"/>
      <c r="S107" s="12"/>
      <c r="T107" s="12"/>
      <c r="U107" s="12"/>
      <c r="V107" s="12"/>
    </row>
    <row r="108" spans="1:22" x14ac:dyDescent="0.2">
      <c r="L108" s="12"/>
      <c r="M108" s="12"/>
      <c r="N108" s="12"/>
      <c r="O108" s="12"/>
      <c r="P108" s="12"/>
      <c r="Q108" s="12"/>
      <c r="R108" s="12"/>
      <c r="S108" s="12"/>
      <c r="T108" s="12"/>
      <c r="U108" s="12"/>
      <c r="V108" s="12"/>
    </row>
    <row r="109" spans="1:22" x14ac:dyDescent="0.2">
      <c r="L109" s="12"/>
      <c r="M109" s="12"/>
      <c r="N109" s="12"/>
      <c r="O109" s="12"/>
      <c r="P109" s="12"/>
      <c r="Q109" s="12"/>
      <c r="R109" s="12"/>
      <c r="S109" s="12"/>
      <c r="T109" s="12"/>
      <c r="U109" s="12"/>
      <c r="V109" s="12"/>
    </row>
    <row r="110" spans="1:22" x14ac:dyDescent="0.2">
      <c r="L110" s="12"/>
      <c r="M110" s="12"/>
      <c r="N110" s="12"/>
      <c r="O110" s="12"/>
      <c r="P110" s="12"/>
      <c r="Q110" s="12"/>
      <c r="R110" s="12"/>
      <c r="S110" s="12"/>
      <c r="T110" s="12"/>
      <c r="U110" s="12"/>
      <c r="V110" s="12"/>
    </row>
    <row r="111" spans="1:22" x14ac:dyDescent="0.2">
      <c r="L111" s="12"/>
      <c r="M111" s="12"/>
      <c r="N111" s="12"/>
      <c r="O111" s="12"/>
      <c r="P111" s="12"/>
      <c r="Q111" s="12"/>
      <c r="R111" s="12"/>
      <c r="S111" s="12"/>
      <c r="T111" s="12"/>
      <c r="U111" s="12"/>
      <c r="V111" s="12"/>
    </row>
    <row r="112" spans="1:22" x14ac:dyDescent="0.2">
      <c r="L112" s="12"/>
      <c r="M112" s="12"/>
      <c r="N112" s="12"/>
      <c r="O112" s="12"/>
      <c r="P112" s="12"/>
      <c r="Q112" s="12"/>
      <c r="R112" s="12"/>
      <c r="S112" s="12"/>
      <c r="T112" s="12"/>
      <c r="U112" s="12"/>
      <c r="V112" s="12"/>
    </row>
    <row r="113" spans="12:22" x14ac:dyDescent="0.2">
      <c r="L113" s="12"/>
      <c r="M113" s="12"/>
      <c r="N113" s="12"/>
      <c r="O113" s="12"/>
      <c r="P113" s="12"/>
      <c r="Q113" s="12"/>
      <c r="R113" s="12"/>
      <c r="S113" s="12"/>
      <c r="T113" s="12"/>
      <c r="U113" s="12"/>
      <c r="V113" s="12"/>
    </row>
    <row r="114" spans="12:22" x14ac:dyDescent="0.2">
      <c r="L114" s="12"/>
      <c r="M114" s="12"/>
      <c r="N114" s="12"/>
      <c r="O114" s="12"/>
      <c r="P114" s="12"/>
      <c r="Q114" s="12"/>
      <c r="R114" s="12"/>
      <c r="S114" s="12"/>
      <c r="T114" s="12"/>
      <c r="U114" s="12"/>
      <c r="V114" s="12"/>
    </row>
    <row r="115" spans="12:22" x14ac:dyDescent="0.2">
      <c r="L115" s="12"/>
      <c r="M115" s="12"/>
      <c r="N115" s="12"/>
      <c r="O115" s="12"/>
      <c r="P115" s="12"/>
      <c r="Q115" s="12"/>
      <c r="R115" s="12"/>
      <c r="S115" s="12"/>
      <c r="T115" s="12"/>
      <c r="U115" s="12"/>
      <c r="V115" s="12"/>
    </row>
    <row r="116" spans="12:22" x14ac:dyDescent="0.2">
      <c r="L116" s="12"/>
      <c r="M116" s="12"/>
      <c r="N116" s="12"/>
      <c r="O116" s="12"/>
      <c r="P116" s="12"/>
      <c r="Q116" s="12"/>
      <c r="R116" s="12"/>
      <c r="S116" s="12"/>
      <c r="T116" s="12"/>
      <c r="U116" s="12"/>
      <c r="V116" s="12"/>
    </row>
    <row r="117" spans="12:22" x14ac:dyDescent="0.2">
      <c r="L117" s="12"/>
      <c r="M117" s="12"/>
      <c r="N117" s="12"/>
      <c r="O117" s="12"/>
      <c r="P117" s="12"/>
      <c r="Q117" s="12"/>
      <c r="R117" s="12"/>
      <c r="S117" s="12"/>
      <c r="T117" s="12"/>
      <c r="U117" s="12"/>
      <c r="V117" s="12"/>
    </row>
    <row r="118" spans="12:22" x14ac:dyDescent="0.2">
      <c r="L118" s="12"/>
      <c r="M118" s="12"/>
      <c r="N118" s="12"/>
      <c r="O118" s="12"/>
      <c r="P118" s="12"/>
      <c r="Q118" s="12"/>
      <c r="R118" s="12"/>
      <c r="S118" s="12"/>
      <c r="T118" s="12"/>
      <c r="U118" s="12"/>
      <c r="V118" s="12"/>
    </row>
    <row r="119" spans="12:22" x14ac:dyDescent="0.2">
      <c r="L119" s="12"/>
      <c r="M119" s="12"/>
      <c r="N119" s="12"/>
      <c r="O119" s="12"/>
      <c r="P119" s="12"/>
      <c r="Q119" s="12"/>
      <c r="R119" s="12"/>
      <c r="S119" s="12"/>
      <c r="T119" s="12"/>
      <c r="U119" s="12"/>
      <c r="V119" s="12"/>
    </row>
    <row r="120" spans="12:22" x14ac:dyDescent="0.2">
      <c r="L120" s="12"/>
      <c r="M120" s="12"/>
      <c r="N120" s="12"/>
      <c r="O120" s="12"/>
      <c r="P120" s="12"/>
      <c r="Q120" s="12"/>
      <c r="R120" s="12"/>
      <c r="S120" s="12"/>
      <c r="T120" s="12"/>
      <c r="U120" s="12"/>
      <c r="V120" s="12"/>
    </row>
    <row r="121" spans="12:22" x14ac:dyDescent="0.2">
      <c r="L121" s="12"/>
      <c r="M121" s="12"/>
      <c r="N121" s="12"/>
      <c r="O121" s="12"/>
      <c r="P121" s="12"/>
      <c r="Q121" s="12"/>
      <c r="R121" s="12"/>
      <c r="S121" s="12"/>
      <c r="T121" s="12"/>
      <c r="U121" s="12"/>
      <c r="V121" s="12"/>
    </row>
    <row r="122" spans="12:22" x14ac:dyDescent="0.2">
      <c r="L122" s="12"/>
      <c r="M122" s="12"/>
      <c r="N122" s="12"/>
      <c r="O122" s="12"/>
      <c r="P122" s="12"/>
      <c r="Q122" s="12"/>
      <c r="R122" s="12"/>
      <c r="S122" s="12"/>
      <c r="T122" s="12"/>
      <c r="U122" s="12"/>
      <c r="V122" s="12"/>
    </row>
    <row r="123" spans="12:22" x14ac:dyDescent="0.2">
      <c r="L123" s="12"/>
      <c r="M123" s="12"/>
      <c r="N123" s="12"/>
      <c r="O123" s="12"/>
      <c r="P123" s="12"/>
      <c r="Q123" s="12"/>
      <c r="R123" s="12"/>
      <c r="S123" s="12"/>
      <c r="T123" s="12"/>
      <c r="U123" s="12"/>
      <c r="V123" s="12"/>
    </row>
    <row r="124" spans="12:22" x14ac:dyDescent="0.2">
      <c r="L124" s="12"/>
      <c r="M124" s="12"/>
      <c r="N124" s="12"/>
      <c r="O124" s="12"/>
      <c r="P124" s="12"/>
      <c r="Q124" s="12"/>
      <c r="R124" s="12"/>
      <c r="S124" s="12"/>
      <c r="T124" s="12"/>
      <c r="U124" s="12"/>
      <c r="V124" s="12"/>
    </row>
    <row r="125" spans="12:22" x14ac:dyDescent="0.2">
      <c r="L125" s="12"/>
      <c r="M125" s="12"/>
      <c r="N125" s="12"/>
      <c r="O125" s="12"/>
      <c r="P125" s="12"/>
      <c r="Q125" s="12"/>
      <c r="R125" s="12"/>
      <c r="S125" s="12"/>
      <c r="T125" s="12"/>
      <c r="U125" s="12"/>
      <c r="V125" s="12"/>
    </row>
    <row r="126" spans="12:22" x14ac:dyDescent="0.2">
      <c r="L126" s="12"/>
      <c r="M126" s="12"/>
      <c r="N126" s="12"/>
      <c r="O126" s="12"/>
      <c r="P126" s="12"/>
      <c r="Q126" s="12"/>
      <c r="R126" s="12"/>
      <c r="S126" s="12"/>
      <c r="T126" s="12"/>
      <c r="U126" s="12"/>
      <c r="V126" s="12"/>
    </row>
    <row r="127" spans="12:22" x14ac:dyDescent="0.2">
      <c r="L127" s="12"/>
      <c r="M127" s="12"/>
      <c r="N127" s="12"/>
      <c r="O127" s="12"/>
      <c r="P127" s="12"/>
      <c r="Q127" s="12"/>
      <c r="R127" s="12"/>
      <c r="S127" s="12"/>
      <c r="T127" s="12"/>
      <c r="U127" s="12"/>
      <c r="V127" s="12"/>
    </row>
    <row r="128" spans="12:22" x14ac:dyDescent="0.2">
      <c r="L128" s="12"/>
      <c r="M128" s="12"/>
      <c r="N128" s="12"/>
      <c r="O128" s="12"/>
      <c r="P128" s="12"/>
      <c r="Q128" s="12"/>
      <c r="R128" s="12"/>
      <c r="S128" s="12"/>
      <c r="T128" s="12"/>
      <c r="U128" s="12"/>
      <c r="V128" s="12"/>
    </row>
    <row r="129" spans="12:22" x14ac:dyDescent="0.2">
      <c r="L129" s="12"/>
      <c r="M129" s="12"/>
      <c r="N129" s="12"/>
      <c r="O129" s="12"/>
      <c r="P129" s="12"/>
      <c r="Q129" s="12"/>
      <c r="R129" s="12"/>
      <c r="S129" s="12"/>
      <c r="T129" s="12"/>
      <c r="U129" s="12"/>
      <c r="V129" s="12"/>
    </row>
    <row r="130" spans="12:22" x14ac:dyDescent="0.2">
      <c r="L130" s="12"/>
      <c r="M130" s="12"/>
      <c r="N130" s="12"/>
      <c r="O130" s="12"/>
      <c r="P130" s="12"/>
      <c r="Q130" s="12"/>
      <c r="R130" s="12"/>
      <c r="S130" s="12"/>
      <c r="T130" s="12"/>
      <c r="U130" s="12"/>
      <c r="V130" s="12"/>
    </row>
    <row r="131" spans="12:22" x14ac:dyDescent="0.2">
      <c r="L131" s="12"/>
      <c r="M131" s="12"/>
      <c r="N131" s="12"/>
      <c r="O131" s="12"/>
      <c r="P131" s="12"/>
      <c r="Q131" s="12"/>
      <c r="R131" s="12"/>
      <c r="S131" s="12"/>
      <c r="T131" s="12"/>
      <c r="U131" s="12"/>
      <c r="V131" s="12"/>
    </row>
    <row r="132" spans="12:22" x14ac:dyDescent="0.2">
      <c r="L132" s="12"/>
      <c r="M132" s="12"/>
      <c r="N132" s="12"/>
      <c r="O132" s="12"/>
      <c r="P132" s="12"/>
      <c r="Q132" s="12"/>
      <c r="R132" s="12"/>
      <c r="S132" s="12"/>
      <c r="T132" s="12"/>
      <c r="U132" s="12"/>
      <c r="V132" s="12"/>
    </row>
    <row r="133" spans="12:22" x14ac:dyDescent="0.2">
      <c r="L133" s="12"/>
      <c r="M133" s="12"/>
      <c r="N133" s="12"/>
      <c r="O133" s="12"/>
      <c r="P133" s="12"/>
      <c r="Q133" s="12"/>
      <c r="R133" s="12"/>
      <c r="S133" s="12"/>
      <c r="T133" s="12"/>
      <c r="U133" s="12"/>
      <c r="V133" s="12"/>
    </row>
    <row r="134" spans="12:22" x14ac:dyDescent="0.2">
      <c r="L134" s="12"/>
      <c r="M134" s="12"/>
      <c r="N134" s="12"/>
      <c r="O134" s="12"/>
      <c r="P134" s="12"/>
      <c r="Q134" s="12"/>
      <c r="R134" s="12"/>
      <c r="S134" s="12"/>
      <c r="T134" s="12"/>
      <c r="U134" s="12"/>
      <c r="V134" s="12"/>
    </row>
    <row r="135" spans="12:22" x14ac:dyDescent="0.2">
      <c r="L135" s="12"/>
      <c r="M135" s="12"/>
      <c r="N135" s="12"/>
      <c r="O135" s="12"/>
      <c r="P135" s="12"/>
      <c r="Q135" s="12"/>
      <c r="R135" s="12"/>
      <c r="S135" s="12"/>
      <c r="T135" s="12"/>
      <c r="U135" s="12"/>
      <c r="V135" s="12"/>
    </row>
    <row r="136" spans="12:22" x14ac:dyDescent="0.2">
      <c r="L136" s="12"/>
      <c r="M136" s="12"/>
      <c r="N136" s="12"/>
      <c r="O136" s="12"/>
      <c r="P136" s="12"/>
      <c r="Q136" s="12"/>
      <c r="R136" s="12"/>
      <c r="S136" s="12"/>
      <c r="T136" s="12"/>
      <c r="U136" s="12"/>
      <c r="V136" s="12"/>
    </row>
    <row r="137" spans="12:22" x14ac:dyDescent="0.2">
      <c r="L137" s="12"/>
      <c r="M137" s="12"/>
      <c r="N137" s="12"/>
      <c r="O137" s="12"/>
      <c r="P137" s="12"/>
      <c r="Q137" s="12"/>
      <c r="R137" s="12"/>
      <c r="S137" s="12"/>
      <c r="T137" s="12"/>
      <c r="U137" s="12"/>
      <c r="V137" s="12"/>
    </row>
    <row r="138" spans="12:22" x14ac:dyDescent="0.2">
      <c r="L138" s="12"/>
      <c r="M138" s="12"/>
      <c r="N138" s="12"/>
      <c r="O138" s="12"/>
      <c r="P138" s="12"/>
      <c r="Q138" s="12"/>
      <c r="R138" s="12"/>
      <c r="S138" s="12"/>
      <c r="T138" s="12"/>
      <c r="U138" s="12"/>
      <c r="V138" s="12"/>
    </row>
    <row r="139" spans="12:22" x14ac:dyDescent="0.2">
      <c r="L139" s="12"/>
      <c r="M139" s="12"/>
      <c r="N139" s="12"/>
      <c r="O139" s="12"/>
      <c r="P139" s="12"/>
      <c r="Q139" s="12"/>
      <c r="R139" s="12"/>
      <c r="S139" s="12"/>
      <c r="T139" s="12"/>
      <c r="U139" s="12"/>
      <c r="V139" s="12"/>
    </row>
    <row r="140" spans="12:22" x14ac:dyDescent="0.2">
      <c r="L140" s="12"/>
      <c r="M140" s="12"/>
      <c r="N140" s="12"/>
      <c r="O140" s="12"/>
      <c r="P140" s="12"/>
      <c r="Q140" s="12"/>
      <c r="R140" s="12"/>
      <c r="S140" s="12"/>
      <c r="T140" s="12"/>
      <c r="U140" s="12"/>
      <c r="V140" s="12"/>
    </row>
  </sheetData>
  <mergeCells count="6">
    <mergeCell ref="T1:V1"/>
    <mergeCell ref="B1:D1"/>
    <mergeCell ref="E1:G1"/>
    <mergeCell ref="I1:K1"/>
    <mergeCell ref="M1:O1"/>
    <mergeCell ref="P1:R1"/>
  </mergeCell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7C679-66AA-6446-B07E-DADD035CDD18}">
  <dimension ref="A1:AL102"/>
  <sheetViews>
    <sheetView zoomScale="70" zoomScaleNormal="70" workbookViewId="0">
      <pane ySplit="2" topLeftCell="A3" activePane="bottomLeft" state="frozen"/>
      <selection pane="bottomLeft" activeCell="I97" sqref="I97"/>
    </sheetView>
  </sheetViews>
  <sheetFormatPr baseColWidth="10" defaultColWidth="8.83203125" defaultRowHeight="15" x14ac:dyDescent="0.2"/>
  <cols>
    <col min="1" max="1" width="8.83203125" style="9"/>
    <col min="2" max="2" width="8.83203125" style="5"/>
    <col min="34" max="34" width="8.83203125" style="5"/>
  </cols>
  <sheetData>
    <row r="1" spans="1:38" x14ac:dyDescent="0.2">
      <c r="A1" s="8" t="s">
        <v>1732</v>
      </c>
      <c r="B1" s="4" t="s">
        <v>20</v>
      </c>
      <c r="C1" s="3" t="s">
        <v>21</v>
      </c>
      <c r="D1" s="3" t="s">
        <v>22</v>
      </c>
      <c r="E1" s="3" t="s">
        <v>23</v>
      </c>
      <c r="F1" s="3" t="s">
        <v>24</v>
      </c>
      <c r="G1" s="3" t="s">
        <v>25</v>
      </c>
      <c r="H1" s="3" t="s">
        <v>26</v>
      </c>
      <c r="I1" s="3" t="s">
        <v>27</v>
      </c>
      <c r="J1" s="3" t="s">
        <v>28</v>
      </c>
      <c r="K1" s="3" t="s">
        <v>29</v>
      </c>
      <c r="L1" s="3" t="s">
        <v>30</v>
      </c>
      <c r="M1" s="3" t="s">
        <v>31</v>
      </c>
      <c r="N1" s="3" t="s">
        <v>32</v>
      </c>
      <c r="O1" s="3" t="s">
        <v>33</v>
      </c>
      <c r="P1" s="3" t="s">
        <v>34</v>
      </c>
      <c r="Q1" s="3" t="s">
        <v>35</v>
      </c>
      <c r="R1" s="3" t="s">
        <v>36</v>
      </c>
      <c r="S1" s="3" t="s">
        <v>37</v>
      </c>
      <c r="T1" s="3" t="s">
        <v>38</v>
      </c>
      <c r="U1" s="3" t="s">
        <v>39</v>
      </c>
      <c r="V1" s="3" t="s">
        <v>40</v>
      </c>
      <c r="W1" s="3" t="s">
        <v>41</v>
      </c>
      <c r="X1" s="3" t="s">
        <v>42</v>
      </c>
      <c r="Y1" s="3" t="s">
        <v>43</v>
      </c>
      <c r="Z1" s="3" t="s">
        <v>44</v>
      </c>
      <c r="AA1" s="3" t="s">
        <v>45</v>
      </c>
      <c r="AB1" s="3" t="s">
        <v>46</v>
      </c>
      <c r="AC1" s="3" t="s">
        <v>47</v>
      </c>
      <c r="AD1" s="3" t="s">
        <v>48</v>
      </c>
      <c r="AE1" s="3" t="s">
        <v>49</v>
      </c>
      <c r="AF1" s="3" t="s">
        <v>50</v>
      </c>
      <c r="AG1" s="3" t="s">
        <v>51</v>
      </c>
      <c r="AH1" s="4" t="s">
        <v>52</v>
      </c>
      <c r="AI1" s="3" t="s">
        <v>53</v>
      </c>
      <c r="AJ1" s="3" t="s">
        <v>54</v>
      </c>
      <c r="AK1" s="3" t="s">
        <v>55</v>
      </c>
      <c r="AL1" s="3" t="s">
        <v>56</v>
      </c>
    </row>
    <row r="2" spans="1:38" x14ac:dyDescent="0.2">
      <c r="B2" s="4" t="s">
        <v>216</v>
      </c>
      <c r="C2" s="3" t="s">
        <v>217</v>
      </c>
      <c r="D2" s="3" t="s">
        <v>218</v>
      </c>
      <c r="E2" s="3" t="s">
        <v>219</v>
      </c>
      <c r="F2" s="3" t="s">
        <v>220</v>
      </c>
      <c r="G2" s="3" t="s">
        <v>221</v>
      </c>
      <c r="H2" s="3" t="s">
        <v>222</v>
      </c>
      <c r="I2" s="3" t="s">
        <v>223</v>
      </c>
      <c r="J2" s="3" t="s">
        <v>224</v>
      </c>
      <c r="K2" s="3" t="s">
        <v>225</v>
      </c>
      <c r="L2" s="3" t="s">
        <v>226</v>
      </c>
      <c r="M2" s="3" t="s">
        <v>227</v>
      </c>
      <c r="N2" s="3" t="s">
        <v>228</v>
      </c>
      <c r="O2" s="3" t="s">
        <v>229</v>
      </c>
      <c r="P2" s="3" t="s">
        <v>230</v>
      </c>
      <c r="Q2" s="3" t="s">
        <v>231</v>
      </c>
      <c r="R2" s="3" t="s">
        <v>232</v>
      </c>
      <c r="S2" s="3" t="s">
        <v>233</v>
      </c>
      <c r="T2" s="3" t="s">
        <v>234</v>
      </c>
      <c r="U2" s="3" t="s">
        <v>235</v>
      </c>
      <c r="V2" s="3" t="s">
        <v>236</v>
      </c>
      <c r="W2" s="3" t="s">
        <v>237</v>
      </c>
      <c r="X2" s="3" t="s">
        <v>238</v>
      </c>
      <c r="Y2" s="3" t="s">
        <v>239</v>
      </c>
      <c r="Z2" s="3" t="s">
        <v>240</v>
      </c>
      <c r="AA2" s="3" t="s">
        <v>241</v>
      </c>
      <c r="AB2" s="3" t="s">
        <v>242</v>
      </c>
      <c r="AC2" s="3" t="s">
        <v>243</v>
      </c>
      <c r="AD2" s="3" t="s">
        <v>244</v>
      </c>
      <c r="AE2" s="3" t="s">
        <v>245</v>
      </c>
      <c r="AF2" s="3" t="s">
        <v>246</v>
      </c>
      <c r="AG2" s="3" t="s">
        <v>247</v>
      </c>
      <c r="AH2" s="4" t="s">
        <v>248</v>
      </c>
      <c r="AI2" s="3" t="s">
        <v>249</v>
      </c>
      <c r="AJ2" s="3" t="s">
        <v>250</v>
      </c>
      <c r="AK2" s="3" t="s">
        <v>251</v>
      </c>
      <c r="AL2" s="3" t="s">
        <v>252</v>
      </c>
    </row>
    <row r="3" spans="1:38" ht="32" x14ac:dyDescent="0.2">
      <c r="A3" s="9">
        <v>2</v>
      </c>
      <c r="B3" s="6" t="s">
        <v>1841</v>
      </c>
      <c r="C3" s="2"/>
      <c r="D3">
        <v>6</v>
      </c>
      <c r="E3" s="2"/>
      <c r="F3" s="2"/>
      <c r="G3">
        <v>6</v>
      </c>
      <c r="H3" s="2"/>
      <c r="I3" s="2"/>
      <c r="J3">
        <v>7</v>
      </c>
      <c r="K3" s="2"/>
      <c r="L3" s="2"/>
      <c r="M3" s="2"/>
      <c r="N3" s="2"/>
      <c r="O3" s="2"/>
      <c r="P3">
        <v>7</v>
      </c>
      <c r="Q3">
        <v>7</v>
      </c>
      <c r="R3" s="2"/>
      <c r="S3" s="2"/>
      <c r="T3" s="2"/>
      <c r="U3" s="2"/>
      <c r="V3" s="2"/>
      <c r="W3" s="2"/>
      <c r="X3" s="2"/>
      <c r="Y3" s="2"/>
      <c r="Z3" s="2"/>
      <c r="AA3" s="2"/>
      <c r="AB3" s="2"/>
      <c r="AC3" s="2"/>
      <c r="AD3" s="2"/>
      <c r="AE3" s="2"/>
      <c r="AF3" s="2"/>
      <c r="AG3" s="2"/>
      <c r="AH3" s="6"/>
      <c r="AI3">
        <v>29</v>
      </c>
      <c r="AJ3">
        <v>61</v>
      </c>
      <c r="AK3">
        <v>80</v>
      </c>
      <c r="AL3">
        <v>72</v>
      </c>
    </row>
    <row r="4" spans="1:38" ht="48" x14ac:dyDescent="0.2">
      <c r="A4" s="9">
        <v>2</v>
      </c>
      <c r="B4" s="6" t="s">
        <v>1842</v>
      </c>
      <c r="C4" s="2"/>
      <c r="D4">
        <v>6</v>
      </c>
      <c r="E4">
        <v>6</v>
      </c>
      <c r="F4">
        <v>5</v>
      </c>
      <c r="G4" s="2"/>
      <c r="H4" s="2"/>
      <c r="I4" s="2"/>
      <c r="J4">
        <v>7</v>
      </c>
      <c r="K4" s="2"/>
      <c r="L4" s="2"/>
      <c r="M4" s="2"/>
      <c r="N4" s="2"/>
      <c r="O4" s="2"/>
      <c r="P4">
        <v>7</v>
      </c>
      <c r="Q4">
        <v>5</v>
      </c>
      <c r="R4">
        <v>6</v>
      </c>
      <c r="S4" s="2"/>
      <c r="T4">
        <v>4</v>
      </c>
      <c r="U4" s="2"/>
      <c r="V4" s="2"/>
      <c r="W4" s="2"/>
      <c r="X4" s="2"/>
      <c r="Y4" s="2"/>
      <c r="Z4" s="2"/>
      <c r="AA4" s="2"/>
      <c r="AB4" s="2"/>
      <c r="AC4" s="2"/>
      <c r="AD4" s="2"/>
      <c r="AE4">
        <v>6</v>
      </c>
      <c r="AF4">
        <v>6</v>
      </c>
      <c r="AG4" s="2"/>
      <c r="AH4" s="6"/>
      <c r="AI4">
        <v>10</v>
      </c>
      <c r="AJ4">
        <v>10</v>
      </c>
      <c r="AK4">
        <v>20</v>
      </c>
      <c r="AL4">
        <v>40</v>
      </c>
    </row>
    <row r="5" spans="1:38" ht="16" x14ac:dyDescent="0.2">
      <c r="A5" s="9">
        <v>2</v>
      </c>
      <c r="B5" s="6" t="s">
        <v>1794</v>
      </c>
      <c r="C5" s="2"/>
      <c r="D5" s="2"/>
      <c r="E5" s="2"/>
      <c r="F5" s="2"/>
      <c r="G5" s="2"/>
      <c r="H5" s="2"/>
      <c r="I5" s="2"/>
      <c r="J5" s="2"/>
      <c r="K5" s="2"/>
      <c r="L5" s="2"/>
      <c r="M5" s="2"/>
      <c r="N5" s="2"/>
      <c r="O5" s="2"/>
      <c r="P5">
        <v>5</v>
      </c>
      <c r="Q5">
        <v>6</v>
      </c>
      <c r="R5" s="2"/>
      <c r="S5" s="2"/>
      <c r="T5" s="2"/>
      <c r="U5" s="2"/>
      <c r="V5" s="2"/>
      <c r="W5" s="2"/>
      <c r="X5" s="2"/>
      <c r="Y5" s="2"/>
      <c r="Z5" s="2"/>
      <c r="AA5">
        <v>4</v>
      </c>
      <c r="AB5" s="2"/>
      <c r="AC5" s="2"/>
      <c r="AD5" s="2"/>
      <c r="AE5" s="2"/>
      <c r="AF5" s="2"/>
      <c r="AG5" s="2"/>
      <c r="AH5" s="6"/>
      <c r="AI5">
        <v>40</v>
      </c>
      <c r="AJ5">
        <v>30</v>
      </c>
      <c r="AK5">
        <v>50</v>
      </c>
      <c r="AL5">
        <v>51</v>
      </c>
    </row>
    <row r="6" spans="1:38" ht="32" x14ac:dyDescent="0.2">
      <c r="A6" s="9">
        <v>2</v>
      </c>
      <c r="B6" s="6" t="s">
        <v>1843</v>
      </c>
      <c r="C6" s="2"/>
      <c r="D6" s="2"/>
      <c r="E6" s="2"/>
      <c r="F6">
        <v>7</v>
      </c>
      <c r="G6" s="2"/>
      <c r="H6" s="2"/>
      <c r="I6" s="2"/>
      <c r="J6" s="2"/>
      <c r="K6" s="2"/>
      <c r="L6" s="2"/>
      <c r="M6" s="2"/>
      <c r="N6">
        <v>7</v>
      </c>
      <c r="O6" s="2"/>
      <c r="P6" s="2"/>
      <c r="Q6" s="2"/>
      <c r="R6">
        <v>4</v>
      </c>
      <c r="S6" s="2"/>
      <c r="T6" s="2"/>
      <c r="U6" s="2"/>
      <c r="V6" s="2"/>
      <c r="W6" s="2"/>
      <c r="X6" s="2"/>
      <c r="Y6" s="2"/>
      <c r="Z6" s="2"/>
      <c r="AA6" s="2"/>
      <c r="AB6">
        <v>7</v>
      </c>
      <c r="AC6" s="2"/>
      <c r="AD6" s="2"/>
      <c r="AE6" s="2"/>
      <c r="AF6" s="2"/>
      <c r="AG6" s="2"/>
      <c r="AH6" s="6"/>
      <c r="AI6">
        <v>3</v>
      </c>
      <c r="AJ6">
        <v>48</v>
      </c>
      <c r="AK6">
        <v>93</v>
      </c>
      <c r="AL6">
        <v>50</v>
      </c>
    </row>
    <row r="7" spans="1:38" ht="32" x14ac:dyDescent="0.2">
      <c r="A7" s="9">
        <v>2</v>
      </c>
      <c r="B7" s="6" t="s">
        <v>1844</v>
      </c>
      <c r="C7" s="2"/>
      <c r="D7" s="2"/>
      <c r="E7" s="2"/>
      <c r="F7" s="2"/>
      <c r="G7" s="2"/>
      <c r="H7" s="2"/>
      <c r="I7" s="2"/>
      <c r="J7" s="2"/>
      <c r="K7" s="2"/>
      <c r="L7" s="2"/>
      <c r="M7" s="2"/>
      <c r="N7" s="2"/>
      <c r="O7" s="2"/>
      <c r="P7" s="2"/>
      <c r="Q7" s="2"/>
      <c r="R7" s="2"/>
      <c r="S7">
        <v>6</v>
      </c>
      <c r="T7" s="2"/>
      <c r="U7" s="2"/>
      <c r="V7">
        <v>7</v>
      </c>
      <c r="W7" s="2"/>
      <c r="X7" s="2"/>
      <c r="Y7">
        <v>6</v>
      </c>
      <c r="Z7" s="2"/>
      <c r="AA7" s="2"/>
      <c r="AB7">
        <v>5</v>
      </c>
      <c r="AC7" s="2"/>
      <c r="AD7" s="2"/>
      <c r="AE7" s="2"/>
      <c r="AF7" s="2"/>
      <c r="AG7">
        <v>6</v>
      </c>
      <c r="AH7" s="6"/>
      <c r="AI7">
        <v>100</v>
      </c>
      <c r="AJ7">
        <v>82</v>
      </c>
      <c r="AK7">
        <v>100</v>
      </c>
      <c r="AL7">
        <v>65</v>
      </c>
    </row>
    <row r="8" spans="1:38" ht="16" x14ac:dyDescent="0.2">
      <c r="A8" s="9">
        <v>2</v>
      </c>
      <c r="B8" s="6" t="s">
        <v>1845</v>
      </c>
      <c r="C8" s="2"/>
      <c r="D8" s="2"/>
      <c r="E8">
        <v>5</v>
      </c>
      <c r="F8" s="2"/>
      <c r="G8" s="2"/>
      <c r="H8" s="2"/>
      <c r="I8" s="2"/>
      <c r="J8" s="2"/>
      <c r="K8" s="2"/>
      <c r="L8" s="2"/>
      <c r="M8" s="2"/>
      <c r="N8" s="2"/>
      <c r="O8" s="2"/>
      <c r="P8" s="2"/>
      <c r="Q8" s="2"/>
      <c r="R8" s="2"/>
      <c r="S8" s="2"/>
      <c r="T8" s="2"/>
      <c r="U8">
        <v>6</v>
      </c>
      <c r="V8" s="2"/>
      <c r="W8" s="2"/>
      <c r="X8" s="2"/>
      <c r="Y8" s="2"/>
      <c r="Z8" s="2"/>
      <c r="AA8" s="2"/>
      <c r="AB8" s="2"/>
      <c r="AC8" s="2"/>
      <c r="AD8" s="2"/>
      <c r="AE8" s="2"/>
      <c r="AF8" s="2"/>
      <c r="AG8">
        <v>5</v>
      </c>
      <c r="AH8" s="6"/>
      <c r="AI8">
        <v>80</v>
      </c>
      <c r="AJ8">
        <v>70</v>
      </c>
      <c r="AK8">
        <v>70</v>
      </c>
      <c r="AL8">
        <v>40</v>
      </c>
    </row>
    <row r="9" spans="1:38" ht="32" x14ac:dyDescent="0.2">
      <c r="A9" s="9">
        <v>2</v>
      </c>
      <c r="B9" s="6" t="s">
        <v>1846</v>
      </c>
      <c r="C9" s="2"/>
      <c r="D9" s="2"/>
      <c r="E9">
        <v>6</v>
      </c>
      <c r="F9" s="2"/>
      <c r="G9" s="2"/>
      <c r="H9" s="2"/>
      <c r="I9" s="2"/>
      <c r="J9" s="2"/>
      <c r="K9" s="2"/>
      <c r="L9">
        <v>5</v>
      </c>
      <c r="M9" s="2"/>
      <c r="N9" s="2"/>
      <c r="O9" s="2"/>
      <c r="P9" s="2"/>
      <c r="Q9">
        <v>5</v>
      </c>
      <c r="R9" s="2"/>
      <c r="S9">
        <v>4</v>
      </c>
      <c r="T9" s="2"/>
      <c r="U9" s="2"/>
      <c r="V9" s="2"/>
      <c r="W9" s="2"/>
      <c r="X9" s="2"/>
      <c r="Y9" s="2"/>
      <c r="Z9" s="2"/>
      <c r="AA9" s="2"/>
      <c r="AB9" s="2"/>
      <c r="AC9" s="2"/>
      <c r="AD9" s="2"/>
      <c r="AE9" s="2"/>
      <c r="AF9" s="2"/>
      <c r="AG9" s="2"/>
      <c r="AH9" s="6"/>
      <c r="AI9">
        <v>75</v>
      </c>
      <c r="AJ9">
        <v>0</v>
      </c>
      <c r="AK9">
        <v>30</v>
      </c>
      <c r="AL9">
        <v>20</v>
      </c>
    </row>
    <row r="10" spans="1:38" ht="80" x14ac:dyDescent="0.2">
      <c r="A10" s="9">
        <v>2</v>
      </c>
      <c r="B10" s="6" t="s">
        <v>1847</v>
      </c>
      <c r="C10">
        <v>6</v>
      </c>
      <c r="D10">
        <v>6</v>
      </c>
      <c r="E10">
        <v>7</v>
      </c>
      <c r="F10" s="2"/>
      <c r="G10">
        <v>5</v>
      </c>
      <c r="H10" s="2"/>
      <c r="I10" s="2"/>
      <c r="J10" s="2"/>
      <c r="K10" s="2"/>
      <c r="L10">
        <v>5</v>
      </c>
      <c r="M10" s="2"/>
      <c r="N10" s="2"/>
      <c r="O10" s="2"/>
      <c r="P10" s="2"/>
      <c r="Q10">
        <v>6</v>
      </c>
      <c r="R10" s="2"/>
      <c r="S10">
        <v>7</v>
      </c>
      <c r="T10">
        <v>6</v>
      </c>
      <c r="U10">
        <v>7</v>
      </c>
      <c r="V10" s="2"/>
      <c r="W10">
        <v>6</v>
      </c>
      <c r="X10">
        <v>7</v>
      </c>
      <c r="Y10" s="2"/>
      <c r="Z10">
        <v>7</v>
      </c>
      <c r="AA10" s="2"/>
      <c r="AB10" s="2"/>
      <c r="AC10">
        <v>7</v>
      </c>
      <c r="AD10">
        <v>7</v>
      </c>
      <c r="AE10" s="2"/>
      <c r="AF10" s="2"/>
      <c r="AG10">
        <v>6</v>
      </c>
      <c r="AH10" s="5">
        <v>5</v>
      </c>
      <c r="AI10">
        <v>71</v>
      </c>
      <c r="AJ10">
        <v>37</v>
      </c>
      <c r="AK10">
        <v>44</v>
      </c>
      <c r="AL10">
        <v>51</v>
      </c>
    </row>
    <row r="11" spans="1:38" ht="80" x14ac:dyDescent="0.2">
      <c r="A11" s="9">
        <v>2</v>
      </c>
      <c r="B11" s="6" t="s">
        <v>1848</v>
      </c>
      <c r="C11">
        <v>7</v>
      </c>
      <c r="D11" s="2"/>
      <c r="E11">
        <v>5</v>
      </c>
      <c r="F11" s="2"/>
      <c r="G11">
        <v>7</v>
      </c>
      <c r="H11" s="2"/>
      <c r="I11" s="2"/>
      <c r="J11" s="2"/>
      <c r="K11" s="2"/>
      <c r="L11" s="2"/>
      <c r="M11" s="2"/>
      <c r="N11" s="2"/>
      <c r="O11" s="2"/>
      <c r="P11" s="2"/>
      <c r="Q11">
        <v>7</v>
      </c>
      <c r="R11" s="2"/>
      <c r="S11">
        <v>6</v>
      </c>
      <c r="T11">
        <v>4</v>
      </c>
      <c r="U11" s="2"/>
      <c r="V11">
        <v>7</v>
      </c>
      <c r="W11" s="2"/>
      <c r="X11">
        <v>7</v>
      </c>
      <c r="Y11">
        <v>6</v>
      </c>
      <c r="Z11">
        <v>3</v>
      </c>
      <c r="AA11" s="2"/>
      <c r="AB11" s="2"/>
      <c r="AC11">
        <v>5</v>
      </c>
      <c r="AD11">
        <v>7</v>
      </c>
      <c r="AE11" s="2"/>
      <c r="AF11" s="2"/>
      <c r="AG11">
        <v>7</v>
      </c>
      <c r="AH11" s="5">
        <v>5</v>
      </c>
      <c r="AI11">
        <v>100</v>
      </c>
      <c r="AJ11">
        <v>50</v>
      </c>
      <c r="AK11">
        <v>100</v>
      </c>
      <c r="AL11">
        <v>9</v>
      </c>
    </row>
    <row r="12" spans="1:38" ht="48" x14ac:dyDescent="0.2">
      <c r="A12" s="9">
        <v>2</v>
      </c>
      <c r="B12" s="6" t="s">
        <v>1849</v>
      </c>
      <c r="C12" s="2"/>
      <c r="D12" s="2"/>
      <c r="E12">
        <v>5</v>
      </c>
      <c r="F12" s="2"/>
      <c r="G12">
        <v>7</v>
      </c>
      <c r="H12" s="2"/>
      <c r="I12" s="2"/>
      <c r="J12" s="2"/>
      <c r="K12" s="2"/>
      <c r="L12" s="2"/>
      <c r="M12" s="2"/>
      <c r="N12" s="2"/>
      <c r="O12" s="2"/>
      <c r="P12" s="2"/>
      <c r="Q12" s="2"/>
      <c r="R12" s="2"/>
      <c r="S12">
        <v>7</v>
      </c>
      <c r="T12" s="2"/>
      <c r="U12" s="2"/>
      <c r="V12">
        <v>7</v>
      </c>
      <c r="W12" s="2"/>
      <c r="X12">
        <v>7</v>
      </c>
      <c r="Y12" s="2"/>
      <c r="Z12">
        <v>5</v>
      </c>
      <c r="AA12" s="2"/>
      <c r="AB12">
        <v>7</v>
      </c>
      <c r="AC12" s="2"/>
      <c r="AD12" s="2"/>
      <c r="AE12" s="2"/>
      <c r="AF12" s="2"/>
      <c r="AG12">
        <v>7</v>
      </c>
      <c r="AH12" s="6"/>
      <c r="AI12">
        <v>85</v>
      </c>
      <c r="AJ12">
        <v>21</v>
      </c>
      <c r="AK12">
        <v>4</v>
      </c>
      <c r="AL12">
        <v>30</v>
      </c>
    </row>
    <row r="13" spans="1:38" ht="32" x14ac:dyDescent="0.2">
      <c r="A13" s="9">
        <v>2</v>
      </c>
      <c r="B13" s="6" t="s">
        <v>1510</v>
      </c>
      <c r="C13" s="2"/>
      <c r="D13">
        <v>7</v>
      </c>
      <c r="E13">
        <v>6</v>
      </c>
      <c r="F13" s="2"/>
      <c r="G13" s="2"/>
      <c r="H13" s="2"/>
      <c r="I13" s="2"/>
      <c r="J13" s="2"/>
      <c r="K13" s="2"/>
      <c r="L13">
        <v>7</v>
      </c>
      <c r="M13" s="2"/>
      <c r="N13" s="2"/>
      <c r="O13" s="2"/>
      <c r="P13" s="2"/>
      <c r="Q13">
        <v>7</v>
      </c>
      <c r="R13" s="2"/>
      <c r="S13" s="2"/>
      <c r="T13">
        <v>6</v>
      </c>
      <c r="U13" s="2"/>
      <c r="V13" s="2"/>
      <c r="W13" s="2"/>
      <c r="X13" s="2"/>
      <c r="Y13" s="2"/>
      <c r="Z13" s="2"/>
      <c r="AA13" s="2"/>
      <c r="AB13" s="2"/>
      <c r="AC13" s="2"/>
      <c r="AD13" s="2"/>
      <c r="AE13" s="2"/>
      <c r="AF13" s="2"/>
      <c r="AG13" s="2"/>
      <c r="AH13" s="6"/>
      <c r="AI13">
        <v>100</v>
      </c>
      <c r="AJ13">
        <v>50</v>
      </c>
      <c r="AK13">
        <v>60</v>
      </c>
      <c r="AL13">
        <v>50</v>
      </c>
    </row>
    <row r="14" spans="1:38" ht="48" x14ac:dyDescent="0.2">
      <c r="A14" s="9">
        <v>2</v>
      </c>
      <c r="B14" s="6" t="s">
        <v>1850</v>
      </c>
      <c r="C14" s="2"/>
      <c r="D14" s="2"/>
      <c r="E14" s="2"/>
      <c r="F14">
        <v>5</v>
      </c>
      <c r="G14" s="2"/>
      <c r="H14" s="2"/>
      <c r="I14" s="2"/>
      <c r="J14" s="2"/>
      <c r="K14" s="2"/>
      <c r="L14" s="2"/>
      <c r="M14" s="2"/>
      <c r="N14" s="2"/>
      <c r="O14" s="2"/>
      <c r="P14" s="2"/>
      <c r="Q14" s="2"/>
      <c r="R14" s="2"/>
      <c r="S14" s="2"/>
      <c r="T14" s="2"/>
      <c r="U14" s="2"/>
      <c r="V14">
        <v>7</v>
      </c>
      <c r="W14" s="2"/>
      <c r="X14" s="2"/>
      <c r="Y14">
        <v>7</v>
      </c>
      <c r="Z14" s="2"/>
      <c r="AA14" s="2"/>
      <c r="AB14">
        <v>5</v>
      </c>
      <c r="AC14" s="2"/>
      <c r="AD14">
        <v>5</v>
      </c>
      <c r="AE14">
        <v>3</v>
      </c>
      <c r="AF14">
        <v>3</v>
      </c>
      <c r="AG14">
        <v>5</v>
      </c>
      <c r="AH14" s="5">
        <v>7</v>
      </c>
      <c r="AI14">
        <v>82</v>
      </c>
      <c r="AJ14">
        <v>92</v>
      </c>
      <c r="AK14">
        <v>100</v>
      </c>
      <c r="AL14">
        <v>75</v>
      </c>
    </row>
    <row r="15" spans="1:38" ht="32" x14ac:dyDescent="0.2">
      <c r="A15" s="9">
        <v>2</v>
      </c>
      <c r="B15" s="6" t="s">
        <v>1851</v>
      </c>
      <c r="C15" s="2"/>
      <c r="D15" s="2"/>
      <c r="E15" s="2"/>
      <c r="F15" s="2"/>
      <c r="G15">
        <v>6</v>
      </c>
      <c r="H15" s="2"/>
      <c r="I15" s="2"/>
      <c r="J15" s="2"/>
      <c r="K15" s="2"/>
      <c r="L15" s="2"/>
      <c r="M15" s="2"/>
      <c r="N15" s="2"/>
      <c r="O15" s="2"/>
      <c r="P15" s="2"/>
      <c r="Q15" s="2"/>
      <c r="R15" s="2"/>
      <c r="S15">
        <v>6</v>
      </c>
      <c r="T15" s="2"/>
      <c r="U15" s="2"/>
      <c r="V15">
        <v>7</v>
      </c>
      <c r="W15" s="2"/>
      <c r="X15" s="2"/>
      <c r="Y15" s="2"/>
      <c r="Z15" s="2"/>
      <c r="AA15" s="2"/>
      <c r="AB15">
        <v>6</v>
      </c>
      <c r="AC15" s="2"/>
      <c r="AD15">
        <v>6</v>
      </c>
      <c r="AE15" s="2"/>
      <c r="AF15" s="2"/>
      <c r="AG15">
        <v>6</v>
      </c>
      <c r="AH15" s="6"/>
      <c r="AI15">
        <v>80</v>
      </c>
      <c r="AJ15">
        <v>61</v>
      </c>
      <c r="AK15">
        <v>91</v>
      </c>
      <c r="AL15">
        <v>71</v>
      </c>
    </row>
    <row r="16" spans="1:38" ht="48" x14ac:dyDescent="0.2">
      <c r="A16" s="9">
        <v>2</v>
      </c>
      <c r="B16" s="6" t="s">
        <v>1852</v>
      </c>
      <c r="C16" s="2"/>
      <c r="D16">
        <v>5</v>
      </c>
      <c r="E16">
        <v>5</v>
      </c>
      <c r="F16" s="2"/>
      <c r="G16" s="2"/>
      <c r="H16" s="2"/>
      <c r="I16" s="2"/>
      <c r="J16">
        <v>5</v>
      </c>
      <c r="K16" s="2"/>
      <c r="L16">
        <v>7</v>
      </c>
      <c r="M16" s="2"/>
      <c r="N16" s="2"/>
      <c r="O16" s="2"/>
      <c r="P16">
        <v>7</v>
      </c>
      <c r="Q16">
        <v>7</v>
      </c>
      <c r="R16">
        <v>5</v>
      </c>
      <c r="S16" s="2"/>
      <c r="T16">
        <v>6</v>
      </c>
      <c r="U16" s="2"/>
      <c r="V16" s="2"/>
      <c r="W16" s="2"/>
      <c r="X16" s="2"/>
      <c r="Y16" s="2"/>
      <c r="Z16" s="2"/>
      <c r="AA16" s="2"/>
      <c r="AB16" s="2"/>
      <c r="AC16" s="2"/>
      <c r="AD16" s="2"/>
      <c r="AE16" s="2"/>
      <c r="AF16" s="2"/>
      <c r="AG16" s="2"/>
      <c r="AH16" s="6"/>
      <c r="AI16">
        <v>38</v>
      </c>
      <c r="AJ16">
        <v>51</v>
      </c>
      <c r="AK16">
        <v>21</v>
      </c>
      <c r="AL16">
        <v>72</v>
      </c>
    </row>
    <row r="17" spans="1:38" ht="48" x14ac:dyDescent="0.2">
      <c r="A17" s="9">
        <v>2</v>
      </c>
      <c r="B17" s="6" t="s">
        <v>1853</v>
      </c>
      <c r="C17">
        <v>5</v>
      </c>
      <c r="D17" s="2"/>
      <c r="E17">
        <v>6</v>
      </c>
      <c r="F17" s="2"/>
      <c r="G17" s="2"/>
      <c r="H17" s="2"/>
      <c r="I17" s="2"/>
      <c r="J17" s="2"/>
      <c r="K17" s="2"/>
      <c r="L17" s="2"/>
      <c r="M17" s="2"/>
      <c r="N17" s="2"/>
      <c r="O17" s="2"/>
      <c r="P17">
        <v>7</v>
      </c>
      <c r="Q17">
        <v>7</v>
      </c>
      <c r="R17" s="2"/>
      <c r="S17" s="2"/>
      <c r="T17" s="2"/>
      <c r="U17" s="2"/>
      <c r="V17" s="2"/>
      <c r="W17">
        <v>4</v>
      </c>
      <c r="X17" s="2"/>
      <c r="Y17" s="2"/>
      <c r="Z17">
        <v>5</v>
      </c>
      <c r="AA17">
        <v>5</v>
      </c>
      <c r="AB17" s="2"/>
      <c r="AC17" s="2"/>
      <c r="AD17" s="2"/>
      <c r="AE17" s="2"/>
      <c r="AF17">
        <v>5</v>
      </c>
      <c r="AG17" s="2"/>
      <c r="AH17" s="6"/>
      <c r="AI17">
        <v>53</v>
      </c>
      <c r="AJ17">
        <v>45</v>
      </c>
      <c r="AK17">
        <v>30</v>
      </c>
      <c r="AL17">
        <v>74</v>
      </c>
    </row>
    <row r="18" spans="1:38" ht="32" x14ac:dyDescent="0.2">
      <c r="A18" s="9">
        <v>2</v>
      </c>
      <c r="B18" s="6" t="s">
        <v>1854</v>
      </c>
      <c r="C18" s="2"/>
      <c r="D18" s="2"/>
      <c r="E18">
        <v>7</v>
      </c>
      <c r="F18" s="2"/>
      <c r="G18" s="2"/>
      <c r="H18">
        <v>7</v>
      </c>
      <c r="I18" s="2"/>
      <c r="J18" s="2"/>
      <c r="K18" s="2"/>
      <c r="L18" s="2"/>
      <c r="M18" s="2"/>
      <c r="N18" s="2"/>
      <c r="O18" s="2"/>
      <c r="P18">
        <v>6</v>
      </c>
      <c r="Q18" s="2"/>
      <c r="R18" s="2"/>
      <c r="S18" s="2"/>
      <c r="T18" s="2"/>
      <c r="U18">
        <v>4</v>
      </c>
      <c r="V18" s="2"/>
      <c r="W18" s="2"/>
      <c r="X18" s="2"/>
      <c r="Y18" s="2"/>
      <c r="Z18">
        <v>5</v>
      </c>
      <c r="AA18" s="2"/>
      <c r="AB18" s="2"/>
      <c r="AC18" s="2"/>
      <c r="AD18" s="2"/>
      <c r="AE18" s="2"/>
      <c r="AF18" s="2"/>
      <c r="AG18" s="2"/>
      <c r="AH18" s="6"/>
      <c r="AI18">
        <v>91</v>
      </c>
      <c r="AJ18">
        <v>91</v>
      </c>
      <c r="AK18">
        <v>60</v>
      </c>
      <c r="AL18">
        <v>60</v>
      </c>
    </row>
    <row r="19" spans="1:38" ht="48" x14ac:dyDescent="0.2">
      <c r="A19" s="9">
        <v>2</v>
      </c>
      <c r="B19" s="6" t="s">
        <v>1855</v>
      </c>
      <c r="C19" s="2"/>
      <c r="D19" s="2"/>
      <c r="E19">
        <v>6</v>
      </c>
      <c r="F19" s="2"/>
      <c r="G19" s="2"/>
      <c r="H19" s="2"/>
      <c r="I19" s="2"/>
      <c r="J19" s="2"/>
      <c r="K19" s="2"/>
      <c r="L19" s="2"/>
      <c r="M19" s="2"/>
      <c r="N19" s="2"/>
      <c r="O19" s="2"/>
      <c r="P19">
        <v>6</v>
      </c>
      <c r="Q19">
        <v>6</v>
      </c>
      <c r="R19">
        <v>4</v>
      </c>
      <c r="S19" s="2"/>
      <c r="T19" s="2"/>
      <c r="U19" s="2"/>
      <c r="V19" s="2"/>
      <c r="W19">
        <v>5</v>
      </c>
      <c r="X19" s="2"/>
      <c r="Y19" s="2"/>
      <c r="Z19" s="2"/>
      <c r="AA19">
        <v>6</v>
      </c>
      <c r="AB19" s="2"/>
      <c r="AC19" s="2"/>
      <c r="AD19" s="2"/>
      <c r="AE19" s="2"/>
      <c r="AF19">
        <v>5</v>
      </c>
      <c r="AG19" s="2"/>
      <c r="AH19" s="6"/>
      <c r="AI19">
        <v>40</v>
      </c>
      <c r="AJ19">
        <v>50</v>
      </c>
      <c r="AK19">
        <v>10</v>
      </c>
      <c r="AL19">
        <v>10</v>
      </c>
    </row>
    <row r="20" spans="1:38" ht="16" x14ac:dyDescent="0.2">
      <c r="A20" s="9">
        <v>2</v>
      </c>
      <c r="B20" s="6" t="s">
        <v>1756</v>
      </c>
      <c r="C20" s="2"/>
      <c r="D20" s="2"/>
      <c r="E20" s="2"/>
      <c r="F20" s="2"/>
      <c r="G20" s="2"/>
      <c r="H20" s="2"/>
      <c r="I20" s="2"/>
      <c r="J20" s="2"/>
      <c r="K20" s="2"/>
      <c r="L20" s="2"/>
      <c r="M20" s="2"/>
      <c r="N20" s="2"/>
      <c r="O20" s="2"/>
      <c r="P20">
        <v>5</v>
      </c>
      <c r="Q20">
        <v>6</v>
      </c>
      <c r="R20" s="2"/>
      <c r="S20" s="2"/>
      <c r="T20" s="2"/>
      <c r="U20" s="2"/>
      <c r="V20" s="2"/>
      <c r="W20" s="2"/>
      <c r="X20" s="2"/>
      <c r="Y20" s="2"/>
      <c r="Z20" s="2"/>
      <c r="AA20" s="2"/>
      <c r="AB20" s="2"/>
      <c r="AC20" s="2"/>
      <c r="AD20" s="2"/>
      <c r="AE20" s="2"/>
      <c r="AF20" s="2"/>
      <c r="AG20" s="2"/>
      <c r="AH20" s="6"/>
      <c r="AI20">
        <v>43</v>
      </c>
      <c r="AJ20">
        <v>39</v>
      </c>
      <c r="AK20">
        <v>23</v>
      </c>
      <c r="AL20">
        <v>31</v>
      </c>
    </row>
    <row r="21" spans="1:38" ht="16" x14ac:dyDescent="0.2">
      <c r="A21" s="9">
        <v>2</v>
      </c>
      <c r="B21" s="6" t="s">
        <v>1856</v>
      </c>
      <c r="C21" s="2"/>
      <c r="D21">
        <v>5</v>
      </c>
      <c r="E21">
        <v>6</v>
      </c>
      <c r="F21" s="2"/>
      <c r="G21" s="2"/>
      <c r="H21" s="2"/>
      <c r="I21" s="2"/>
      <c r="J21" s="2"/>
      <c r="K21" s="2"/>
      <c r="L21" s="2"/>
      <c r="M21" s="2"/>
      <c r="N21" s="2"/>
      <c r="O21" s="2"/>
      <c r="P21" s="2"/>
      <c r="Q21">
        <v>5</v>
      </c>
      <c r="R21" s="2"/>
      <c r="S21" s="2"/>
      <c r="T21" s="2"/>
      <c r="U21" s="2"/>
      <c r="V21" s="2"/>
      <c r="W21" s="2"/>
      <c r="X21" s="2"/>
      <c r="Y21" s="2"/>
      <c r="Z21">
        <v>6</v>
      </c>
      <c r="AA21" s="2"/>
      <c r="AB21" s="2"/>
      <c r="AC21" s="2"/>
      <c r="AD21" s="2"/>
      <c r="AE21" s="2"/>
      <c r="AF21" s="2"/>
      <c r="AG21" s="2"/>
      <c r="AH21" s="6"/>
      <c r="AI21">
        <v>95</v>
      </c>
      <c r="AJ21">
        <v>100</v>
      </c>
      <c r="AK21">
        <v>61</v>
      </c>
      <c r="AL21">
        <v>61</v>
      </c>
    </row>
    <row r="22" spans="1:38" ht="32" x14ac:dyDescent="0.2">
      <c r="A22" s="9">
        <v>2</v>
      </c>
      <c r="B22" s="6" t="s">
        <v>1857</v>
      </c>
      <c r="C22" s="2"/>
      <c r="D22">
        <v>7</v>
      </c>
      <c r="E22">
        <v>7</v>
      </c>
      <c r="F22" s="2"/>
      <c r="G22" s="2"/>
      <c r="H22" s="2"/>
      <c r="I22" s="2"/>
      <c r="J22" s="2"/>
      <c r="K22" s="2"/>
      <c r="L22">
        <v>6</v>
      </c>
      <c r="M22" s="2"/>
      <c r="N22" s="2"/>
      <c r="O22" s="2"/>
      <c r="P22">
        <v>5</v>
      </c>
      <c r="Q22">
        <v>6</v>
      </c>
      <c r="R22" s="2"/>
      <c r="S22" s="2"/>
      <c r="T22" s="2"/>
      <c r="U22" s="2"/>
      <c r="V22" s="2"/>
      <c r="W22" s="2"/>
      <c r="X22" s="2"/>
      <c r="Y22" s="2"/>
      <c r="Z22" s="2"/>
      <c r="AA22" s="2"/>
      <c r="AB22" s="2"/>
      <c r="AC22">
        <v>5</v>
      </c>
      <c r="AD22" s="2"/>
      <c r="AE22" s="2"/>
      <c r="AF22">
        <v>5</v>
      </c>
      <c r="AG22" s="2"/>
      <c r="AH22" s="6"/>
      <c r="AI22">
        <v>80</v>
      </c>
      <c r="AJ22">
        <v>30</v>
      </c>
      <c r="AK22">
        <v>50</v>
      </c>
      <c r="AL22">
        <v>50</v>
      </c>
    </row>
    <row r="23" spans="1:38" ht="32" x14ac:dyDescent="0.2">
      <c r="A23" s="9">
        <v>2</v>
      </c>
      <c r="B23" s="6" t="s">
        <v>1858</v>
      </c>
      <c r="C23" s="2"/>
      <c r="D23" s="2"/>
      <c r="E23" s="2"/>
      <c r="F23" s="2"/>
      <c r="G23" s="2"/>
      <c r="H23" s="2"/>
      <c r="I23" s="2"/>
      <c r="J23" s="2"/>
      <c r="K23" s="2"/>
      <c r="L23" s="2"/>
      <c r="M23" s="2"/>
      <c r="N23" s="2"/>
      <c r="O23" s="2"/>
      <c r="P23">
        <v>7</v>
      </c>
      <c r="Q23">
        <v>7</v>
      </c>
      <c r="R23" s="2"/>
      <c r="S23" s="2"/>
      <c r="T23" s="2"/>
      <c r="U23" s="2"/>
      <c r="V23" s="2"/>
      <c r="W23" s="2"/>
      <c r="X23" s="2"/>
      <c r="Y23" s="2"/>
      <c r="Z23">
        <v>5</v>
      </c>
      <c r="AA23" s="2"/>
      <c r="AB23" s="2"/>
      <c r="AC23" s="2"/>
      <c r="AD23" s="2"/>
      <c r="AE23" s="2"/>
      <c r="AF23" s="2"/>
      <c r="AG23" s="2"/>
      <c r="AH23" s="5">
        <v>4</v>
      </c>
      <c r="AI23">
        <v>9</v>
      </c>
      <c r="AJ23">
        <v>41</v>
      </c>
      <c r="AK23">
        <v>50</v>
      </c>
      <c r="AL23">
        <v>64</v>
      </c>
    </row>
    <row r="24" spans="1:38" ht="32" x14ac:dyDescent="0.2">
      <c r="A24" s="9">
        <v>2</v>
      </c>
      <c r="B24" s="6" t="s">
        <v>1859</v>
      </c>
      <c r="C24">
        <v>5</v>
      </c>
      <c r="D24" s="2"/>
      <c r="E24">
        <v>6</v>
      </c>
      <c r="F24" s="2"/>
      <c r="G24" s="2"/>
      <c r="H24" s="2"/>
      <c r="I24" s="2"/>
      <c r="J24" s="2"/>
      <c r="K24" s="2"/>
      <c r="L24" s="2"/>
      <c r="M24" s="2"/>
      <c r="N24" s="2"/>
      <c r="O24" s="2"/>
      <c r="P24" s="2"/>
      <c r="Q24" s="2"/>
      <c r="R24" s="2"/>
      <c r="S24">
        <v>7</v>
      </c>
      <c r="T24" s="2"/>
      <c r="U24" s="2"/>
      <c r="V24">
        <v>6</v>
      </c>
      <c r="W24" s="2"/>
      <c r="X24" s="2"/>
      <c r="Y24" s="2"/>
      <c r="Z24" s="2"/>
      <c r="AA24" s="2"/>
      <c r="AB24">
        <v>6</v>
      </c>
      <c r="AC24" s="2"/>
      <c r="AD24">
        <v>6</v>
      </c>
      <c r="AE24" s="2"/>
      <c r="AF24" s="2"/>
      <c r="AG24" s="2"/>
      <c r="AH24" s="6"/>
      <c r="AI24">
        <v>90</v>
      </c>
      <c r="AJ24">
        <v>75</v>
      </c>
      <c r="AK24">
        <v>95</v>
      </c>
      <c r="AL24">
        <v>70</v>
      </c>
    </row>
    <row r="25" spans="1:38" ht="32" x14ac:dyDescent="0.2">
      <c r="A25" s="9">
        <v>2</v>
      </c>
      <c r="B25" s="6" t="s">
        <v>1860</v>
      </c>
      <c r="C25" s="2"/>
      <c r="D25" s="2"/>
      <c r="E25" s="2"/>
      <c r="F25" s="2"/>
      <c r="G25" s="2"/>
      <c r="H25" s="2"/>
      <c r="I25" s="2"/>
      <c r="J25">
        <v>4</v>
      </c>
      <c r="K25" s="2"/>
      <c r="L25">
        <v>3</v>
      </c>
      <c r="M25" s="2"/>
      <c r="N25" s="2"/>
      <c r="O25" s="2"/>
      <c r="P25">
        <v>7</v>
      </c>
      <c r="Q25" s="2"/>
      <c r="R25">
        <v>7</v>
      </c>
      <c r="S25" s="2"/>
      <c r="T25">
        <v>6</v>
      </c>
      <c r="U25" s="2"/>
      <c r="V25" s="2"/>
      <c r="W25">
        <v>5</v>
      </c>
      <c r="X25" s="2"/>
      <c r="Y25" s="2"/>
      <c r="Z25" s="2"/>
      <c r="AA25" s="2"/>
      <c r="AB25" s="2"/>
      <c r="AC25" s="2"/>
      <c r="AD25" s="2"/>
      <c r="AE25" s="2"/>
      <c r="AF25" s="2"/>
      <c r="AG25" s="2"/>
      <c r="AH25" s="6"/>
      <c r="AI25">
        <v>40</v>
      </c>
      <c r="AJ25">
        <v>82</v>
      </c>
      <c r="AK25">
        <v>78</v>
      </c>
      <c r="AL25">
        <v>92</v>
      </c>
    </row>
    <row r="26" spans="1:38" ht="48" x14ac:dyDescent="0.2">
      <c r="A26" s="9">
        <v>2</v>
      </c>
      <c r="B26" s="6" t="s">
        <v>1861</v>
      </c>
      <c r="C26">
        <v>7</v>
      </c>
      <c r="D26" s="2"/>
      <c r="E26" s="2"/>
      <c r="F26">
        <v>5</v>
      </c>
      <c r="G26">
        <v>6</v>
      </c>
      <c r="H26">
        <v>3</v>
      </c>
      <c r="I26" s="2"/>
      <c r="J26" s="2"/>
      <c r="K26" s="2"/>
      <c r="L26">
        <v>7</v>
      </c>
      <c r="M26" s="2"/>
      <c r="N26" s="2"/>
      <c r="O26" s="2"/>
      <c r="P26">
        <v>7</v>
      </c>
      <c r="Q26">
        <v>7</v>
      </c>
      <c r="R26" s="2"/>
      <c r="S26" s="2"/>
      <c r="T26" s="2"/>
      <c r="U26">
        <v>6</v>
      </c>
      <c r="V26" s="2"/>
      <c r="W26">
        <v>6</v>
      </c>
      <c r="X26" s="2"/>
      <c r="Y26" s="2"/>
      <c r="Z26" s="2"/>
      <c r="AA26" s="2"/>
      <c r="AB26" s="2"/>
      <c r="AC26" s="2"/>
      <c r="AD26">
        <v>6</v>
      </c>
      <c r="AE26" s="2"/>
      <c r="AF26" s="2"/>
      <c r="AG26" s="2"/>
      <c r="AH26" s="6"/>
      <c r="AI26">
        <v>96</v>
      </c>
      <c r="AJ26">
        <v>50</v>
      </c>
      <c r="AK26">
        <v>91</v>
      </c>
      <c r="AL26">
        <v>58</v>
      </c>
    </row>
    <row r="27" spans="1:38" ht="32" x14ac:dyDescent="0.2">
      <c r="A27" s="9">
        <v>2</v>
      </c>
      <c r="B27" s="6" t="s">
        <v>1862</v>
      </c>
      <c r="C27">
        <v>6</v>
      </c>
      <c r="D27" s="2"/>
      <c r="E27" s="2"/>
      <c r="F27" s="2"/>
      <c r="G27" s="2"/>
      <c r="H27" s="2"/>
      <c r="I27" s="2"/>
      <c r="J27">
        <v>5</v>
      </c>
      <c r="K27" s="2"/>
      <c r="L27" s="2"/>
      <c r="M27" s="2"/>
      <c r="N27" s="2"/>
      <c r="O27" s="2"/>
      <c r="P27">
        <v>5</v>
      </c>
      <c r="Q27">
        <v>6</v>
      </c>
      <c r="R27" s="2"/>
      <c r="S27" s="2"/>
      <c r="T27" s="2"/>
      <c r="U27" s="2"/>
      <c r="V27" s="2"/>
      <c r="W27">
        <v>6</v>
      </c>
      <c r="X27" s="2"/>
      <c r="Y27" s="2"/>
      <c r="Z27" s="2"/>
      <c r="AA27" s="2"/>
      <c r="AB27" s="2"/>
      <c r="AC27" s="2"/>
      <c r="AD27" s="2"/>
      <c r="AE27" s="2"/>
      <c r="AF27" s="2"/>
      <c r="AG27" s="2"/>
      <c r="AH27" s="6"/>
      <c r="AI27">
        <v>71</v>
      </c>
      <c r="AJ27">
        <v>92</v>
      </c>
      <c r="AK27">
        <v>91</v>
      </c>
      <c r="AL27">
        <v>92</v>
      </c>
    </row>
    <row r="28" spans="1:38" ht="32" x14ac:dyDescent="0.2">
      <c r="A28" s="9">
        <v>2</v>
      </c>
      <c r="B28" s="6" t="s">
        <v>1863</v>
      </c>
      <c r="C28" s="2"/>
      <c r="D28" s="2"/>
      <c r="E28">
        <v>6</v>
      </c>
      <c r="F28" s="2"/>
      <c r="G28" s="2"/>
      <c r="H28" s="2"/>
      <c r="I28" s="2"/>
      <c r="J28" s="2"/>
      <c r="K28" s="2"/>
      <c r="L28">
        <v>5</v>
      </c>
      <c r="M28" s="2"/>
      <c r="N28" s="2"/>
      <c r="O28" s="2"/>
      <c r="P28" s="2"/>
      <c r="Q28" s="2"/>
      <c r="R28" s="2"/>
      <c r="S28">
        <v>7</v>
      </c>
      <c r="T28" s="2"/>
      <c r="U28" s="2"/>
      <c r="V28" s="2"/>
      <c r="W28" s="2"/>
      <c r="X28" s="2"/>
      <c r="Y28" s="2"/>
      <c r="Z28">
        <v>7</v>
      </c>
      <c r="AA28" s="2"/>
      <c r="AB28" s="2"/>
      <c r="AC28" s="2"/>
      <c r="AD28" s="2"/>
      <c r="AE28" s="2"/>
      <c r="AF28" s="2"/>
      <c r="AG28" s="2"/>
      <c r="AH28" s="6"/>
      <c r="AI28">
        <v>94</v>
      </c>
      <c r="AJ28">
        <v>70</v>
      </c>
      <c r="AK28">
        <v>62</v>
      </c>
      <c r="AL28">
        <v>22</v>
      </c>
    </row>
    <row r="29" spans="1:38" ht="48" x14ac:dyDescent="0.2">
      <c r="A29" s="9">
        <v>2</v>
      </c>
      <c r="B29" s="6" t="s">
        <v>1864</v>
      </c>
      <c r="C29" s="2"/>
      <c r="D29">
        <v>5</v>
      </c>
      <c r="E29">
        <v>6</v>
      </c>
      <c r="F29" s="2"/>
      <c r="G29" s="2"/>
      <c r="H29" s="2"/>
      <c r="I29" s="2"/>
      <c r="J29" s="2"/>
      <c r="K29" s="2"/>
      <c r="L29">
        <v>5</v>
      </c>
      <c r="M29" s="2"/>
      <c r="N29" s="2"/>
      <c r="O29" s="2"/>
      <c r="P29" s="2"/>
      <c r="Q29">
        <v>5</v>
      </c>
      <c r="R29" s="2"/>
      <c r="S29">
        <v>6</v>
      </c>
      <c r="T29">
        <v>7</v>
      </c>
      <c r="U29" s="2"/>
      <c r="V29" s="2"/>
      <c r="W29" s="2"/>
      <c r="X29">
        <v>7</v>
      </c>
      <c r="Y29" s="2"/>
      <c r="Z29">
        <v>7</v>
      </c>
      <c r="AA29" s="2"/>
      <c r="AB29" s="2"/>
      <c r="AC29" s="2"/>
      <c r="AD29" s="2"/>
      <c r="AE29" s="2"/>
      <c r="AF29" s="2"/>
      <c r="AG29">
        <v>6</v>
      </c>
      <c r="AH29" s="6"/>
      <c r="AI29">
        <v>90</v>
      </c>
      <c r="AJ29">
        <v>3</v>
      </c>
      <c r="AK29">
        <v>50</v>
      </c>
      <c r="AL29">
        <v>10</v>
      </c>
    </row>
    <row r="30" spans="1:38" ht="32" x14ac:dyDescent="0.2">
      <c r="A30" s="9">
        <v>2</v>
      </c>
      <c r="B30" s="6" t="s">
        <v>1865</v>
      </c>
      <c r="C30">
        <v>7</v>
      </c>
      <c r="D30">
        <v>7</v>
      </c>
      <c r="E30" s="2"/>
      <c r="F30" s="2"/>
      <c r="G30" s="2"/>
      <c r="H30" s="2"/>
      <c r="I30" s="2"/>
      <c r="J30" s="2"/>
      <c r="K30" s="2"/>
      <c r="L30" s="2"/>
      <c r="M30" s="2"/>
      <c r="N30" s="2"/>
      <c r="O30" s="2"/>
      <c r="P30" s="2"/>
      <c r="Q30" s="2"/>
      <c r="R30" s="2"/>
      <c r="S30" s="2"/>
      <c r="T30" s="2"/>
      <c r="U30" s="2"/>
      <c r="V30" s="2"/>
      <c r="W30">
        <v>7</v>
      </c>
      <c r="X30" s="2"/>
      <c r="Y30">
        <v>7</v>
      </c>
      <c r="Z30" s="2"/>
      <c r="AA30" s="2"/>
      <c r="AB30" s="2"/>
      <c r="AC30" s="2"/>
      <c r="AD30" s="2"/>
      <c r="AE30" s="2"/>
      <c r="AF30" s="2"/>
      <c r="AG30">
        <v>7</v>
      </c>
      <c r="AH30" s="6"/>
      <c r="AI30">
        <v>80</v>
      </c>
      <c r="AJ30">
        <v>91</v>
      </c>
      <c r="AK30">
        <v>98</v>
      </c>
      <c r="AL30">
        <v>82</v>
      </c>
    </row>
    <row r="31" spans="1:38" ht="48" x14ac:dyDescent="0.2">
      <c r="A31" s="9">
        <v>2</v>
      </c>
      <c r="B31" s="6" t="s">
        <v>1866</v>
      </c>
      <c r="C31" s="2"/>
      <c r="D31">
        <v>6</v>
      </c>
      <c r="E31">
        <v>5</v>
      </c>
      <c r="F31" s="2"/>
      <c r="G31">
        <v>7</v>
      </c>
      <c r="H31">
        <v>3</v>
      </c>
      <c r="I31">
        <v>1</v>
      </c>
      <c r="J31">
        <v>3</v>
      </c>
      <c r="K31" s="2"/>
      <c r="L31" s="2"/>
      <c r="M31" s="2"/>
      <c r="N31" s="2"/>
      <c r="O31" s="2"/>
      <c r="P31">
        <v>7</v>
      </c>
      <c r="Q31">
        <v>7</v>
      </c>
      <c r="R31" s="2"/>
      <c r="S31" s="2"/>
      <c r="T31">
        <v>6</v>
      </c>
      <c r="U31" s="2"/>
      <c r="V31" s="2"/>
      <c r="W31" s="2"/>
      <c r="X31" s="2"/>
      <c r="Y31" s="2"/>
      <c r="Z31" s="2"/>
      <c r="AA31" s="2"/>
      <c r="AB31" s="2"/>
      <c r="AC31" s="2"/>
      <c r="AD31" s="2"/>
      <c r="AE31">
        <v>3</v>
      </c>
      <c r="AF31">
        <v>3</v>
      </c>
      <c r="AG31" s="2"/>
      <c r="AH31" s="6"/>
      <c r="AI31">
        <v>87</v>
      </c>
      <c r="AJ31">
        <v>76</v>
      </c>
      <c r="AK31">
        <v>91</v>
      </c>
      <c r="AL31">
        <v>62</v>
      </c>
    </row>
    <row r="32" spans="1:38" ht="32" x14ac:dyDescent="0.2">
      <c r="A32" s="9">
        <v>2</v>
      </c>
      <c r="B32" s="6" t="s">
        <v>1867</v>
      </c>
      <c r="C32" s="2"/>
      <c r="D32" s="2"/>
      <c r="E32" s="2"/>
      <c r="F32" s="2"/>
      <c r="G32" s="2"/>
      <c r="H32" s="2"/>
      <c r="I32" s="2"/>
      <c r="J32">
        <v>5</v>
      </c>
      <c r="K32" s="2"/>
      <c r="L32" s="2"/>
      <c r="M32" s="2"/>
      <c r="N32" s="2"/>
      <c r="O32" s="2"/>
      <c r="P32">
        <v>3</v>
      </c>
      <c r="Q32">
        <v>7</v>
      </c>
      <c r="R32" s="2"/>
      <c r="S32" s="2"/>
      <c r="T32" s="2"/>
      <c r="U32" s="2"/>
      <c r="V32" s="2"/>
      <c r="W32">
        <v>3</v>
      </c>
      <c r="X32" s="2"/>
      <c r="Y32" s="2"/>
      <c r="Z32" s="2"/>
      <c r="AA32" s="2"/>
      <c r="AB32" s="2"/>
      <c r="AC32" s="2"/>
      <c r="AD32" s="2"/>
      <c r="AE32" s="2"/>
      <c r="AF32" s="2"/>
      <c r="AG32" s="2"/>
      <c r="AH32" s="6"/>
      <c r="AI32">
        <v>30</v>
      </c>
      <c r="AJ32">
        <v>40</v>
      </c>
      <c r="AK32">
        <v>30</v>
      </c>
      <c r="AL32">
        <v>40</v>
      </c>
    </row>
    <row r="33" spans="1:38" ht="80" x14ac:dyDescent="0.2">
      <c r="A33" s="9">
        <v>2</v>
      </c>
      <c r="B33" s="6" t="s">
        <v>1868</v>
      </c>
      <c r="C33">
        <v>6</v>
      </c>
      <c r="D33">
        <v>4</v>
      </c>
      <c r="E33">
        <v>4</v>
      </c>
      <c r="F33" s="2"/>
      <c r="G33">
        <v>6</v>
      </c>
      <c r="H33" s="2"/>
      <c r="I33" s="2"/>
      <c r="J33" s="2"/>
      <c r="K33" s="2"/>
      <c r="L33">
        <v>6</v>
      </c>
      <c r="M33">
        <v>5</v>
      </c>
      <c r="N33" s="2"/>
      <c r="O33" s="2"/>
      <c r="P33">
        <v>2</v>
      </c>
      <c r="Q33">
        <v>4</v>
      </c>
      <c r="R33" s="2"/>
      <c r="S33">
        <v>6</v>
      </c>
      <c r="T33">
        <v>5</v>
      </c>
      <c r="U33">
        <v>3</v>
      </c>
      <c r="V33">
        <v>7</v>
      </c>
      <c r="W33">
        <v>6</v>
      </c>
      <c r="X33" s="2"/>
      <c r="Y33" s="2"/>
      <c r="Z33" s="2"/>
      <c r="AA33" s="2"/>
      <c r="AB33" s="2"/>
      <c r="AC33" s="2"/>
      <c r="AD33" s="2"/>
      <c r="AE33" s="2"/>
      <c r="AF33" s="2"/>
      <c r="AG33">
        <v>7</v>
      </c>
      <c r="AH33" s="6"/>
      <c r="AI33">
        <v>51</v>
      </c>
      <c r="AJ33">
        <v>20</v>
      </c>
      <c r="AK33">
        <v>65</v>
      </c>
      <c r="AL33">
        <v>51</v>
      </c>
    </row>
    <row r="34" spans="1:38" ht="16" x14ac:dyDescent="0.2">
      <c r="A34" s="9">
        <v>2</v>
      </c>
      <c r="B34" s="6" t="s">
        <v>1869</v>
      </c>
      <c r="C34" s="2"/>
      <c r="D34" s="2"/>
      <c r="E34" s="2"/>
      <c r="F34" s="2"/>
      <c r="G34" s="2"/>
      <c r="H34" s="2"/>
      <c r="I34" s="2"/>
      <c r="J34">
        <v>6</v>
      </c>
      <c r="K34" s="2"/>
      <c r="L34" s="2"/>
      <c r="M34" s="2"/>
      <c r="N34" s="2"/>
      <c r="O34" s="2"/>
      <c r="P34">
        <v>5</v>
      </c>
      <c r="Q34">
        <v>4</v>
      </c>
      <c r="R34" s="2"/>
      <c r="S34" s="2"/>
      <c r="T34" s="2"/>
      <c r="U34" s="2"/>
      <c r="V34" s="2"/>
      <c r="W34" s="2"/>
      <c r="X34" s="2"/>
      <c r="Y34" s="2"/>
      <c r="Z34" s="2"/>
      <c r="AA34" s="2"/>
      <c r="AB34" s="2"/>
      <c r="AC34" s="2"/>
      <c r="AD34" s="2"/>
      <c r="AE34" s="2"/>
      <c r="AF34" s="2"/>
      <c r="AG34" s="2"/>
      <c r="AH34" s="6"/>
      <c r="AI34">
        <v>13</v>
      </c>
      <c r="AJ34">
        <v>14</v>
      </c>
      <c r="AK34">
        <v>16</v>
      </c>
      <c r="AL34">
        <v>23</v>
      </c>
    </row>
    <row r="35" spans="1:38" ht="16" x14ac:dyDescent="0.2">
      <c r="A35" s="9">
        <v>2</v>
      </c>
      <c r="B35" s="6" t="s">
        <v>1870</v>
      </c>
      <c r="C35">
        <v>5</v>
      </c>
      <c r="D35" s="2"/>
      <c r="E35">
        <v>4</v>
      </c>
      <c r="F35" s="2"/>
      <c r="G35" s="2"/>
      <c r="H35" s="2"/>
      <c r="I35" s="2"/>
      <c r="J35" s="2"/>
      <c r="K35" s="2"/>
      <c r="L35">
        <v>4</v>
      </c>
      <c r="M35" s="2"/>
      <c r="N35" s="2"/>
      <c r="O35" s="2"/>
      <c r="P35" s="2"/>
      <c r="Q35">
        <v>6</v>
      </c>
      <c r="R35" s="2"/>
      <c r="S35" s="2"/>
      <c r="T35" s="2"/>
      <c r="U35" s="2"/>
      <c r="V35" s="2"/>
      <c r="W35" s="2"/>
      <c r="X35" s="2"/>
      <c r="Y35" s="2"/>
      <c r="Z35" s="2"/>
      <c r="AA35" s="2"/>
      <c r="AB35" s="2"/>
      <c r="AC35" s="2"/>
      <c r="AD35" s="2"/>
      <c r="AE35" s="2"/>
      <c r="AF35" s="2"/>
      <c r="AG35" s="2"/>
      <c r="AH35" s="6"/>
      <c r="AI35">
        <v>76</v>
      </c>
      <c r="AJ35">
        <v>33</v>
      </c>
      <c r="AK35">
        <v>19</v>
      </c>
      <c r="AL35">
        <v>48</v>
      </c>
    </row>
    <row r="36" spans="1:38" ht="16" x14ac:dyDescent="0.2">
      <c r="A36" s="9">
        <v>2</v>
      </c>
      <c r="B36" s="6" t="s">
        <v>193</v>
      </c>
      <c r="C36" s="2"/>
      <c r="D36" s="2"/>
      <c r="E36" s="2"/>
      <c r="F36" s="2"/>
      <c r="G36" s="2"/>
      <c r="H36" s="2"/>
      <c r="I36" s="2"/>
      <c r="J36" s="2"/>
      <c r="K36" s="2"/>
      <c r="L36" s="2"/>
      <c r="M36" s="2"/>
      <c r="N36" s="2"/>
      <c r="O36" s="2"/>
      <c r="P36" s="2"/>
      <c r="Q36">
        <v>7</v>
      </c>
      <c r="R36" s="2"/>
      <c r="S36" s="2"/>
      <c r="T36" s="2"/>
      <c r="U36" s="2"/>
      <c r="V36" s="2"/>
      <c r="W36" s="2"/>
      <c r="X36" s="2"/>
      <c r="Y36" s="2"/>
      <c r="Z36" s="2"/>
      <c r="AA36" s="2"/>
      <c r="AB36" s="2"/>
      <c r="AC36" s="2"/>
      <c r="AD36" s="2"/>
      <c r="AE36" s="2"/>
      <c r="AF36" s="2"/>
      <c r="AG36" s="2"/>
      <c r="AH36" s="6"/>
      <c r="AI36">
        <v>70</v>
      </c>
      <c r="AJ36">
        <v>80</v>
      </c>
      <c r="AK36">
        <v>40</v>
      </c>
      <c r="AL36">
        <v>70</v>
      </c>
    </row>
    <row r="37" spans="1:38" ht="32" x14ac:dyDescent="0.2">
      <c r="A37" s="9">
        <v>2</v>
      </c>
      <c r="B37" s="6" t="s">
        <v>763</v>
      </c>
      <c r="C37" s="2"/>
      <c r="D37" s="2"/>
      <c r="E37" s="2"/>
      <c r="F37" s="2"/>
      <c r="G37">
        <v>5</v>
      </c>
      <c r="H37" s="2"/>
      <c r="I37" s="2"/>
      <c r="J37" s="2"/>
      <c r="K37" s="2"/>
      <c r="L37" s="2"/>
      <c r="M37" s="2"/>
      <c r="N37" s="2"/>
      <c r="O37" s="2"/>
      <c r="P37" s="2"/>
      <c r="Q37" s="2"/>
      <c r="R37" s="2"/>
      <c r="S37">
        <v>6</v>
      </c>
      <c r="T37" s="2"/>
      <c r="U37" s="2"/>
      <c r="V37">
        <v>6</v>
      </c>
      <c r="W37" s="2"/>
      <c r="X37" s="2"/>
      <c r="Y37" s="2"/>
      <c r="Z37" s="2"/>
      <c r="AA37" s="2"/>
      <c r="AB37" s="2"/>
      <c r="AC37" s="2"/>
      <c r="AD37" s="2"/>
      <c r="AE37" s="2"/>
      <c r="AF37" s="2"/>
      <c r="AG37">
        <v>6</v>
      </c>
      <c r="AH37" s="6"/>
      <c r="AI37">
        <v>90</v>
      </c>
      <c r="AJ37">
        <v>80</v>
      </c>
      <c r="AK37">
        <v>80</v>
      </c>
      <c r="AL37">
        <v>70</v>
      </c>
    </row>
    <row r="38" spans="1:38" ht="16" x14ac:dyDescent="0.2">
      <c r="A38" s="9">
        <v>2</v>
      </c>
      <c r="B38" s="6" t="s">
        <v>1871</v>
      </c>
      <c r="C38">
        <v>7</v>
      </c>
      <c r="D38" s="2"/>
      <c r="E38">
        <v>6</v>
      </c>
      <c r="F38" s="2"/>
      <c r="G38" s="2"/>
      <c r="H38" s="2"/>
      <c r="I38" s="2"/>
      <c r="J38" s="2"/>
      <c r="K38" s="2"/>
      <c r="L38" s="2"/>
      <c r="M38" s="2"/>
      <c r="N38" s="2"/>
      <c r="O38" s="2"/>
      <c r="P38" s="2"/>
      <c r="Q38" s="2"/>
      <c r="R38" s="2"/>
      <c r="S38" s="2"/>
      <c r="T38" s="2"/>
      <c r="U38" s="2"/>
      <c r="V38" s="2"/>
      <c r="W38">
        <v>5</v>
      </c>
      <c r="X38" s="2"/>
      <c r="Y38" s="2"/>
      <c r="Z38" s="2"/>
      <c r="AA38" s="2"/>
      <c r="AB38" s="2"/>
      <c r="AC38">
        <v>5</v>
      </c>
      <c r="AD38" s="2"/>
      <c r="AE38" s="2"/>
      <c r="AF38" s="2"/>
      <c r="AG38" s="2"/>
      <c r="AH38" s="6"/>
      <c r="AI38">
        <v>90</v>
      </c>
      <c r="AJ38">
        <v>19</v>
      </c>
      <c r="AK38">
        <v>62</v>
      </c>
      <c r="AL38">
        <v>21</v>
      </c>
    </row>
    <row r="39" spans="1:38" ht="64" x14ac:dyDescent="0.2">
      <c r="A39" s="9">
        <v>2</v>
      </c>
      <c r="B39" s="6" t="s">
        <v>1872</v>
      </c>
      <c r="C39">
        <v>7</v>
      </c>
      <c r="D39">
        <v>7</v>
      </c>
      <c r="E39">
        <v>7</v>
      </c>
      <c r="F39" s="2"/>
      <c r="G39" s="2"/>
      <c r="H39" s="2"/>
      <c r="I39" s="2"/>
      <c r="J39" s="2"/>
      <c r="K39" s="2"/>
      <c r="L39">
        <v>7</v>
      </c>
      <c r="M39" s="2"/>
      <c r="N39" s="2"/>
      <c r="O39" s="2"/>
      <c r="P39" s="2"/>
      <c r="Q39">
        <v>7</v>
      </c>
      <c r="R39" s="2"/>
      <c r="S39">
        <v>6</v>
      </c>
      <c r="T39">
        <v>5</v>
      </c>
      <c r="U39">
        <v>5</v>
      </c>
      <c r="V39" s="2"/>
      <c r="W39" s="2"/>
      <c r="X39">
        <v>6</v>
      </c>
      <c r="Y39" s="2"/>
      <c r="Z39">
        <v>7</v>
      </c>
      <c r="AA39" s="2"/>
      <c r="AB39" s="2"/>
      <c r="AC39" s="2"/>
      <c r="AD39">
        <v>6</v>
      </c>
      <c r="AE39" s="2"/>
      <c r="AF39" s="2"/>
      <c r="AG39">
        <v>6</v>
      </c>
      <c r="AH39" s="6"/>
      <c r="AI39">
        <v>91</v>
      </c>
      <c r="AJ39">
        <v>60</v>
      </c>
      <c r="AK39">
        <v>60</v>
      </c>
      <c r="AL39">
        <v>30</v>
      </c>
    </row>
    <row r="40" spans="1:38" ht="48" x14ac:dyDescent="0.2">
      <c r="A40" s="9">
        <v>2</v>
      </c>
      <c r="B40" s="6" t="s">
        <v>1873</v>
      </c>
      <c r="C40" s="2"/>
      <c r="D40" s="2"/>
      <c r="E40" s="2"/>
      <c r="F40" s="2"/>
      <c r="G40">
        <v>4</v>
      </c>
      <c r="H40" s="2"/>
      <c r="I40" s="2"/>
      <c r="J40" s="2"/>
      <c r="K40" s="2"/>
      <c r="L40">
        <v>5</v>
      </c>
      <c r="M40" s="2"/>
      <c r="N40" s="2"/>
      <c r="O40" s="2"/>
      <c r="P40">
        <v>7</v>
      </c>
      <c r="Q40">
        <v>7</v>
      </c>
      <c r="R40" s="2"/>
      <c r="S40" s="2"/>
      <c r="T40">
        <v>5</v>
      </c>
      <c r="U40" s="2"/>
      <c r="V40" s="2"/>
      <c r="W40">
        <v>6</v>
      </c>
      <c r="X40" s="2"/>
      <c r="Y40" s="2"/>
      <c r="Z40">
        <v>6</v>
      </c>
      <c r="AA40" s="2"/>
      <c r="AB40" s="2"/>
      <c r="AC40" s="2"/>
      <c r="AD40" s="2"/>
      <c r="AE40" s="2"/>
      <c r="AF40" s="2"/>
      <c r="AG40" s="2"/>
      <c r="AH40" s="6"/>
      <c r="AI40">
        <v>60</v>
      </c>
      <c r="AJ40">
        <v>65</v>
      </c>
      <c r="AK40">
        <v>55</v>
      </c>
      <c r="AL40">
        <v>70</v>
      </c>
    </row>
    <row r="41" spans="1:38" ht="16" x14ac:dyDescent="0.2">
      <c r="A41" s="9">
        <v>2</v>
      </c>
      <c r="B41" s="6" t="s">
        <v>1874</v>
      </c>
      <c r="C41" s="2"/>
      <c r="D41" s="2"/>
      <c r="E41">
        <v>7</v>
      </c>
      <c r="F41" s="2"/>
      <c r="G41" s="2"/>
      <c r="H41">
        <v>5</v>
      </c>
      <c r="I41" s="2"/>
      <c r="J41" s="2"/>
      <c r="K41" s="2"/>
      <c r="L41" s="2"/>
      <c r="M41" s="2"/>
      <c r="N41" s="2"/>
      <c r="O41" s="2"/>
      <c r="P41">
        <v>7</v>
      </c>
      <c r="Q41" s="2"/>
      <c r="R41" s="2"/>
      <c r="S41" s="2"/>
      <c r="T41">
        <v>5</v>
      </c>
      <c r="U41" s="2"/>
      <c r="V41" s="2"/>
      <c r="W41" s="2"/>
      <c r="X41" s="2"/>
      <c r="Y41" s="2"/>
      <c r="Z41" s="2"/>
      <c r="AA41" s="2"/>
      <c r="AB41" s="2"/>
      <c r="AC41" s="2"/>
      <c r="AD41" s="2"/>
      <c r="AE41" s="2"/>
      <c r="AF41" s="2"/>
      <c r="AG41" s="2"/>
      <c r="AH41" s="6"/>
      <c r="AI41">
        <v>40</v>
      </c>
      <c r="AJ41">
        <v>8</v>
      </c>
      <c r="AK41">
        <v>50</v>
      </c>
      <c r="AL41">
        <v>51</v>
      </c>
    </row>
    <row r="42" spans="1:38" ht="16" x14ac:dyDescent="0.2">
      <c r="A42" s="9">
        <v>2</v>
      </c>
      <c r="B42" s="6" t="s">
        <v>1875</v>
      </c>
      <c r="C42">
        <v>7</v>
      </c>
      <c r="D42">
        <v>6</v>
      </c>
      <c r="E42" s="2"/>
      <c r="F42" s="2"/>
      <c r="G42" s="2"/>
      <c r="H42" s="2"/>
      <c r="I42" s="2"/>
      <c r="J42" s="2"/>
      <c r="K42" s="2"/>
      <c r="L42" s="2"/>
      <c r="M42" s="2"/>
      <c r="N42" s="2"/>
      <c r="O42" s="2"/>
      <c r="P42" s="2"/>
      <c r="Q42">
        <v>7</v>
      </c>
      <c r="R42" s="2"/>
      <c r="S42" s="2"/>
      <c r="T42" s="2"/>
      <c r="U42" s="2"/>
      <c r="V42" s="2"/>
      <c r="W42" s="2"/>
      <c r="X42" s="2"/>
      <c r="Y42" s="2"/>
      <c r="Z42">
        <v>7</v>
      </c>
      <c r="AA42" s="2"/>
      <c r="AB42" s="2"/>
      <c r="AC42" s="2"/>
      <c r="AD42" s="2"/>
      <c r="AE42" s="2"/>
      <c r="AF42" s="2"/>
      <c r="AG42" s="2"/>
      <c r="AH42" s="6"/>
      <c r="AI42">
        <v>94</v>
      </c>
      <c r="AJ42">
        <v>86</v>
      </c>
      <c r="AK42">
        <v>89</v>
      </c>
      <c r="AL42">
        <v>51</v>
      </c>
    </row>
    <row r="43" spans="1:38" ht="16" x14ac:dyDescent="0.2">
      <c r="A43" s="9">
        <v>2</v>
      </c>
      <c r="B43" s="6" t="s">
        <v>1876</v>
      </c>
      <c r="C43">
        <v>5</v>
      </c>
      <c r="D43" s="2"/>
      <c r="E43">
        <v>5</v>
      </c>
      <c r="F43" s="2"/>
      <c r="G43" s="2"/>
      <c r="H43" s="2"/>
      <c r="I43" s="2"/>
      <c r="J43" s="2"/>
      <c r="K43" s="2"/>
      <c r="L43" s="2"/>
      <c r="M43" s="2"/>
      <c r="N43" s="2"/>
      <c r="O43" s="2"/>
      <c r="P43" s="2"/>
      <c r="Q43">
        <v>7</v>
      </c>
      <c r="R43" s="2"/>
      <c r="S43" s="2"/>
      <c r="T43" s="2"/>
      <c r="U43" s="2"/>
      <c r="V43" s="2"/>
      <c r="W43" s="2"/>
      <c r="X43" s="2"/>
      <c r="Y43" s="2"/>
      <c r="Z43" s="2"/>
      <c r="AA43" s="2"/>
      <c r="AB43">
        <v>3</v>
      </c>
      <c r="AC43" s="2"/>
      <c r="AD43" s="2"/>
      <c r="AE43" s="2"/>
      <c r="AF43" s="2"/>
      <c r="AG43" s="2"/>
      <c r="AH43" s="6"/>
      <c r="AI43">
        <v>63</v>
      </c>
      <c r="AJ43">
        <v>22</v>
      </c>
      <c r="AK43">
        <v>66</v>
      </c>
      <c r="AL43">
        <v>50</v>
      </c>
    </row>
    <row r="44" spans="1:38" ht="32" x14ac:dyDescent="0.2">
      <c r="A44" s="9">
        <v>2</v>
      </c>
      <c r="B44" s="6" t="s">
        <v>1877</v>
      </c>
      <c r="C44" s="2"/>
      <c r="D44" s="2"/>
      <c r="E44">
        <v>7</v>
      </c>
      <c r="F44" s="2"/>
      <c r="G44" s="2"/>
      <c r="H44" s="2"/>
      <c r="I44" s="2"/>
      <c r="J44" s="2"/>
      <c r="K44" s="2"/>
      <c r="L44" s="2"/>
      <c r="M44" s="2"/>
      <c r="N44" s="2"/>
      <c r="O44" s="2"/>
      <c r="P44" s="2"/>
      <c r="Q44" s="2"/>
      <c r="R44" s="2"/>
      <c r="S44">
        <v>6</v>
      </c>
      <c r="T44" s="2"/>
      <c r="U44" s="2"/>
      <c r="V44" s="2"/>
      <c r="W44" s="2"/>
      <c r="X44" s="2"/>
      <c r="Y44" s="2"/>
      <c r="Z44">
        <v>6</v>
      </c>
      <c r="AA44" s="2"/>
      <c r="AB44" s="2"/>
      <c r="AC44" s="2"/>
      <c r="AD44" s="2"/>
      <c r="AE44" s="2"/>
      <c r="AF44" s="2"/>
      <c r="AG44">
        <v>6</v>
      </c>
      <c r="AH44" s="6"/>
      <c r="AI44">
        <v>90</v>
      </c>
      <c r="AJ44">
        <v>0</v>
      </c>
      <c r="AK44">
        <v>0</v>
      </c>
      <c r="AL44">
        <v>50</v>
      </c>
    </row>
    <row r="45" spans="1:38" ht="16" x14ac:dyDescent="0.2">
      <c r="A45" s="9">
        <v>2</v>
      </c>
      <c r="B45" s="6" t="s">
        <v>1878</v>
      </c>
      <c r="C45" s="2"/>
      <c r="D45" s="2"/>
      <c r="E45" s="2"/>
      <c r="F45" s="2"/>
      <c r="G45" s="2"/>
      <c r="H45" s="2"/>
      <c r="I45" s="2"/>
      <c r="J45" s="2"/>
      <c r="K45" s="2"/>
      <c r="L45">
        <v>6</v>
      </c>
      <c r="M45" s="2"/>
      <c r="N45" s="2"/>
      <c r="O45" s="2"/>
      <c r="P45" s="2"/>
      <c r="Q45">
        <v>5</v>
      </c>
      <c r="R45" s="2"/>
      <c r="S45" s="2"/>
      <c r="T45" s="2"/>
      <c r="U45" s="2"/>
      <c r="V45" s="2"/>
      <c r="W45">
        <v>6</v>
      </c>
      <c r="X45" s="2"/>
      <c r="Y45" s="2"/>
      <c r="Z45" s="2"/>
      <c r="AA45" s="2"/>
      <c r="AB45" s="2"/>
      <c r="AC45" s="2"/>
      <c r="AD45" s="2"/>
      <c r="AE45" s="2"/>
      <c r="AF45" s="2"/>
      <c r="AG45" s="2"/>
      <c r="AH45" s="6"/>
      <c r="AI45">
        <v>55</v>
      </c>
      <c r="AJ45">
        <v>70</v>
      </c>
      <c r="AK45">
        <v>45</v>
      </c>
      <c r="AL45">
        <v>90</v>
      </c>
    </row>
    <row r="46" spans="1:38" ht="48" x14ac:dyDescent="0.2">
      <c r="A46" s="9">
        <v>2</v>
      </c>
      <c r="B46" s="6" t="s">
        <v>1879</v>
      </c>
      <c r="C46">
        <v>7</v>
      </c>
      <c r="D46">
        <v>7</v>
      </c>
      <c r="E46">
        <v>5</v>
      </c>
      <c r="F46" s="2"/>
      <c r="G46" s="2"/>
      <c r="H46" s="2"/>
      <c r="I46" s="2"/>
      <c r="J46">
        <v>6</v>
      </c>
      <c r="K46" s="2"/>
      <c r="L46" s="2"/>
      <c r="M46" s="2"/>
      <c r="N46" s="2"/>
      <c r="O46" s="2"/>
      <c r="P46">
        <v>7</v>
      </c>
      <c r="Q46">
        <v>7</v>
      </c>
      <c r="R46" s="2"/>
      <c r="S46" s="2"/>
      <c r="T46">
        <v>6</v>
      </c>
      <c r="U46" s="2"/>
      <c r="V46" s="2"/>
      <c r="W46">
        <v>6</v>
      </c>
      <c r="X46" s="2"/>
      <c r="Y46" s="2"/>
      <c r="Z46" s="2"/>
      <c r="AA46">
        <v>5</v>
      </c>
      <c r="AB46" s="2"/>
      <c r="AC46">
        <v>7</v>
      </c>
      <c r="AD46" s="2"/>
      <c r="AE46" s="2"/>
      <c r="AF46" s="2"/>
      <c r="AG46" s="2"/>
      <c r="AH46" s="6"/>
      <c r="AI46">
        <v>33</v>
      </c>
      <c r="AJ46">
        <v>77</v>
      </c>
      <c r="AK46">
        <v>73</v>
      </c>
      <c r="AL46">
        <v>59</v>
      </c>
    </row>
    <row r="47" spans="1:38" ht="48" x14ac:dyDescent="0.2">
      <c r="A47" s="9">
        <v>2</v>
      </c>
      <c r="B47" s="6" t="s">
        <v>1880</v>
      </c>
      <c r="C47" s="2"/>
      <c r="D47">
        <v>5</v>
      </c>
      <c r="E47" s="2"/>
      <c r="F47" s="2"/>
      <c r="G47" s="2"/>
      <c r="H47" s="2"/>
      <c r="I47" s="2"/>
      <c r="J47">
        <v>6</v>
      </c>
      <c r="K47" s="2"/>
      <c r="L47">
        <v>6</v>
      </c>
      <c r="M47" s="2"/>
      <c r="N47" s="2"/>
      <c r="O47" s="2"/>
      <c r="P47">
        <v>6</v>
      </c>
      <c r="Q47">
        <v>7</v>
      </c>
      <c r="R47" s="2"/>
      <c r="S47" s="2"/>
      <c r="T47">
        <v>5</v>
      </c>
      <c r="U47" s="2"/>
      <c r="V47" s="2"/>
      <c r="W47" s="2"/>
      <c r="X47" s="2"/>
      <c r="Y47" s="2"/>
      <c r="Z47">
        <v>4</v>
      </c>
      <c r="AA47" s="2"/>
      <c r="AB47" s="2"/>
      <c r="AC47">
        <v>6</v>
      </c>
      <c r="AD47" s="2"/>
      <c r="AE47" s="2"/>
      <c r="AF47" s="2"/>
      <c r="AG47" s="2"/>
      <c r="AH47" s="6"/>
      <c r="AI47">
        <v>70</v>
      </c>
      <c r="AJ47">
        <v>40</v>
      </c>
      <c r="AK47">
        <v>45</v>
      </c>
      <c r="AL47">
        <v>10</v>
      </c>
    </row>
    <row r="48" spans="1:38" ht="32" x14ac:dyDescent="0.2">
      <c r="A48" s="9">
        <v>2</v>
      </c>
      <c r="B48" s="6" t="s">
        <v>1881</v>
      </c>
      <c r="C48" s="2"/>
      <c r="D48">
        <v>5</v>
      </c>
      <c r="E48" s="2"/>
      <c r="F48" s="2"/>
      <c r="G48" s="2"/>
      <c r="H48" s="2"/>
      <c r="I48" s="2"/>
      <c r="J48" s="2"/>
      <c r="K48" s="2"/>
      <c r="L48">
        <v>6</v>
      </c>
      <c r="M48" s="2"/>
      <c r="N48" s="2"/>
      <c r="O48" s="2"/>
      <c r="P48">
        <v>7</v>
      </c>
      <c r="Q48">
        <v>7</v>
      </c>
      <c r="R48" s="2"/>
      <c r="S48" s="2"/>
      <c r="T48" s="2"/>
      <c r="U48" s="2"/>
      <c r="V48" s="2"/>
      <c r="W48" s="2"/>
      <c r="X48" s="2"/>
      <c r="Y48" s="2"/>
      <c r="Z48" s="2"/>
      <c r="AA48" s="2"/>
      <c r="AB48" s="2"/>
      <c r="AC48">
        <v>5</v>
      </c>
      <c r="AD48" s="2"/>
      <c r="AE48" s="2"/>
      <c r="AF48" s="2"/>
      <c r="AG48" s="2"/>
      <c r="AH48" s="6"/>
      <c r="AI48">
        <v>19</v>
      </c>
      <c r="AJ48">
        <v>40</v>
      </c>
      <c r="AK48">
        <v>8</v>
      </c>
      <c r="AL48">
        <v>35</v>
      </c>
    </row>
    <row r="49" spans="1:38" ht="32" x14ac:dyDescent="0.2">
      <c r="A49" s="9">
        <v>2</v>
      </c>
      <c r="B49" s="6" t="s">
        <v>1882</v>
      </c>
      <c r="C49" s="2"/>
      <c r="D49" s="2"/>
      <c r="E49">
        <v>6</v>
      </c>
      <c r="F49" s="2"/>
      <c r="G49" s="2"/>
      <c r="H49" s="2"/>
      <c r="I49" s="2"/>
      <c r="J49" s="2"/>
      <c r="K49" s="2"/>
      <c r="L49">
        <v>4</v>
      </c>
      <c r="M49" s="2"/>
      <c r="N49" s="2"/>
      <c r="O49" s="2"/>
      <c r="P49" s="2"/>
      <c r="Q49" s="2"/>
      <c r="R49" s="2"/>
      <c r="S49" s="2"/>
      <c r="T49" s="2"/>
      <c r="U49">
        <v>5</v>
      </c>
      <c r="V49" s="2"/>
      <c r="W49" s="2"/>
      <c r="X49" s="2"/>
      <c r="Y49" s="2"/>
      <c r="Z49">
        <v>7</v>
      </c>
      <c r="AA49" s="2"/>
      <c r="AB49" s="2"/>
      <c r="AC49" s="2"/>
      <c r="AD49" s="2"/>
      <c r="AE49" s="2"/>
      <c r="AF49" s="2"/>
      <c r="AG49" s="2"/>
      <c r="AH49" s="6"/>
      <c r="AI49">
        <v>80</v>
      </c>
      <c r="AJ49">
        <v>30</v>
      </c>
      <c r="AK49">
        <v>20</v>
      </c>
      <c r="AL49">
        <v>40</v>
      </c>
    </row>
    <row r="50" spans="1:38" ht="16" x14ac:dyDescent="0.2">
      <c r="A50" s="9">
        <v>2</v>
      </c>
      <c r="B50" s="6" t="s">
        <v>670</v>
      </c>
      <c r="C50" s="2"/>
      <c r="D50" s="2"/>
      <c r="E50">
        <v>5</v>
      </c>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6"/>
      <c r="AI50">
        <v>47</v>
      </c>
      <c r="AJ50">
        <v>19</v>
      </c>
      <c r="AK50">
        <v>61</v>
      </c>
      <c r="AL50">
        <v>11</v>
      </c>
    </row>
    <row r="51" spans="1:38" ht="32" x14ac:dyDescent="0.2">
      <c r="A51" s="9">
        <v>2</v>
      </c>
      <c r="B51" s="6" t="s">
        <v>1883</v>
      </c>
      <c r="C51" s="2"/>
      <c r="D51" s="2"/>
      <c r="E51">
        <v>4</v>
      </c>
      <c r="F51" s="2"/>
      <c r="G51" s="2"/>
      <c r="H51" s="2"/>
      <c r="I51" s="2"/>
      <c r="J51" s="2"/>
      <c r="K51" s="2"/>
      <c r="L51">
        <v>5</v>
      </c>
      <c r="M51" s="2"/>
      <c r="N51" s="2"/>
      <c r="O51" s="2"/>
      <c r="P51" s="2"/>
      <c r="Q51" s="2"/>
      <c r="R51" s="2"/>
      <c r="S51" s="2"/>
      <c r="T51">
        <v>6</v>
      </c>
      <c r="U51" s="2"/>
      <c r="V51" s="2"/>
      <c r="W51" s="2"/>
      <c r="X51" s="2"/>
      <c r="Y51" s="2"/>
      <c r="Z51" s="2"/>
      <c r="AA51" s="2"/>
      <c r="AB51" s="2"/>
      <c r="AC51" s="2"/>
      <c r="AD51" s="2"/>
      <c r="AE51" s="2"/>
      <c r="AF51" s="2"/>
      <c r="AG51">
        <v>5</v>
      </c>
      <c r="AH51" s="6"/>
      <c r="AI51">
        <v>76</v>
      </c>
      <c r="AJ51">
        <v>60</v>
      </c>
      <c r="AK51">
        <v>59</v>
      </c>
      <c r="AL51">
        <v>30</v>
      </c>
    </row>
    <row r="52" spans="1:38" ht="32" x14ac:dyDescent="0.2">
      <c r="A52" s="9">
        <v>2</v>
      </c>
      <c r="B52" s="6" t="s">
        <v>1884</v>
      </c>
      <c r="C52" s="2"/>
      <c r="D52" s="2"/>
      <c r="E52" s="2"/>
      <c r="F52" s="2"/>
      <c r="G52" s="2"/>
      <c r="H52" s="2"/>
      <c r="I52" s="2"/>
      <c r="J52" s="2"/>
      <c r="K52" s="2"/>
      <c r="L52">
        <v>6</v>
      </c>
      <c r="M52" s="2"/>
      <c r="N52" s="2"/>
      <c r="O52" s="2"/>
      <c r="P52">
        <v>5</v>
      </c>
      <c r="Q52">
        <v>4</v>
      </c>
      <c r="R52" s="2"/>
      <c r="S52" s="2"/>
      <c r="T52">
        <v>4</v>
      </c>
      <c r="U52" s="2"/>
      <c r="V52" s="2"/>
      <c r="W52" s="2"/>
      <c r="X52" s="2"/>
      <c r="Y52" s="2"/>
      <c r="Z52" s="2"/>
      <c r="AA52">
        <v>5</v>
      </c>
      <c r="AB52" s="2"/>
      <c r="AC52" s="2"/>
      <c r="AD52" s="2"/>
      <c r="AE52" s="2"/>
      <c r="AF52" s="2"/>
      <c r="AG52" s="2"/>
      <c r="AH52" s="6"/>
      <c r="AI52">
        <v>61</v>
      </c>
      <c r="AJ52">
        <v>30</v>
      </c>
      <c r="AK52">
        <v>30</v>
      </c>
      <c r="AL52">
        <v>61</v>
      </c>
    </row>
    <row r="53" spans="1:38" ht="16" x14ac:dyDescent="0.2">
      <c r="A53" s="9">
        <v>2</v>
      </c>
      <c r="B53" s="6" t="s">
        <v>1885</v>
      </c>
      <c r="C53" s="2"/>
      <c r="D53">
        <v>5</v>
      </c>
      <c r="E53">
        <v>7</v>
      </c>
      <c r="F53" s="2"/>
      <c r="G53" s="2"/>
      <c r="H53" s="2"/>
      <c r="I53" s="2"/>
      <c r="J53" s="2"/>
      <c r="K53" s="2"/>
      <c r="L53" s="2"/>
      <c r="M53" s="2"/>
      <c r="N53" s="2"/>
      <c r="O53" s="2"/>
      <c r="P53" s="2"/>
      <c r="Q53">
        <v>5</v>
      </c>
      <c r="R53" s="2"/>
      <c r="S53" s="2"/>
      <c r="T53">
        <v>6</v>
      </c>
      <c r="U53" s="2"/>
      <c r="V53" s="2"/>
      <c r="W53" s="2"/>
      <c r="X53" s="2"/>
      <c r="Y53" s="2"/>
      <c r="Z53" s="2"/>
      <c r="AA53" s="2"/>
      <c r="AB53" s="2"/>
      <c r="AC53" s="2"/>
      <c r="AD53" s="2"/>
      <c r="AE53" s="2"/>
      <c r="AF53" s="2"/>
      <c r="AG53" s="2"/>
      <c r="AH53" s="6"/>
      <c r="AI53">
        <v>90</v>
      </c>
      <c r="AJ53">
        <v>10</v>
      </c>
      <c r="AK53">
        <v>60</v>
      </c>
      <c r="AL53">
        <v>10</v>
      </c>
    </row>
    <row r="54" spans="1:38" ht="48" x14ac:dyDescent="0.2">
      <c r="A54" s="9">
        <v>2</v>
      </c>
      <c r="B54" s="6" t="s">
        <v>1886</v>
      </c>
      <c r="C54" s="2"/>
      <c r="D54">
        <v>5</v>
      </c>
      <c r="E54">
        <v>6</v>
      </c>
      <c r="F54" s="2"/>
      <c r="G54">
        <v>6</v>
      </c>
      <c r="H54" s="2"/>
      <c r="I54" s="2"/>
      <c r="J54" s="2"/>
      <c r="K54" s="2"/>
      <c r="L54">
        <v>4</v>
      </c>
      <c r="M54" s="2"/>
      <c r="N54" s="2"/>
      <c r="O54" s="2"/>
      <c r="P54" s="2"/>
      <c r="Q54" s="2"/>
      <c r="R54" s="2"/>
      <c r="S54">
        <v>7</v>
      </c>
      <c r="T54" s="2"/>
      <c r="U54" s="2"/>
      <c r="V54">
        <v>7</v>
      </c>
      <c r="W54" s="2"/>
      <c r="X54">
        <v>7</v>
      </c>
      <c r="Y54" s="2"/>
      <c r="Z54">
        <v>7</v>
      </c>
      <c r="AA54" s="2"/>
      <c r="AB54" s="2"/>
      <c r="AC54" s="2"/>
      <c r="AD54">
        <v>4</v>
      </c>
      <c r="AE54" s="2"/>
      <c r="AF54" s="2"/>
      <c r="AG54">
        <v>6</v>
      </c>
      <c r="AH54" s="6"/>
      <c r="AI54">
        <v>100</v>
      </c>
      <c r="AJ54">
        <v>9</v>
      </c>
      <c r="AK54">
        <v>2</v>
      </c>
      <c r="AL54">
        <v>52</v>
      </c>
    </row>
    <row r="55" spans="1:38" ht="32" x14ac:dyDescent="0.2">
      <c r="A55" s="9">
        <v>2</v>
      </c>
      <c r="B55" s="6" t="s">
        <v>1887</v>
      </c>
      <c r="C55">
        <v>6</v>
      </c>
      <c r="D55" s="2"/>
      <c r="E55">
        <v>3</v>
      </c>
      <c r="F55" s="2"/>
      <c r="G55" s="2"/>
      <c r="H55" s="2"/>
      <c r="I55" s="2"/>
      <c r="J55" s="2"/>
      <c r="K55" s="2"/>
      <c r="L55">
        <v>7</v>
      </c>
      <c r="M55" s="2"/>
      <c r="N55" s="2"/>
      <c r="O55" s="2"/>
      <c r="P55" s="2"/>
      <c r="Q55">
        <v>7</v>
      </c>
      <c r="R55" s="2"/>
      <c r="S55" s="2"/>
      <c r="T55" s="2"/>
      <c r="U55" s="2"/>
      <c r="V55" s="2"/>
      <c r="W55" s="2"/>
      <c r="X55" s="2"/>
      <c r="Y55" s="2"/>
      <c r="Z55">
        <v>3</v>
      </c>
      <c r="AA55" s="2"/>
      <c r="AB55" s="2"/>
      <c r="AC55" s="2"/>
      <c r="AD55" s="2"/>
      <c r="AE55" s="2"/>
      <c r="AF55" s="2"/>
      <c r="AG55">
        <v>3</v>
      </c>
      <c r="AH55" s="6"/>
      <c r="AI55">
        <v>95</v>
      </c>
      <c r="AJ55">
        <v>80</v>
      </c>
      <c r="AK55">
        <v>20</v>
      </c>
      <c r="AL55">
        <v>20</v>
      </c>
    </row>
    <row r="56" spans="1:38" ht="16" x14ac:dyDescent="0.2">
      <c r="A56" s="9">
        <v>2</v>
      </c>
      <c r="B56" s="6" t="s">
        <v>1888</v>
      </c>
      <c r="C56" s="2"/>
      <c r="D56" s="2"/>
      <c r="E56" s="2"/>
      <c r="F56" s="2"/>
      <c r="G56" s="2"/>
      <c r="H56" s="2"/>
      <c r="I56" s="2"/>
      <c r="J56" s="2"/>
      <c r="K56" s="2"/>
      <c r="L56" s="2"/>
      <c r="M56" s="2"/>
      <c r="N56" s="2"/>
      <c r="O56" s="2"/>
      <c r="P56">
        <v>6</v>
      </c>
      <c r="Q56" s="2"/>
      <c r="R56" s="2"/>
      <c r="S56" s="2"/>
      <c r="T56" s="2"/>
      <c r="U56" s="2"/>
      <c r="V56" s="2"/>
      <c r="W56" s="2"/>
      <c r="X56" s="2"/>
      <c r="Y56" s="2"/>
      <c r="Z56" s="2"/>
      <c r="AA56">
        <v>6</v>
      </c>
      <c r="AB56" s="2"/>
      <c r="AC56" s="2"/>
      <c r="AD56" s="2"/>
      <c r="AE56" s="2"/>
      <c r="AF56" s="2"/>
      <c r="AG56" s="2"/>
      <c r="AH56" s="6"/>
      <c r="AI56">
        <v>4</v>
      </c>
      <c r="AJ56">
        <v>23</v>
      </c>
      <c r="AK56">
        <v>11</v>
      </c>
      <c r="AL56">
        <v>3</v>
      </c>
    </row>
    <row r="57" spans="1:38" ht="32" x14ac:dyDescent="0.2">
      <c r="A57" s="9">
        <v>2</v>
      </c>
      <c r="B57" s="6" t="s">
        <v>1889</v>
      </c>
      <c r="C57">
        <v>7</v>
      </c>
      <c r="D57" s="2"/>
      <c r="E57">
        <v>6</v>
      </c>
      <c r="F57" s="2"/>
      <c r="G57" s="2"/>
      <c r="H57" s="2"/>
      <c r="I57" s="2"/>
      <c r="J57" s="2"/>
      <c r="K57" s="2"/>
      <c r="L57">
        <v>7</v>
      </c>
      <c r="M57" s="2"/>
      <c r="N57" s="2"/>
      <c r="O57" s="2"/>
      <c r="P57" s="2"/>
      <c r="Q57" s="2"/>
      <c r="R57" s="2"/>
      <c r="S57" s="2"/>
      <c r="T57">
        <v>5</v>
      </c>
      <c r="U57">
        <v>4</v>
      </c>
      <c r="V57" s="2"/>
      <c r="W57">
        <v>6</v>
      </c>
      <c r="X57" s="2"/>
      <c r="Y57" s="2"/>
      <c r="Z57" s="2"/>
      <c r="AA57" s="2"/>
      <c r="AB57" s="2"/>
      <c r="AC57" s="2"/>
      <c r="AD57" s="2"/>
      <c r="AE57" s="2"/>
      <c r="AF57" s="2"/>
      <c r="AG57" s="2"/>
      <c r="AH57" s="6"/>
      <c r="AI57">
        <v>81</v>
      </c>
      <c r="AJ57">
        <v>71</v>
      </c>
      <c r="AK57">
        <v>29</v>
      </c>
      <c r="AL57">
        <v>29</v>
      </c>
    </row>
    <row r="58" spans="1:38" ht="48" x14ac:dyDescent="0.2">
      <c r="A58" s="9">
        <v>2</v>
      </c>
      <c r="B58" s="6" t="s">
        <v>1890</v>
      </c>
      <c r="C58">
        <v>6</v>
      </c>
      <c r="D58">
        <v>6</v>
      </c>
      <c r="E58">
        <v>6</v>
      </c>
      <c r="F58" s="2"/>
      <c r="G58" s="2"/>
      <c r="H58" s="2"/>
      <c r="I58" s="2"/>
      <c r="J58" s="2"/>
      <c r="K58" s="2"/>
      <c r="L58" s="2"/>
      <c r="M58" s="2"/>
      <c r="N58" s="2"/>
      <c r="O58" s="2"/>
      <c r="P58" s="2"/>
      <c r="Q58" s="2"/>
      <c r="R58" s="2"/>
      <c r="S58">
        <v>6</v>
      </c>
      <c r="T58">
        <v>6</v>
      </c>
      <c r="U58">
        <v>6</v>
      </c>
      <c r="V58" s="2"/>
      <c r="W58" s="2"/>
      <c r="X58">
        <v>6</v>
      </c>
      <c r="Y58">
        <v>2</v>
      </c>
      <c r="Z58">
        <v>2</v>
      </c>
      <c r="AA58" s="2"/>
      <c r="AB58">
        <v>7</v>
      </c>
      <c r="AC58" s="2"/>
      <c r="AD58" s="2"/>
      <c r="AE58" s="2"/>
      <c r="AF58" s="2"/>
      <c r="AG58" s="2"/>
      <c r="AH58" s="6"/>
      <c r="AI58">
        <v>0</v>
      </c>
      <c r="AJ58">
        <v>10</v>
      </c>
      <c r="AK58">
        <v>78</v>
      </c>
      <c r="AL58">
        <v>100</v>
      </c>
    </row>
    <row r="59" spans="1:38" ht="48" x14ac:dyDescent="0.2">
      <c r="A59" s="9">
        <v>2</v>
      </c>
      <c r="B59" s="6" t="s">
        <v>1891</v>
      </c>
      <c r="C59" s="2"/>
      <c r="D59" s="2"/>
      <c r="E59">
        <v>6</v>
      </c>
      <c r="F59" s="2"/>
      <c r="G59" s="2"/>
      <c r="H59" s="2"/>
      <c r="I59" s="2"/>
      <c r="J59" s="2"/>
      <c r="K59" s="2"/>
      <c r="L59" s="2"/>
      <c r="M59" s="2"/>
      <c r="N59" s="2"/>
      <c r="O59" s="2"/>
      <c r="P59">
        <v>3</v>
      </c>
      <c r="Q59">
        <v>5</v>
      </c>
      <c r="R59">
        <v>4</v>
      </c>
      <c r="S59" s="2"/>
      <c r="T59" s="2"/>
      <c r="U59" s="2"/>
      <c r="V59">
        <v>5</v>
      </c>
      <c r="W59" s="2"/>
      <c r="X59" s="2"/>
      <c r="Y59">
        <v>4</v>
      </c>
      <c r="Z59" s="2"/>
      <c r="AA59" s="2"/>
      <c r="AB59" s="2"/>
      <c r="AC59" s="2"/>
      <c r="AD59" s="2"/>
      <c r="AE59">
        <v>3</v>
      </c>
      <c r="AF59">
        <v>3</v>
      </c>
      <c r="AG59" s="2"/>
      <c r="AH59" s="6"/>
      <c r="AI59">
        <v>43</v>
      </c>
      <c r="AJ59">
        <v>89</v>
      </c>
      <c r="AK59">
        <v>81</v>
      </c>
      <c r="AL59">
        <v>77</v>
      </c>
    </row>
    <row r="60" spans="1:38" ht="32" x14ac:dyDescent="0.2">
      <c r="A60" s="9">
        <v>2</v>
      </c>
      <c r="B60" s="6" t="s">
        <v>1892</v>
      </c>
      <c r="C60" s="2"/>
      <c r="D60" s="2"/>
      <c r="E60" s="2"/>
      <c r="F60" s="2"/>
      <c r="G60">
        <v>7</v>
      </c>
      <c r="H60">
        <v>5</v>
      </c>
      <c r="I60" s="2"/>
      <c r="J60" s="2"/>
      <c r="K60" s="2"/>
      <c r="L60" s="2"/>
      <c r="M60" s="2"/>
      <c r="N60" s="2"/>
      <c r="O60" s="2"/>
      <c r="P60" s="2"/>
      <c r="Q60">
        <v>6</v>
      </c>
      <c r="R60" s="2"/>
      <c r="S60">
        <v>5</v>
      </c>
      <c r="T60" s="2"/>
      <c r="U60" s="2"/>
      <c r="V60">
        <v>7</v>
      </c>
      <c r="W60" s="2"/>
      <c r="X60" s="2"/>
      <c r="Y60" s="2"/>
      <c r="Z60" s="2"/>
      <c r="AA60" s="2"/>
      <c r="AB60" s="2"/>
      <c r="AC60" s="2"/>
      <c r="AD60" s="2"/>
      <c r="AE60" s="2"/>
      <c r="AF60" s="2"/>
      <c r="AG60">
        <v>6</v>
      </c>
      <c r="AH60" s="6"/>
      <c r="AI60">
        <v>93</v>
      </c>
      <c r="AJ60">
        <v>83</v>
      </c>
      <c r="AK60">
        <v>91</v>
      </c>
      <c r="AL60">
        <v>44</v>
      </c>
    </row>
    <row r="61" spans="1:38" ht="16" x14ac:dyDescent="0.2">
      <c r="A61" s="9">
        <v>2</v>
      </c>
      <c r="B61" s="6" t="s">
        <v>1893</v>
      </c>
      <c r="C61">
        <v>6</v>
      </c>
      <c r="D61">
        <v>7</v>
      </c>
      <c r="E61" s="2"/>
      <c r="F61" s="2"/>
      <c r="G61" s="2"/>
      <c r="H61" s="2"/>
      <c r="I61" s="2"/>
      <c r="J61">
        <v>7</v>
      </c>
      <c r="K61" s="2"/>
      <c r="L61" s="2"/>
      <c r="M61" s="2"/>
      <c r="N61" s="2"/>
      <c r="O61" s="2"/>
      <c r="P61">
        <v>7</v>
      </c>
      <c r="Q61" s="2"/>
      <c r="R61" s="2"/>
      <c r="S61" s="2"/>
      <c r="T61" s="2"/>
      <c r="U61" s="2"/>
      <c r="V61" s="2"/>
      <c r="W61" s="2"/>
      <c r="X61" s="2"/>
      <c r="Y61" s="2"/>
      <c r="Z61" s="2"/>
      <c r="AA61" s="2"/>
      <c r="AB61" s="2"/>
      <c r="AC61" s="2"/>
      <c r="AD61" s="2"/>
      <c r="AE61" s="2"/>
      <c r="AF61" s="2"/>
      <c r="AG61" s="2"/>
      <c r="AH61" s="6"/>
      <c r="AI61">
        <v>30</v>
      </c>
      <c r="AJ61">
        <v>82</v>
      </c>
      <c r="AK61">
        <v>25</v>
      </c>
      <c r="AL61">
        <v>30</v>
      </c>
    </row>
    <row r="62" spans="1:38" ht="48" x14ac:dyDescent="0.2">
      <c r="A62" s="9">
        <v>2</v>
      </c>
      <c r="B62" s="6" t="s">
        <v>1894</v>
      </c>
      <c r="C62" s="2"/>
      <c r="D62" s="2"/>
      <c r="E62" s="2"/>
      <c r="F62" s="2"/>
      <c r="G62">
        <v>6</v>
      </c>
      <c r="H62" s="2"/>
      <c r="I62" s="2"/>
      <c r="J62" s="2"/>
      <c r="K62" s="2"/>
      <c r="L62" s="2"/>
      <c r="M62" s="2"/>
      <c r="N62" s="2"/>
      <c r="O62" s="2"/>
      <c r="P62" s="2"/>
      <c r="Q62" s="2"/>
      <c r="R62" s="2"/>
      <c r="S62">
        <v>5</v>
      </c>
      <c r="T62" s="2"/>
      <c r="U62">
        <v>4</v>
      </c>
      <c r="V62" s="2"/>
      <c r="W62" s="2"/>
      <c r="X62" s="2"/>
      <c r="Y62">
        <v>4</v>
      </c>
      <c r="Z62" s="2"/>
      <c r="AA62" s="2"/>
      <c r="AB62">
        <v>5</v>
      </c>
      <c r="AC62" s="2"/>
      <c r="AD62" s="2"/>
      <c r="AE62" s="2"/>
      <c r="AF62" s="2"/>
      <c r="AG62">
        <v>5</v>
      </c>
      <c r="AH62" s="5">
        <v>6</v>
      </c>
      <c r="AI62">
        <v>75</v>
      </c>
      <c r="AJ62">
        <v>90</v>
      </c>
      <c r="AK62">
        <v>95</v>
      </c>
      <c r="AL62">
        <v>60</v>
      </c>
    </row>
    <row r="63" spans="1:38" ht="48" x14ac:dyDescent="0.2">
      <c r="A63" s="9">
        <v>2</v>
      </c>
      <c r="B63" s="6" t="s">
        <v>1895</v>
      </c>
      <c r="C63">
        <v>6</v>
      </c>
      <c r="D63">
        <v>6</v>
      </c>
      <c r="E63">
        <v>7</v>
      </c>
      <c r="F63" s="2"/>
      <c r="G63" s="2"/>
      <c r="H63" s="2"/>
      <c r="I63" s="2"/>
      <c r="J63" s="2"/>
      <c r="K63" s="2"/>
      <c r="L63" s="2"/>
      <c r="M63" s="2"/>
      <c r="N63" s="2"/>
      <c r="O63" s="2"/>
      <c r="P63" s="2"/>
      <c r="Q63" s="2"/>
      <c r="R63" s="2"/>
      <c r="S63">
        <v>5</v>
      </c>
      <c r="T63" s="2"/>
      <c r="U63" s="2"/>
      <c r="V63" s="2"/>
      <c r="W63">
        <v>7</v>
      </c>
      <c r="X63" s="2"/>
      <c r="Y63" s="2"/>
      <c r="Z63">
        <v>6</v>
      </c>
      <c r="AA63" s="2"/>
      <c r="AB63" s="2"/>
      <c r="AC63">
        <v>7</v>
      </c>
      <c r="AD63" s="2"/>
      <c r="AE63" s="2"/>
      <c r="AF63" s="2"/>
      <c r="AG63">
        <v>6</v>
      </c>
      <c r="AH63" s="6"/>
      <c r="AI63">
        <v>92</v>
      </c>
      <c r="AJ63">
        <v>91</v>
      </c>
      <c r="AK63">
        <v>77</v>
      </c>
      <c r="AL63">
        <v>87</v>
      </c>
    </row>
    <row r="64" spans="1:38" ht="16" x14ac:dyDescent="0.2">
      <c r="A64" s="9">
        <v>2</v>
      </c>
      <c r="B64" s="6" t="s">
        <v>1896</v>
      </c>
      <c r="C64" s="2"/>
      <c r="D64" s="2"/>
      <c r="E64" s="2"/>
      <c r="F64" s="2"/>
      <c r="G64" s="2"/>
      <c r="H64" s="2"/>
      <c r="I64" s="2"/>
      <c r="J64" s="2"/>
      <c r="K64" s="2"/>
      <c r="L64" s="2"/>
      <c r="M64" s="2"/>
      <c r="N64" s="2"/>
      <c r="O64" s="2"/>
      <c r="P64">
        <v>6</v>
      </c>
      <c r="Q64">
        <v>6</v>
      </c>
      <c r="R64" s="2"/>
      <c r="S64" s="2"/>
      <c r="T64" s="2"/>
      <c r="U64" s="2"/>
      <c r="V64" s="2"/>
      <c r="W64" s="2"/>
      <c r="X64" s="2"/>
      <c r="Y64" s="2"/>
      <c r="Z64" s="2"/>
      <c r="AA64" s="2"/>
      <c r="AB64" s="2"/>
      <c r="AC64" s="2"/>
      <c r="AD64" s="2"/>
      <c r="AE64" s="2"/>
      <c r="AF64">
        <v>5</v>
      </c>
      <c r="AG64" s="2"/>
      <c r="AH64" s="6"/>
      <c r="AI64">
        <v>30</v>
      </c>
      <c r="AJ64">
        <v>30</v>
      </c>
      <c r="AK64">
        <v>10</v>
      </c>
      <c r="AL64">
        <v>30</v>
      </c>
    </row>
    <row r="65" spans="1:38" ht="16" x14ac:dyDescent="0.2">
      <c r="A65" s="9">
        <v>2</v>
      </c>
      <c r="B65" s="6" t="s">
        <v>1897</v>
      </c>
      <c r="C65" s="2"/>
      <c r="D65" s="2"/>
      <c r="E65" s="2"/>
      <c r="F65" s="2"/>
      <c r="G65" s="2"/>
      <c r="H65" s="2"/>
      <c r="I65" s="2"/>
      <c r="J65" s="2"/>
      <c r="K65" s="2"/>
      <c r="L65" s="2"/>
      <c r="M65" s="2"/>
      <c r="N65" s="2"/>
      <c r="O65" s="2"/>
      <c r="P65" s="2"/>
      <c r="Q65" s="2"/>
      <c r="R65" s="2"/>
      <c r="S65" s="2"/>
      <c r="T65" s="2"/>
      <c r="U65" s="2"/>
      <c r="V65" s="2"/>
      <c r="W65" s="2"/>
      <c r="X65" s="2"/>
      <c r="Y65" s="2"/>
      <c r="Z65">
        <v>7</v>
      </c>
      <c r="AA65" s="2"/>
      <c r="AB65" s="2"/>
      <c r="AC65" s="2"/>
      <c r="AD65" s="2"/>
      <c r="AE65" s="2"/>
      <c r="AF65">
        <v>4</v>
      </c>
      <c r="AG65" s="2"/>
      <c r="AH65" s="6"/>
      <c r="AI65">
        <v>88</v>
      </c>
      <c r="AJ65">
        <v>80</v>
      </c>
      <c r="AK65">
        <v>100</v>
      </c>
      <c r="AL65">
        <v>10</v>
      </c>
    </row>
    <row r="66" spans="1:38" ht="16" x14ac:dyDescent="0.2">
      <c r="A66" s="9">
        <v>2</v>
      </c>
      <c r="B66" s="6" t="s">
        <v>923</v>
      </c>
      <c r="C66" s="2"/>
      <c r="D66" s="2"/>
      <c r="E66">
        <v>5</v>
      </c>
      <c r="F66" s="2"/>
      <c r="G66" s="2"/>
      <c r="H66" s="2"/>
      <c r="I66" s="2"/>
      <c r="J66">
        <v>7</v>
      </c>
      <c r="K66" s="2"/>
      <c r="L66" s="2"/>
      <c r="M66" s="2"/>
      <c r="N66" s="2"/>
      <c r="O66" s="2"/>
      <c r="P66">
        <v>6</v>
      </c>
      <c r="Q66">
        <v>7</v>
      </c>
      <c r="R66" s="2"/>
      <c r="S66" s="2"/>
      <c r="T66" s="2"/>
      <c r="U66" s="2"/>
      <c r="V66" s="2"/>
      <c r="W66" s="2"/>
      <c r="X66" s="2"/>
      <c r="Y66" s="2"/>
      <c r="Z66" s="2"/>
      <c r="AA66" s="2"/>
      <c r="AB66" s="2"/>
      <c r="AC66" s="2"/>
      <c r="AD66" s="2"/>
      <c r="AE66" s="2"/>
      <c r="AF66" s="2"/>
      <c r="AG66" s="2"/>
      <c r="AH66" s="6"/>
      <c r="AI66">
        <v>32</v>
      </c>
      <c r="AJ66">
        <v>66</v>
      </c>
      <c r="AK66">
        <v>71</v>
      </c>
      <c r="AL66">
        <v>0</v>
      </c>
    </row>
    <row r="67" spans="1:38" ht="32" x14ac:dyDescent="0.2">
      <c r="A67" s="9">
        <v>2</v>
      </c>
      <c r="B67" s="6" t="s">
        <v>1898</v>
      </c>
      <c r="C67">
        <v>5</v>
      </c>
      <c r="D67" s="2"/>
      <c r="E67">
        <v>7</v>
      </c>
      <c r="F67" s="2"/>
      <c r="G67" s="2"/>
      <c r="H67" s="2"/>
      <c r="I67" s="2"/>
      <c r="J67" s="2"/>
      <c r="K67" s="2"/>
      <c r="L67" s="2"/>
      <c r="M67" s="2"/>
      <c r="N67" s="2"/>
      <c r="O67" s="2"/>
      <c r="P67" s="2"/>
      <c r="Q67">
        <v>7</v>
      </c>
      <c r="R67" s="2"/>
      <c r="S67" s="2"/>
      <c r="T67" s="2"/>
      <c r="U67" s="2"/>
      <c r="V67" s="2"/>
      <c r="W67" s="2"/>
      <c r="X67" s="2"/>
      <c r="Y67">
        <v>4</v>
      </c>
      <c r="Z67">
        <v>5</v>
      </c>
      <c r="AA67" s="2"/>
      <c r="AB67" s="2"/>
      <c r="AC67" s="2"/>
      <c r="AD67" s="2"/>
      <c r="AE67" s="2"/>
      <c r="AF67" s="2"/>
      <c r="AG67" s="2"/>
      <c r="AH67" s="5">
        <v>7</v>
      </c>
      <c r="AI67">
        <v>85</v>
      </c>
      <c r="AJ67">
        <v>80</v>
      </c>
      <c r="AK67">
        <v>60</v>
      </c>
      <c r="AL67">
        <v>70</v>
      </c>
    </row>
    <row r="68" spans="1:38" ht="48" x14ac:dyDescent="0.2">
      <c r="A68" s="9">
        <v>2</v>
      </c>
      <c r="B68" s="6" t="s">
        <v>1899</v>
      </c>
      <c r="C68" s="2"/>
      <c r="D68" s="2"/>
      <c r="E68">
        <v>7</v>
      </c>
      <c r="F68" s="2"/>
      <c r="G68">
        <v>5</v>
      </c>
      <c r="H68" s="2"/>
      <c r="I68" s="2"/>
      <c r="J68" s="2"/>
      <c r="K68" s="2"/>
      <c r="L68">
        <v>7</v>
      </c>
      <c r="M68" s="2"/>
      <c r="N68" s="2"/>
      <c r="O68" s="2"/>
      <c r="P68" s="2"/>
      <c r="Q68">
        <v>7</v>
      </c>
      <c r="R68" s="2"/>
      <c r="S68">
        <v>7</v>
      </c>
      <c r="T68" s="2"/>
      <c r="U68" s="2"/>
      <c r="V68">
        <v>7</v>
      </c>
      <c r="W68">
        <v>7</v>
      </c>
      <c r="X68" s="2"/>
      <c r="Y68" s="2"/>
      <c r="Z68">
        <v>7</v>
      </c>
      <c r="AA68" s="2"/>
      <c r="AB68" s="2"/>
      <c r="AC68" s="2"/>
      <c r="AD68" s="2"/>
      <c r="AE68" s="2"/>
      <c r="AF68" s="2"/>
      <c r="AG68">
        <v>6</v>
      </c>
      <c r="AH68" s="6"/>
      <c r="AI68">
        <v>100</v>
      </c>
      <c r="AJ68">
        <v>80</v>
      </c>
      <c r="AK68">
        <v>90</v>
      </c>
      <c r="AL68">
        <v>95</v>
      </c>
    </row>
    <row r="69" spans="1:38" ht="32" x14ac:dyDescent="0.2">
      <c r="A69" s="9">
        <v>2</v>
      </c>
      <c r="B69" s="6" t="s">
        <v>1900</v>
      </c>
      <c r="C69" s="2"/>
      <c r="D69" s="2"/>
      <c r="E69" s="2"/>
      <c r="F69" s="2"/>
      <c r="G69">
        <v>6</v>
      </c>
      <c r="H69" s="2"/>
      <c r="I69" s="2"/>
      <c r="J69" s="2"/>
      <c r="K69" s="2"/>
      <c r="L69" s="2"/>
      <c r="M69" s="2"/>
      <c r="N69" s="2"/>
      <c r="O69" s="2"/>
      <c r="P69" s="2"/>
      <c r="Q69" s="2"/>
      <c r="R69">
        <v>2</v>
      </c>
      <c r="S69" s="2"/>
      <c r="T69" s="2"/>
      <c r="U69" s="2"/>
      <c r="V69" s="2"/>
      <c r="W69" s="2"/>
      <c r="X69" s="2"/>
      <c r="Y69" s="2"/>
      <c r="Z69" s="2"/>
      <c r="AA69" s="2"/>
      <c r="AB69" s="2"/>
      <c r="AC69" s="2"/>
      <c r="AD69">
        <v>4</v>
      </c>
      <c r="AE69" s="2"/>
      <c r="AF69">
        <v>2</v>
      </c>
      <c r="AG69" s="2"/>
      <c r="AH69" s="6"/>
      <c r="AI69">
        <v>68</v>
      </c>
      <c r="AJ69">
        <v>68</v>
      </c>
      <c r="AK69">
        <v>88</v>
      </c>
      <c r="AL69">
        <v>74</v>
      </c>
    </row>
    <row r="70" spans="1:38" ht="64" x14ac:dyDescent="0.2">
      <c r="A70" s="9">
        <v>2</v>
      </c>
      <c r="B70" s="6" t="s">
        <v>1901</v>
      </c>
      <c r="C70">
        <v>6</v>
      </c>
      <c r="D70">
        <v>6</v>
      </c>
      <c r="E70">
        <v>6</v>
      </c>
      <c r="F70" s="2"/>
      <c r="G70" s="2"/>
      <c r="H70" s="2"/>
      <c r="I70" s="2"/>
      <c r="J70" s="2"/>
      <c r="K70" s="2"/>
      <c r="L70">
        <v>6</v>
      </c>
      <c r="M70" s="2"/>
      <c r="N70" s="2"/>
      <c r="O70" s="2"/>
      <c r="P70" s="2"/>
      <c r="Q70">
        <v>6</v>
      </c>
      <c r="R70" s="2"/>
      <c r="S70">
        <v>6</v>
      </c>
      <c r="T70">
        <v>6</v>
      </c>
      <c r="U70" s="2"/>
      <c r="V70">
        <v>6</v>
      </c>
      <c r="W70" s="2"/>
      <c r="X70">
        <v>6</v>
      </c>
      <c r="Y70" s="2"/>
      <c r="Z70">
        <v>6</v>
      </c>
      <c r="AA70" s="2"/>
      <c r="AB70" s="2"/>
      <c r="AC70" s="2"/>
      <c r="AD70" s="2"/>
      <c r="AE70" s="2"/>
      <c r="AF70" s="2"/>
      <c r="AG70">
        <v>6</v>
      </c>
      <c r="AH70" s="6"/>
      <c r="AI70">
        <v>89</v>
      </c>
      <c r="AJ70">
        <v>51</v>
      </c>
      <c r="AK70">
        <v>87</v>
      </c>
      <c r="AL70">
        <v>16</v>
      </c>
    </row>
    <row r="71" spans="1:38" ht="48" x14ac:dyDescent="0.2">
      <c r="A71" s="9">
        <v>2</v>
      </c>
      <c r="B71" s="6" t="s">
        <v>1902</v>
      </c>
      <c r="C71" s="2"/>
      <c r="D71">
        <v>7</v>
      </c>
      <c r="E71">
        <v>6</v>
      </c>
      <c r="F71" s="2"/>
      <c r="G71" s="2"/>
      <c r="H71" s="2"/>
      <c r="I71" s="2"/>
      <c r="J71" s="2"/>
      <c r="K71" s="2"/>
      <c r="L71">
        <v>7</v>
      </c>
      <c r="M71" s="2"/>
      <c r="N71" s="2"/>
      <c r="O71" s="2"/>
      <c r="P71">
        <v>7</v>
      </c>
      <c r="Q71">
        <v>7</v>
      </c>
      <c r="R71" s="2"/>
      <c r="S71" s="2"/>
      <c r="T71">
        <v>7</v>
      </c>
      <c r="U71" s="2"/>
      <c r="V71" s="2"/>
      <c r="W71" s="2"/>
      <c r="X71">
        <v>6</v>
      </c>
      <c r="Y71" s="2"/>
      <c r="Z71">
        <v>6</v>
      </c>
      <c r="AA71" s="2"/>
      <c r="AB71" s="2"/>
      <c r="AC71" s="2"/>
      <c r="AD71" s="2"/>
      <c r="AE71" s="2"/>
      <c r="AF71" s="2"/>
      <c r="AG71" s="2"/>
      <c r="AH71" s="6"/>
      <c r="AI71">
        <v>90</v>
      </c>
      <c r="AJ71">
        <v>85</v>
      </c>
      <c r="AK71">
        <v>70</v>
      </c>
      <c r="AL71">
        <v>40</v>
      </c>
    </row>
    <row r="72" spans="1:38" ht="32" x14ac:dyDescent="0.2">
      <c r="A72" s="9">
        <v>2</v>
      </c>
      <c r="B72" s="6" t="s">
        <v>1903</v>
      </c>
      <c r="C72" s="2"/>
      <c r="D72" s="2"/>
      <c r="E72" s="2"/>
      <c r="F72" s="2"/>
      <c r="G72" s="2"/>
      <c r="H72">
        <v>4</v>
      </c>
      <c r="I72" s="2"/>
      <c r="J72">
        <v>4</v>
      </c>
      <c r="K72" s="2"/>
      <c r="L72" s="2"/>
      <c r="M72">
        <v>5</v>
      </c>
      <c r="N72" s="2"/>
      <c r="O72" s="2"/>
      <c r="P72">
        <v>6</v>
      </c>
      <c r="Q72" s="2"/>
      <c r="R72" s="2"/>
      <c r="S72" s="2"/>
      <c r="T72" s="2"/>
      <c r="U72" s="2"/>
      <c r="V72" s="2"/>
      <c r="W72" s="2"/>
      <c r="X72" s="2"/>
      <c r="Y72" s="2"/>
      <c r="Z72" s="2"/>
      <c r="AA72">
        <v>6</v>
      </c>
      <c r="AB72" s="2"/>
      <c r="AC72" s="2"/>
      <c r="AD72" s="2"/>
      <c r="AE72" s="2"/>
      <c r="AF72" s="2"/>
      <c r="AG72" s="2"/>
      <c r="AH72" s="6"/>
      <c r="AI72">
        <v>30</v>
      </c>
      <c r="AJ72">
        <v>41</v>
      </c>
      <c r="AK72">
        <v>65</v>
      </c>
      <c r="AL72">
        <v>67</v>
      </c>
    </row>
    <row r="73" spans="1:38" ht="48" x14ac:dyDescent="0.2">
      <c r="A73" s="9">
        <v>2</v>
      </c>
      <c r="B73" s="6" t="s">
        <v>1904</v>
      </c>
      <c r="C73">
        <v>7</v>
      </c>
      <c r="D73">
        <v>7</v>
      </c>
      <c r="E73" s="2"/>
      <c r="F73" s="2"/>
      <c r="G73" s="2"/>
      <c r="H73" s="2"/>
      <c r="I73" s="2"/>
      <c r="J73" s="2"/>
      <c r="K73" s="2"/>
      <c r="L73" s="2"/>
      <c r="M73" s="2"/>
      <c r="N73" s="2"/>
      <c r="O73" s="2"/>
      <c r="P73" s="2"/>
      <c r="Q73">
        <v>5</v>
      </c>
      <c r="R73" s="2"/>
      <c r="S73" s="2"/>
      <c r="T73">
        <v>7</v>
      </c>
      <c r="U73" s="2"/>
      <c r="V73" s="2"/>
      <c r="W73">
        <v>6</v>
      </c>
      <c r="X73" s="2"/>
      <c r="Y73" s="2"/>
      <c r="Z73">
        <v>7</v>
      </c>
      <c r="AA73" s="2"/>
      <c r="AB73" s="2"/>
      <c r="AC73" s="2"/>
      <c r="AD73">
        <v>5</v>
      </c>
      <c r="AE73" s="2"/>
      <c r="AF73" s="2"/>
      <c r="AG73" s="2"/>
      <c r="AH73" s="5">
        <v>6</v>
      </c>
      <c r="AI73">
        <v>80</v>
      </c>
      <c r="AJ73">
        <v>90</v>
      </c>
      <c r="AK73">
        <v>90</v>
      </c>
      <c r="AL73">
        <v>60</v>
      </c>
    </row>
    <row r="74" spans="1:38" ht="16" x14ac:dyDescent="0.2">
      <c r="A74" s="9">
        <v>2</v>
      </c>
      <c r="B74" s="6" t="s">
        <v>1905</v>
      </c>
      <c r="C74" s="2"/>
      <c r="D74" s="2"/>
      <c r="E74" s="2"/>
      <c r="F74" s="2"/>
      <c r="G74" s="2"/>
      <c r="H74" s="2"/>
      <c r="I74" s="2"/>
      <c r="J74" s="2"/>
      <c r="K74" s="2"/>
      <c r="L74" s="2"/>
      <c r="M74" s="2"/>
      <c r="N74" s="2"/>
      <c r="O74" s="2"/>
      <c r="P74">
        <v>3</v>
      </c>
      <c r="Q74" s="2"/>
      <c r="R74" s="2"/>
      <c r="S74">
        <v>6</v>
      </c>
      <c r="T74" s="2"/>
      <c r="U74" s="2"/>
      <c r="V74">
        <v>7</v>
      </c>
      <c r="W74" s="2"/>
      <c r="X74" s="2"/>
      <c r="Y74" s="2"/>
      <c r="Z74" s="2"/>
      <c r="AA74" s="2"/>
      <c r="AB74" s="2"/>
      <c r="AC74" s="2"/>
      <c r="AD74" s="2"/>
      <c r="AE74" s="2"/>
      <c r="AF74" s="2"/>
      <c r="AG74" s="2"/>
      <c r="AH74" s="6"/>
      <c r="AI74">
        <v>91</v>
      </c>
      <c r="AJ74">
        <v>70</v>
      </c>
      <c r="AK74">
        <v>83</v>
      </c>
      <c r="AL74">
        <v>61</v>
      </c>
    </row>
    <row r="75" spans="1:38" ht="16" x14ac:dyDescent="0.2">
      <c r="A75" s="9">
        <v>2</v>
      </c>
      <c r="B75" s="6" t="s">
        <v>1906</v>
      </c>
      <c r="C75" s="2"/>
      <c r="D75" s="2"/>
      <c r="E75" s="2"/>
      <c r="F75" s="2"/>
      <c r="G75" s="2"/>
      <c r="H75" s="2"/>
      <c r="I75" s="2"/>
      <c r="J75" s="2"/>
      <c r="K75" s="2"/>
      <c r="L75" s="2"/>
      <c r="M75" s="2"/>
      <c r="N75" s="2"/>
      <c r="O75" s="2"/>
      <c r="P75">
        <v>7</v>
      </c>
      <c r="Q75" s="2"/>
      <c r="R75" s="2"/>
      <c r="S75" s="2"/>
      <c r="T75">
        <v>6</v>
      </c>
      <c r="U75" s="2"/>
      <c r="V75" s="2"/>
      <c r="W75" s="2"/>
      <c r="X75" s="2"/>
      <c r="Y75" s="2"/>
      <c r="Z75">
        <v>3</v>
      </c>
      <c r="AA75" s="2"/>
      <c r="AB75" s="2"/>
      <c r="AC75" s="2"/>
      <c r="AD75" s="2"/>
      <c r="AE75" s="2"/>
      <c r="AF75" s="2"/>
      <c r="AG75" s="2"/>
      <c r="AH75" s="6"/>
      <c r="AI75">
        <v>40</v>
      </c>
      <c r="AJ75">
        <v>30</v>
      </c>
      <c r="AK75">
        <v>81</v>
      </c>
      <c r="AL75">
        <v>80</v>
      </c>
    </row>
    <row r="76" spans="1:38" ht="64" x14ac:dyDescent="0.2">
      <c r="A76" s="9">
        <v>2</v>
      </c>
      <c r="B76" s="6" t="s">
        <v>1907</v>
      </c>
      <c r="C76">
        <v>7</v>
      </c>
      <c r="D76">
        <v>6</v>
      </c>
      <c r="E76">
        <v>7</v>
      </c>
      <c r="F76" s="2"/>
      <c r="G76">
        <v>7</v>
      </c>
      <c r="H76">
        <v>4</v>
      </c>
      <c r="I76" s="2"/>
      <c r="J76" s="2"/>
      <c r="K76" s="2"/>
      <c r="L76" s="2"/>
      <c r="M76" s="2"/>
      <c r="N76" s="2"/>
      <c r="O76" s="2"/>
      <c r="P76" s="2"/>
      <c r="Q76">
        <v>6</v>
      </c>
      <c r="R76" s="2"/>
      <c r="S76">
        <v>7</v>
      </c>
      <c r="T76">
        <v>7</v>
      </c>
      <c r="U76" s="2"/>
      <c r="V76">
        <v>7</v>
      </c>
      <c r="W76">
        <v>5</v>
      </c>
      <c r="X76" s="2"/>
      <c r="Y76" s="2"/>
      <c r="Z76">
        <v>7</v>
      </c>
      <c r="AA76" s="2"/>
      <c r="AB76">
        <v>6</v>
      </c>
      <c r="AC76" s="2"/>
      <c r="AD76">
        <v>6</v>
      </c>
      <c r="AE76" s="2"/>
      <c r="AF76" s="2"/>
      <c r="AG76">
        <v>7</v>
      </c>
      <c r="AH76" s="6"/>
      <c r="AI76">
        <v>100</v>
      </c>
      <c r="AJ76">
        <v>20</v>
      </c>
      <c r="AK76">
        <v>81</v>
      </c>
      <c r="AL76">
        <v>41</v>
      </c>
    </row>
    <row r="77" spans="1:38" ht="32" x14ac:dyDescent="0.2">
      <c r="A77" s="9">
        <v>2</v>
      </c>
      <c r="B77" s="6" t="s">
        <v>1908</v>
      </c>
      <c r="C77" s="2"/>
      <c r="D77">
        <v>5</v>
      </c>
      <c r="E77">
        <v>5</v>
      </c>
      <c r="F77" s="2"/>
      <c r="G77" s="2"/>
      <c r="H77" s="2"/>
      <c r="I77" s="2"/>
      <c r="J77">
        <v>6</v>
      </c>
      <c r="K77" s="2"/>
      <c r="L77" s="2"/>
      <c r="M77" s="2"/>
      <c r="N77" s="2"/>
      <c r="O77" s="2"/>
      <c r="P77">
        <v>7</v>
      </c>
      <c r="Q77">
        <v>7</v>
      </c>
      <c r="R77">
        <v>6</v>
      </c>
      <c r="S77" s="2"/>
      <c r="T77">
        <v>6</v>
      </c>
      <c r="U77" s="2"/>
      <c r="V77" s="2"/>
      <c r="W77" s="2"/>
      <c r="X77" s="2"/>
      <c r="Y77" s="2"/>
      <c r="Z77" s="2"/>
      <c r="AA77" s="2"/>
      <c r="AB77" s="2"/>
      <c r="AC77" s="2"/>
      <c r="AD77" s="2"/>
      <c r="AE77" s="2"/>
      <c r="AF77" s="2"/>
      <c r="AG77" s="2"/>
      <c r="AH77" s="6"/>
      <c r="AI77">
        <v>19</v>
      </c>
      <c r="AJ77">
        <v>25</v>
      </c>
      <c r="AK77">
        <v>11</v>
      </c>
      <c r="AL77">
        <v>51</v>
      </c>
    </row>
    <row r="78" spans="1:38" ht="32" x14ac:dyDescent="0.2">
      <c r="A78" s="9">
        <v>2</v>
      </c>
      <c r="B78" s="6" t="s">
        <v>1909</v>
      </c>
      <c r="C78" s="2"/>
      <c r="D78" s="2"/>
      <c r="E78" s="2"/>
      <c r="F78" s="2"/>
      <c r="G78" s="2"/>
      <c r="H78" s="2"/>
      <c r="I78" s="2"/>
      <c r="J78" s="2"/>
      <c r="K78">
        <v>5</v>
      </c>
      <c r="L78" s="2"/>
      <c r="M78">
        <v>6</v>
      </c>
      <c r="N78" s="2"/>
      <c r="O78" s="2"/>
      <c r="P78">
        <v>5</v>
      </c>
      <c r="Q78" s="2"/>
      <c r="R78">
        <v>4</v>
      </c>
      <c r="S78" s="2"/>
      <c r="T78" s="2"/>
      <c r="U78" s="2"/>
      <c r="V78" s="2"/>
      <c r="W78" s="2"/>
      <c r="X78" s="2"/>
      <c r="Y78" s="2"/>
      <c r="Z78" s="2"/>
      <c r="AA78">
        <v>4</v>
      </c>
      <c r="AB78" s="2"/>
      <c r="AC78" s="2"/>
      <c r="AD78" s="2"/>
      <c r="AE78" s="2"/>
      <c r="AF78" s="2"/>
      <c r="AG78" s="2"/>
      <c r="AH78" s="6"/>
      <c r="AI78">
        <v>45</v>
      </c>
      <c r="AJ78">
        <v>50</v>
      </c>
      <c r="AK78">
        <v>30</v>
      </c>
      <c r="AL78">
        <v>45</v>
      </c>
    </row>
    <row r="79" spans="1:38" ht="32" x14ac:dyDescent="0.2">
      <c r="A79" s="9">
        <v>2</v>
      </c>
      <c r="B79" s="6" t="s">
        <v>1910</v>
      </c>
      <c r="C79" s="2"/>
      <c r="D79" s="2"/>
      <c r="E79">
        <v>4</v>
      </c>
      <c r="F79" s="2"/>
      <c r="G79" s="2"/>
      <c r="H79" s="2"/>
      <c r="I79" s="2"/>
      <c r="J79">
        <v>6</v>
      </c>
      <c r="K79" s="2"/>
      <c r="L79" s="2"/>
      <c r="M79" s="2"/>
      <c r="N79">
        <v>3</v>
      </c>
      <c r="O79" s="2"/>
      <c r="P79">
        <v>5</v>
      </c>
      <c r="Q79" s="2"/>
      <c r="R79" s="2"/>
      <c r="S79" s="2"/>
      <c r="T79" s="2"/>
      <c r="U79" s="2"/>
      <c r="V79" s="2"/>
      <c r="W79" s="2"/>
      <c r="X79" s="2"/>
      <c r="Y79" s="2"/>
      <c r="Z79" s="2"/>
      <c r="AA79">
        <v>6</v>
      </c>
      <c r="AB79" s="2"/>
      <c r="AC79" s="2"/>
      <c r="AD79" s="2"/>
      <c r="AE79" s="2"/>
      <c r="AF79" s="2"/>
      <c r="AG79">
        <v>3</v>
      </c>
      <c r="AH79" s="6"/>
      <c r="AI79">
        <v>80</v>
      </c>
      <c r="AJ79">
        <v>75</v>
      </c>
      <c r="AK79">
        <v>35</v>
      </c>
      <c r="AL79">
        <v>65</v>
      </c>
    </row>
    <row r="80" spans="1:38" ht="16" x14ac:dyDescent="0.2">
      <c r="A80" s="9">
        <v>2</v>
      </c>
      <c r="B80" s="6" t="s">
        <v>192</v>
      </c>
      <c r="C80" s="2"/>
      <c r="D80" s="2"/>
      <c r="E80" s="2"/>
      <c r="F80" s="2"/>
      <c r="G80" s="2"/>
      <c r="H80" s="2"/>
      <c r="I80" s="2"/>
      <c r="J80" s="2"/>
      <c r="K80" s="2"/>
      <c r="L80" s="2"/>
      <c r="M80" s="2"/>
      <c r="N80" s="2"/>
      <c r="O80" s="2"/>
      <c r="P80">
        <v>5</v>
      </c>
      <c r="Q80" s="2"/>
      <c r="R80" s="2"/>
      <c r="S80" s="2"/>
      <c r="T80" s="2"/>
      <c r="U80" s="2"/>
      <c r="V80" s="2"/>
      <c r="W80" s="2"/>
      <c r="X80" s="2"/>
      <c r="Y80" s="2"/>
      <c r="Z80" s="2"/>
      <c r="AA80" s="2"/>
      <c r="AB80" s="2"/>
      <c r="AC80" s="2"/>
      <c r="AD80" s="2"/>
      <c r="AE80" s="2"/>
      <c r="AF80" s="2"/>
      <c r="AG80" s="2"/>
      <c r="AH80" s="6"/>
      <c r="AI80">
        <v>45</v>
      </c>
      <c r="AJ80">
        <v>48</v>
      </c>
      <c r="AK80">
        <v>72</v>
      </c>
      <c r="AL80">
        <v>65</v>
      </c>
    </row>
    <row r="81" spans="1:38" ht="32" x14ac:dyDescent="0.2">
      <c r="A81" s="9">
        <v>2</v>
      </c>
      <c r="B81" s="6" t="s">
        <v>1911</v>
      </c>
      <c r="C81" s="2"/>
      <c r="D81" s="2"/>
      <c r="E81" s="2"/>
      <c r="F81" s="2"/>
      <c r="G81" s="2"/>
      <c r="H81">
        <v>3</v>
      </c>
      <c r="I81" s="2"/>
      <c r="J81" s="2"/>
      <c r="K81" s="2"/>
      <c r="L81" s="2"/>
      <c r="M81" s="2"/>
      <c r="N81" s="2"/>
      <c r="O81" s="2"/>
      <c r="P81">
        <v>5</v>
      </c>
      <c r="Q81" s="2"/>
      <c r="R81">
        <v>4</v>
      </c>
      <c r="S81" s="2"/>
      <c r="T81" s="2"/>
      <c r="U81" s="2"/>
      <c r="V81" s="2"/>
      <c r="W81" s="2"/>
      <c r="X81" s="2"/>
      <c r="Y81" s="2"/>
      <c r="Z81" s="2"/>
      <c r="AA81">
        <v>5</v>
      </c>
      <c r="AB81" s="2"/>
      <c r="AC81" s="2"/>
      <c r="AD81" s="2"/>
      <c r="AE81" s="2"/>
      <c r="AF81">
        <v>5</v>
      </c>
      <c r="AG81" s="2"/>
      <c r="AH81" s="6"/>
      <c r="AI81">
        <v>21</v>
      </c>
      <c r="AJ81">
        <v>22</v>
      </c>
      <c r="AK81">
        <v>46</v>
      </c>
      <c r="AL81">
        <v>42</v>
      </c>
    </row>
    <row r="82" spans="1:38" ht="32" x14ac:dyDescent="0.2">
      <c r="A82" s="9">
        <v>2</v>
      </c>
      <c r="B82" s="6" t="s">
        <v>1912</v>
      </c>
      <c r="C82">
        <v>6</v>
      </c>
      <c r="D82" s="2"/>
      <c r="E82">
        <v>6</v>
      </c>
      <c r="F82" s="2"/>
      <c r="G82">
        <v>5</v>
      </c>
      <c r="H82" s="2"/>
      <c r="I82" s="2"/>
      <c r="J82" s="2"/>
      <c r="K82" s="2"/>
      <c r="L82" s="2"/>
      <c r="M82" s="2"/>
      <c r="N82" s="2"/>
      <c r="O82" s="2"/>
      <c r="P82" s="2"/>
      <c r="Q82">
        <v>5</v>
      </c>
      <c r="R82" s="2"/>
      <c r="S82">
        <v>4</v>
      </c>
      <c r="T82" s="2"/>
      <c r="U82" s="2"/>
      <c r="V82" s="2"/>
      <c r="W82" s="2"/>
      <c r="X82" s="2"/>
      <c r="Y82" s="2"/>
      <c r="Z82" s="2"/>
      <c r="AA82" s="2"/>
      <c r="AB82" s="2"/>
      <c r="AC82" s="2"/>
      <c r="AD82">
        <v>6</v>
      </c>
      <c r="AE82" s="2"/>
      <c r="AF82" s="2"/>
      <c r="AG82">
        <v>5</v>
      </c>
      <c r="AH82" s="6"/>
      <c r="AI82">
        <v>80</v>
      </c>
      <c r="AJ82">
        <v>10</v>
      </c>
      <c r="AK82">
        <v>10</v>
      </c>
      <c r="AL82">
        <v>19</v>
      </c>
    </row>
    <row r="83" spans="1:38" ht="32" x14ac:dyDescent="0.2">
      <c r="A83" s="9">
        <v>2</v>
      </c>
      <c r="B83" s="6" t="s">
        <v>1913</v>
      </c>
      <c r="C83" s="2"/>
      <c r="D83">
        <v>7</v>
      </c>
      <c r="E83" s="2"/>
      <c r="F83" s="2"/>
      <c r="G83" s="2"/>
      <c r="H83" s="2"/>
      <c r="I83" s="2"/>
      <c r="J83" s="2"/>
      <c r="K83" s="2"/>
      <c r="L83" s="2"/>
      <c r="M83" s="2"/>
      <c r="N83" s="2"/>
      <c r="O83" s="2"/>
      <c r="P83">
        <v>1</v>
      </c>
      <c r="Q83">
        <v>7</v>
      </c>
      <c r="R83" s="2"/>
      <c r="S83" s="2"/>
      <c r="T83" s="2"/>
      <c r="U83" s="2"/>
      <c r="V83" s="2"/>
      <c r="W83">
        <v>4</v>
      </c>
      <c r="X83" s="2"/>
      <c r="Y83" s="2"/>
      <c r="Z83" s="2"/>
      <c r="AA83" s="2"/>
      <c r="AB83" s="2"/>
      <c r="AC83" s="2"/>
      <c r="AD83" s="2"/>
      <c r="AE83" s="2"/>
      <c r="AF83">
        <v>1</v>
      </c>
      <c r="AG83" s="2"/>
      <c r="AH83" s="6"/>
      <c r="AI83">
        <v>100</v>
      </c>
      <c r="AJ83">
        <v>92</v>
      </c>
      <c r="AK83">
        <v>66</v>
      </c>
      <c r="AL83">
        <v>24</v>
      </c>
    </row>
    <row r="84" spans="1:38" ht="32" x14ac:dyDescent="0.2">
      <c r="A84" s="9">
        <v>2</v>
      </c>
      <c r="B84" s="6" t="s">
        <v>1914</v>
      </c>
      <c r="C84" s="2"/>
      <c r="D84" s="2"/>
      <c r="E84" s="2"/>
      <c r="F84">
        <v>3</v>
      </c>
      <c r="G84" s="2"/>
      <c r="H84" s="2"/>
      <c r="I84" s="2"/>
      <c r="J84" s="2"/>
      <c r="K84" s="2"/>
      <c r="L84" s="2"/>
      <c r="M84" s="2"/>
      <c r="N84" s="2"/>
      <c r="O84" s="2"/>
      <c r="P84" s="2"/>
      <c r="Q84" s="2"/>
      <c r="R84" s="2"/>
      <c r="S84">
        <v>5</v>
      </c>
      <c r="T84" s="2"/>
      <c r="U84" s="2"/>
      <c r="V84">
        <v>6</v>
      </c>
      <c r="W84" s="2"/>
      <c r="X84" s="2"/>
      <c r="Y84">
        <v>6</v>
      </c>
      <c r="Z84" s="2"/>
      <c r="AA84" s="2"/>
      <c r="AB84" s="2"/>
      <c r="AC84" s="2"/>
      <c r="AD84" s="2"/>
      <c r="AE84" s="2"/>
      <c r="AF84" s="2"/>
      <c r="AG84">
        <v>6</v>
      </c>
      <c r="AH84" s="6"/>
      <c r="AI84">
        <v>60</v>
      </c>
      <c r="AJ84">
        <v>70</v>
      </c>
      <c r="AK84">
        <v>80</v>
      </c>
      <c r="AL84">
        <v>40</v>
      </c>
    </row>
    <row r="85" spans="1:38" ht="32" x14ac:dyDescent="0.2">
      <c r="A85" s="9">
        <v>2</v>
      </c>
      <c r="B85" s="6" t="s">
        <v>1915</v>
      </c>
      <c r="C85" s="2"/>
      <c r="D85" s="2"/>
      <c r="E85">
        <v>7</v>
      </c>
      <c r="F85" s="2"/>
      <c r="G85" s="2"/>
      <c r="H85" s="2"/>
      <c r="I85" s="2"/>
      <c r="J85" s="2"/>
      <c r="K85" s="2"/>
      <c r="L85" s="2"/>
      <c r="M85" s="2"/>
      <c r="N85" s="2"/>
      <c r="O85" s="2"/>
      <c r="P85">
        <v>6</v>
      </c>
      <c r="Q85">
        <v>5</v>
      </c>
      <c r="R85" s="2"/>
      <c r="S85" s="2"/>
      <c r="T85">
        <v>6</v>
      </c>
      <c r="U85" s="2"/>
      <c r="V85" s="2"/>
      <c r="W85" s="2"/>
      <c r="X85" s="2"/>
      <c r="Y85" s="2"/>
      <c r="Z85" s="2"/>
      <c r="AA85" s="2"/>
      <c r="AB85" s="2"/>
      <c r="AC85" s="2"/>
      <c r="AD85" s="2"/>
      <c r="AE85" s="2"/>
      <c r="AF85">
        <v>6</v>
      </c>
      <c r="AG85" s="2"/>
      <c r="AH85" s="6"/>
      <c r="AI85">
        <v>75</v>
      </c>
      <c r="AJ85">
        <v>45</v>
      </c>
      <c r="AK85">
        <v>90</v>
      </c>
      <c r="AL85">
        <v>17</v>
      </c>
    </row>
    <row r="86" spans="1:38" ht="32" x14ac:dyDescent="0.2">
      <c r="A86" s="9">
        <v>2</v>
      </c>
      <c r="B86" s="6" t="s">
        <v>1916</v>
      </c>
      <c r="C86">
        <v>7</v>
      </c>
      <c r="D86">
        <v>5</v>
      </c>
      <c r="E86" s="2"/>
      <c r="F86" s="2"/>
      <c r="G86">
        <v>7</v>
      </c>
      <c r="H86" s="2"/>
      <c r="I86" s="2"/>
      <c r="J86" s="2"/>
      <c r="K86" s="2"/>
      <c r="L86" s="2"/>
      <c r="M86" s="2"/>
      <c r="N86" s="2"/>
      <c r="O86" s="2"/>
      <c r="P86" s="2"/>
      <c r="Q86">
        <v>4</v>
      </c>
      <c r="R86" s="2"/>
      <c r="S86" s="2"/>
      <c r="T86" s="2"/>
      <c r="U86" s="2"/>
      <c r="V86">
        <v>4</v>
      </c>
      <c r="W86" s="2"/>
      <c r="X86" s="2"/>
      <c r="Y86">
        <v>6</v>
      </c>
      <c r="Z86">
        <v>6</v>
      </c>
      <c r="AA86" s="2"/>
      <c r="AB86" s="2"/>
      <c r="AC86" s="2"/>
      <c r="AD86" s="2"/>
      <c r="AE86" s="2"/>
      <c r="AF86" s="2"/>
      <c r="AG86" s="2"/>
      <c r="AH86" s="6"/>
      <c r="AI86">
        <v>65</v>
      </c>
      <c r="AJ86">
        <v>85</v>
      </c>
      <c r="AK86">
        <v>75</v>
      </c>
      <c r="AL86">
        <v>77</v>
      </c>
    </row>
    <row r="87" spans="1:38" ht="48" x14ac:dyDescent="0.2">
      <c r="A87" s="9">
        <v>2</v>
      </c>
      <c r="B87" s="6" t="s">
        <v>1917</v>
      </c>
      <c r="C87">
        <v>6</v>
      </c>
      <c r="D87">
        <v>5</v>
      </c>
      <c r="E87">
        <v>7</v>
      </c>
      <c r="F87" s="2"/>
      <c r="G87" s="2"/>
      <c r="H87" s="2"/>
      <c r="I87" s="2"/>
      <c r="J87" s="2"/>
      <c r="K87" s="2"/>
      <c r="L87">
        <v>7</v>
      </c>
      <c r="M87" s="2"/>
      <c r="N87" s="2"/>
      <c r="O87" s="2"/>
      <c r="P87" s="2"/>
      <c r="Q87" s="2"/>
      <c r="R87" s="2"/>
      <c r="S87">
        <v>5</v>
      </c>
      <c r="T87">
        <v>4</v>
      </c>
      <c r="U87">
        <v>4</v>
      </c>
      <c r="V87" s="2"/>
      <c r="W87" s="2"/>
      <c r="X87">
        <v>5</v>
      </c>
      <c r="Y87" s="2"/>
      <c r="Z87">
        <v>6</v>
      </c>
      <c r="AA87" s="2"/>
      <c r="AB87" s="2"/>
      <c r="AC87" s="2"/>
      <c r="AD87" s="2"/>
      <c r="AE87" s="2"/>
      <c r="AF87" s="2"/>
      <c r="AG87">
        <v>7</v>
      </c>
      <c r="AH87" s="6"/>
      <c r="AI87">
        <v>100</v>
      </c>
      <c r="AJ87">
        <v>41</v>
      </c>
      <c r="AK87">
        <v>41</v>
      </c>
      <c r="AL87">
        <v>25</v>
      </c>
    </row>
    <row r="88" spans="1:38" ht="16" x14ac:dyDescent="0.2">
      <c r="A88" s="9">
        <v>2</v>
      </c>
      <c r="B88" s="6" t="s">
        <v>1756</v>
      </c>
      <c r="C88" s="2"/>
      <c r="D88" s="2"/>
      <c r="E88" s="2"/>
      <c r="F88" s="2"/>
      <c r="G88" s="2"/>
      <c r="H88" s="2"/>
      <c r="I88" s="2"/>
      <c r="J88" s="2"/>
      <c r="K88" s="2"/>
      <c r="L88" s="2"/>
      <c r="M88" s="2"/>
      <c r="N88" s="2"/>
      <c r="O88" s="2"/>
      <c r="P88">
        <v>4</v>
      </c>
      <c r="Q88">
        <v>6</v>
      </c>
      <c r="R88" s="2"/>
      <c r="S88" s="2"/>
      <c r="T88" s="2"/>
      <c r="U88" s="2"/>
      <c r="V88" s="2"/>
      <c r="W88" s="2"/>
      <c r="X88" s="2"/>
      <c r="Y88" s="2"/>
      <c r="Z88" s="2"/>
      <c r="AA88" s="2"/>
      <c r="AB88" s="2"/>
      <c r="AC88" s="2"/>
      <c r="AD88" s="2"/>
      <c r="AE88" s="2"/>
      <c r="AF88" s="2"/>
      <c r="AG88" s="2"/>
      <c r="AH88" s="6"/>
      <c r="AI88">
        <v>33</v>
      </c>
      <c r="AJ88">
        <v>61</v>
      </c>
      <c r="AK88">
        <v>9</v>
      </c>
      <c r="AL88">
        <v>50</v>
      </c>
    </row>
    <row r="89" spans="1:38" ht="32" x14ac:dyDescent="0.2">
      <c r="A89" s="9">
        <v>2</v>
      </c>
      <c r="B89" s="6" t="s">
        <v>1918</v>
      </c>
      <c r="C89" s="2"/>
      <c r="D89" s="2"/>
      <c r="E89" s="2"/>
      <c r="F89" s="2"/>
      <c r="G89" s="2"/>
      <c r="H89">
        <v>5</v>
      </c>
      <c r="I89" s="2"/>
      <c r="J89" s="2"/>
      <c r="K89" s="2"/>
      <c r="L89" s="2"/>
      <c r="M89" s="2"/>
      <c r="N89" s="2"/>
      <c r="O89" s="2"/>
      <c r="P89">
        <v>7</v>
      </c>
      <c r="Q89">
        <v>6</v>
      </c>
      <c r="R89">
        <v>6</v>
      </c>
      <c r="S89" s="2"/>
      <c r="T89" s="2"/>
      <c r="U89" s="2"/>
      <c r="V89" s="2"/>
      <c r="W89" s="2"/>
      <c r="X89" s="2"/>
      <c r="Y89" s="2"/>
      <c r="Z89" s="2"/>
      <c r="AA89">
        <v>7</v>
      </c>
      <c r="AB89" s="2"/>
      <c r="AC89" s="2"/>
      <c r="AD89" s="2"/>
      <c r="AE89">
        <v>5</v>
      </c>
      <c r="AF89" s="2"/>
      <c r="AG89" s="2"/>
      <c r="AH89" s="6"/>
      <c r="AI89">
        <v>20</v>
      </c>
      <c r="AJ89">
        <v>30</v>
      </c>
      <c r="AK89">
        <v>9</v>
      </c>
      <c r="AL89">
        <v>60</v>
      </c>
    </row>
    <row r="90" spans="1:38" ht="32" x14ac:dyDescent="0.2">
      <c r="A90" s="9">
        <v>2</v>
      </c>
      <c r="B90" s="6" t="s">
        <v>1919</v>
      </c>
      <c r="C90" s="2"/>
      <c r="D90" s="2"/>
      <c r="E90">
        <v>6</v>
      </c>
      <c r="F90" s="2"/>
      <c r="G90" s="2"/>
      <c r="H90" s="2"/>
      <c r="I90" s="2"/>
      <c r="J90" s="2"/>
      <c r="K90" s="2"/>
      <c r="L90" s="2"/>
      <c r="M90" s="2"/>
      <c r="N90" s="2"/>
      <c r="O90" s="2"/>
      <c r="P90" s="2"/>
      <c r="Q90" s="2"/>
      <c r="R90" s="2"/>
      <c r="S90">
        <v>6</v>
      </c>
      <c r="T90" s="2"/>
      <c r="U90" s="2"/>
      <c r="V90">
        <v>6</v>
      </c>
      <c r="W90" s="2"/>
      <c r="X90" s="2"/>
      <c r="Y90" s="2"/>
      <c r="Z90">
        <v>7</v>
      </c>
      <c r="AA90" s="2"/>
      <c r="AB90" s="2"/>
      <c r="AC90" s="2"/>
      <c r="AD90" s="2"/>
      <c r="AE90" s="2"/>
      <c r="AF90" s="2"/>
      <c r="AG90">
        <v>7</v>
      </c>
      <c r="AH90" s="6"/>
      <c r="AI90">
        <v>100</v>
      </c>
      <c r="AJ90">
        <v>3</v>
      </c>
      <c r="AK90">
        <v>72</v>
      </c>
      <c r="AL90">
        <v>52</v>
      </c>
    </row>
    <row r="91" spans="1:38" ht="48" x14ac:dyDescent="0.2">
      <c r="A91" s="9">
        <v>2</v>
      </c>
      <c r="B91" s="6" t="s">
        <v>1902</v>
      </c>
      <c r="C91" s="2"/>
      <c r="D91">
        <v>5</v>
      </c>
      <c r="E91">
        <v>7</v>
      </c>
      <c r="F91" s="2"/>
      <c r="G91" s="2"/>
      <c r="H91" s="2"/>
      <c r="I91" s="2"/>
      <c r="J91" s="2"/>
      <c r="K91" s="2"/>
      <c r="L91">
        <v>6</v>
      </c>
      <c r="M91" s="2"/>
      <c r="N91" s="2"/>
      <c r="O91" s="2"/>
      <c r="P91">
        <v>7</v>
      </c>
      <c r="Q91">
        <v>7</v>
      </c>
      <c r="R91" s="2"/>
      <c r="S91" s="2"/>
      <c r="T91">
        <v>7</v>
      </c>
      <c r="U91" s="2"/>
      <c r="V91" s="2"/>
      <c r="W91" s="2"/>
      <c r="X91">
        <v>6</v>
      </c>
      <c r="Y91" s="2"/>
      <c r="Z91">
        <v>7</v>
      </c>
      <c r="AA91" s="2"/>
      <c r="AB91" s="2"/>
      <c r="AC91" s="2"/>
      <c r="AD91" s="2"/>
      <c r="AE91" s="2"/>
      <c r="AF91" s="2"/>
      <c r="AG91" s="2"/>
      <c r="AH91" s="6"/>
      <c r="AI91">
        <v>68</v>
      </c>
      <c r="AJ91">
        <v>34</v>
      </c>
      <c r="AK91">
        <v>72</v>
      </c>
      <c r="AL91">
        <v>85</v>
      </c>
    </row>
    <row r="92" spans="1:38" ht="32" x14ac:dyDescent="0.2">
      <c r="A92" s="9">
        <v>2</v>
      </c>
      <c r="B92" s="6" t="s">
        <v>1887</v>
      </c>
      <c r="C92">
        <v>6</v>
      </c>
      <c r="D92" s="2"/>
      <c r="E92">
        <v>7</v>
      </c>
      <c r="F92" s="2"/>
      <c r="G92" s="2"/>
      <c r="H92" s="2"/>
      <c r="I92" s="2"/>
      <c r="J92" s="2"/>
      <c r="K92" s="2"/>
      <c r="L92">
        <v>7</v>
      </c>
      <c r="M92" s="2"/>
      <c r="N92" s="2"/>
      <c r="O92" s="2"/>
      <c r="P92" s="2"/>
      <c r="Q92">
        <v>6</v>
      </c>
      <c r="R92" s="2"/>
      <c r="S92" s="2"/>
      <c r="T92" s="2"/>
      <c r="U92" s="2"/>
      <c r="V92" s="2"/>
      <c r="W92" s="2"/>
      <c r="X92" s="2"/>
      <c r="Y92" s="2"/>
      <c r="Z92">
        <v>3</v>
      </c>
      <c r="AA92" s="2"/>
      <c r="AB92" s="2"/>
      <c r="AC92" s="2"/>
      <c r="AD92" s="2"/>
      <c r="AE92" s="2"/>
      <c r="AF92" s="2"/>
      <c r="AG92">
        <v>5</v>
      </c>
      <c r="AH92" s="6"/>
      <c r="AI92">
        <v>88</v>
      </c>
      <c r="AJ92">
        <v>57</v>
      </c>
      <c r="AK92">
        <v>41</v>
      </c>
      <c r="AL92">
        <v>21</v>
      </c>
    </row>
    <row r="93" spans="1:38" ht="48" x14ac:dyDescent="0.2">
      <c r="A93" s="9">
        <v>2</v>
      </c>
      <c r="B93" s="6" t="s">
        <v>1920</v>
      </c>
      <c r="C93" s="2"/>
      <c r="D93" s="2"/>
      <c r="E93" s="2"/>
      <c r="F93">
        <v>7</v>
      </c>
      <c r="G93">
        <v>4</v>
      </c>
      <c r="H93" s="2"/>
      <c r="I93">
        <v>5</v>
      </c>
      <c r="J93">
        <v>6</v>
      </c>
      <c r="K93" s="2"/>
      <c r="L93" s="2"/>
      <c r="M93" s="2"/>
      <c r="N93">
        <v>4</v>
      </c>
      <c r="O93" s="2"/>
      <c r="P93" s="2"/>
      <c r="Q93">
        <v>4</v>
      </c>
      <c r="R93">
        <v>6</v>
      </c>
      <c r="S93" s="2"/>
      <c r="T93">
        <v>6</v>
      </c>
      <c r="U93" s="2"/>
      <c r="V93" s="2"/>
      <c r="W93" s="2"/>
      <c r="X93" s="2"/>
      <c r="Y93" s="2"/>
      <c r="Z93" s="2"/>
      <c r="AA93" s="2"/>
      <c r="AB93" s="2"/>
      <c r="AC93" s="2"/>
      <c r="AD93" s="2"/>
      <c r="AE93">
        <v>7</v>
      </c>
      <c r="AF93">
        <v>7</v>
      </c>
      <c r="AG93" s="2"/>
      <c r="AH93" s="6"/>
      <c r="AI93">
        <v>0</v>
      </c>
      <c r="AJ93">
        <v>83</v>
      </c>
      <c r="AK93">
        <v>72</v>
      </c>
      <c r="AL93">
        <v>60</v>
      </c>
    </row>
    <row r="94" spans="1:38" ht="48" x14ac:dyDescent="0.2">
      <c r="A94" s="9">
        <v>2</v>
      </c>
      <c r="B94" s="6" t="s">
        <v>1921</v>
      </c>
      <c r="C94" s="2"/>
      <c r="D94" s="2"/>
      <c r="E94">
        <v>4</v>
      </c>
      <c r="F94" s="2"/>
      <c r="G94" s="2"/>
      <c r="H94" s="2"/>
      <c r="I94" s="2"/>
      <c r="J94" s="2"/>
      <c r="K94" s="2"/>
      <c r="L94">
        <v>5</v>
      </c>
      <c r="M94" s="2"/>
      <c r="N94" s="2"/>
      <c r="O94" s="2"/>
      <c r="P94" s="2"/>
      <c r="Q94">
        <v>7</v>
      </c>
      <c r="R94" s="2"/>
      <c r="S94">
        <v>7</v>
      </c>
      <c r="T94" s="2"/>
      <c r="U94" s="2"/>
      <c r="V94">
        <v>6</v>
      </c>
      <c r="W94" s="2"/>
      <c r="X94" s="2"/>
      <c r="Y94" s="2"/>
      <c r="Z94">
        <v>5</v>
      </c>
      <c r="AA94" s="2"/>
      <c r="AB94" s="2"/>
      <c r="AC94" s="2"/>
      <c r="AD94" s="2"/>
      <c r="AE94" s="2"/>
      <c r="AF94" s="2"/>
      <c r="AG94">
        <v>5</v>
      </c>
      <c r="AH94" s="6"/>
      <c r="AI94">
        <v>95</v>
      </c>
      <c r="AJ94">
        <v>65</v>
      </c>
      <c r="AK94">
        <v>81</v>
      </c>
      <c r="AL94">
        <v>72</v>
      </c>
    </row>
    <row r="95" spans="1:38" ht="32" x14ac:dyDescent="0.2">
      <c r="A95" s="9">
        <v>2</v>
      </c>
      <c r="B95" s="6" t="s">
        <v>1922</v>
      </c>
      <c r="C95" s="2"/>
      <c r="D95" s="2"/>
      <c r="E95" s="2"/>
      <c r="F95" s="2"/>
      <c r="G95" s="2"/>
      <c r="H95" s="2"/>
      <c r="I95" s="2"/>
      <c r="J95">
        <v>3</v>
      </c>
      <c r="K95" s="2"/>
      <c r="L95" s="2"/>
      <c r="M95" s="2"/>
      <c r="N95" s="2"/>
      <c r="O95" s="2"/>
      <c r="P95">
        <v>6</v>
      </c>
      <c r="Q95">
        <v>6</v>
      </c>
      <c r="R95" s="2"/>
      <c r="S95" s="2"/>
      <c r="T95">
        <v>5</v>
      </c>
      <c r="U95" s="2"/>
      <c r="V95" s="2"/>
      <c r="W95" s="2"/>
      <c r="X95" s="2"/>
      <c r="Y95" s="2"/>
      <c r="Z95">
        <v>5</v>
      </c>
      <c r="AA95" s="2"/>
      <c r="AB95" s="2"/>
      <c r="AC95">
        <v>5</v>
      </c>
      <c r="AD95" s="2"/>
      <c r="AE95" s="2"/>
      <c r="AF95" s="2"/>
      <c r="AG95" s="2"/>
      <c r="AH95" s="6"/>
      <c r="AI95">
        <v>60</v>
      </c>
      <c r="AJ95">
        <v>30</v>
      </c>
      <c r="AK95">
        <v>50</v>
      </c>
      <c r="AL95">
        <v>30</v>
      </c>
    </row>
    <row r="96" spans="1:38" ht="48" x14ac:dyDescent="0.2">
      <c r="A96" s="9">
        <v>2</v>
      </c>
      <c r="B96" s="6" t="s">
        <v>1923</v>
      </c>
      <c r="C96" s="2"/>
      <c r="D96" s="2"/>
      <c r="E96" s="2"/>
      <c r="F96" s="2"/>
      <c r="G96" s="2"/>
      <c r="H96" s="2"/>
      <c r="I96">
        <v>5</v>
      </c>
      <c r="J96">
        <v>7</v>
      </c>
      <c r="K96" s="2"/>
      <c r="L96" s="2"/>
      <c r="M96" s="2"/>
      <c r="N96">
        <v>7</v>
      </c>
      <c r="O96" s="2"/>
      <c r="P96">
        <v>6</v>
      </c>
      <c r="Q96">
        <v>5</v>
      </c>
      <c r="R96" s="2"/>
      <c r="S96" s="2"/>
      <c r="T96" s="2"/>
      <c r="U96" s="2"/>
      <c r="V96" s="2"/>
      <c r="W96">
        <v>7</v>
      </c>
      <c r="X96" s="2"/>
      <c r="Y96" s="2"/>
      <c r="Z96" s="2"/>
      <c r="AA96">
        <v>6</v>
      </c>
      <c r="AB96" s="2"/>
      <c r="AC96" s="2"/>
      <c r="AD96" s="2"/>
      <c r="AE96" s="2"/>
      <c r="AF96" s="2"/>
      <c r="AG96">
        <v>7</v>
      </c>
      <c r="AH96" s="6"/>
      <c r="AI96">
        <v>70</v>
      </c>
      <c r="AJ96">
        <v>91</v>
      </c>
      <c r="AK96">
        <v>100</v>
      </c>
      <c r="AL96">
        <v>80</v>
      </c>
    </row>
    <row r="97" spans="1:38" ht="32" x14ac:dyDescent="0.2">
      <c r="A97" s="9">
        <v>2</v>
      </c>
      <c r="B97" s="6" t="s">
        <v>1924</v>
      </c>
      <c r="C97">
        <v>6</v>
      </c>
      <c r="D97" s="2"/>
      <c r="E97">
        <v>7</v>
      </c>
      <c r="F97" s="2"/>
      <c r="G97" s="2"/>
      <c r="H97" s="2"/>
      <c r="I97" s="2"/>
      <c r="J97" s="2"/>
      <c r="K97" s="2"/>
      <c r="L97" s="2"/>
      <c r="M97" s="2"/>
      <c r="N97" s="2"/>
      <c r="O97" s="2"/>
      <c r="P97" s="2"/>
      <c r="Q97" s="2"/>
      <c r="R97" s="2"/>
      <c r="S97" s="2"/>
      <c r="T97" s="2"/>
      <c r="U97">
        <v>4</v>
      </c>
      <c r="V97" s="2"/>
      <c r="W97" s="2"/>
      <c r="X97" s="2"/>
      <c r="Y97">
        <v>6</v>
      </c>
      <c r="Z97">
        <v>5</v>
      </c>
      <c r="AA97" s="2"/>
      <c r="AB97" s="2"/>
      <c r="AC97" s="2"/>
      <c r="AD97" s="2"/>
      <c r="AE97" s="2"/>
      <c r="AF97" s="2"/>
      <c r="AG97" s="2"/>
      <c r="AH97" s="6"/>
      <c r="AI97">
        <v>92</v>
      </c>
      <c r="AJ97">
        <v>49</v>
      </c>
      <c r="AK97">
        <v>78</v>
      </c>
      <c r="AL97">
        <v>22</v>
      </c>
    </row>
    <row r="98" spans="1:38" ht="32" x14ac:dyDescent="0.2">
      <c r="A98" s="9">
        <v>2</v>
      </c>
      <c r="B98" s="6" t="s">
        <v>1925</v>
      </c>
      <c r="C98" s="2"/>
      <c r="D98" s="2"/>
      <c r="E98" s="2"/>
      <c r="F98" s="2"/>
      <c r="G98" s="2"/>
      <c r="H98" s="2"/>
      <c r="I98" s="2"/>
      <c r="J98" s="2"/>
      <c r="K98" s="2"/>
      <c r="L98" s="2"/>
      <c r="M98" s="2"/>
      <c r="N98" s="2"/>
      <c r="O98" s="2"/>
      <c r="P98">
        <v>7</v>
      </c>
      <c r="Q98" s="2"/>
      <c r="R98">
        <v>7</v>
      </c>
      <c r="S98" s="2"/>
      <c r="T98">
        <v>5</v>
      </c>
      <c r="U98" s="2"/>
      <c r="V98" s="2"/>
      <c r="W98">
        <v>5</v>
      </c>
      <c r="X98" s="2"/>
      <c r="Y98" s="2"/>
      <c r="Z98" s="2"/>
      <c r="AA98" s="2"/>
      <c r="AB98" s="2"/>
      <c r="AC98" s="2"/>
      <c r="AD98" s="2"/>
      <c r="AE98" s="2"/>
      <c r="AF98" s="2"/>
      <c r="AG98" s="2"/>
      <c r="AH98" s="6"/>
      <c r="AI98">
        <v>5</v>
      </c>
      <c r="AJ98">
        <v>6</v>
      </c>
      <c r="AK98">
        <v>6</v>
      </c>
      <c r="AL98">
        <v>5</v>
      </c>
    </row>
    <row r="99" spans="1:38" ht="16" x14ac:dyDescent="0.2">
      <c r="A99" s="9">
        <v>2</v>
      </c>
      <c r="B99" s="6" t="s">
        <v>1888</v>
      </c>
      <c r="C99" s="2"/>
      <c r="D99" s="2"/>
      <c r="E99" s="2"/>
      <c r="F99" s="2"/>
      <c r="G99" s="2"/>
      <c r="H99" s="2"/>
      <c r="I99" s="2"/>
      <c r="J99" s="2"/>
      <c r="K99" s="2"/>
      <c r="L99" s="2"/>
      <c r="M99" s="2"/>
      <c r="N99" s="2"/>
      <c r="O99" s="2"/>
      <c r="P99">
        <v>7</v>
      </c>
      <c r="Q99" s="2"/>
      <c r="R99" s="2"/>
      <c r="S99" s="2"/>
      <c r="T99" s="2"/>
      <c r="U99" s="2"/>
      <c r="V99" s="2"/>
      <c r="W99" s="2"/>
      <c r="X99" s="2"/>
      <c r="Y99" s="2"/>
      <c r="Z99" s="2"/>
      <c r="AA99">
        <v>6</v>
      </c>
      <c r="AB99" s="2"/>
      <c r="AC99" s="2"/>
      <c r="AD99" s="2"/>
      <c r="AE99" s="2"/>
      <c r="AF99" s="2"/>
      <c r="AG99" s="2"/>
      <c r="AH99" s="6"/>
      <c r="AI99">
        <v>25</v>
      </c>
      <c r="AJ99">
        <v>40</v>
      </c>
      <c r="AK99">
        <v>35</v>
      </c>
      <c r="AL99">
        <v>50</v>
      </c>
    </row>
    <row r="100" spans="1:38" ht="16" x14ac:dyDescent="0.2">
      <c r="A100" s="9">
        <v>2</v>
      </c>
      <c r="B100" s="6" t="s">
        <v>1926</v>
      </c>
      <c r="C100" s="2"/>
      <c r="D100" s="2"/>
      <c r="E100" s="2"/>
      <c r="F100" s="2"/>
      <c r="G100" s="2"/>
      <c r="H100" s="2"/>
      <c r="I100" s="2"/>
      <c r="J100" s="2"/>
      <c r="K100" s="2"/>
      <c r="L100" s="2"/>
      <c r="M100" s="2"/>
      <c r="N100" s="2"/>
      <c r="O100" s="2"/>
      <c r="P100" s="2"/>
      <c r="Q100">
        <v>3</v>
      </c>
      <c r="R100" s="2"/>
      <c r="S100" s="2"/>
      <c r="T100">
        <v>7</v>
      </c>
      <c r="U100" s="2"/>
      <c r="V100" s="2"/>
      <c r="W100" s="2"/>
      <c r="X100" s="2"/>
      <c r="Y100" s="2"/>
      <c r="Z100">
        <v>7</v>
      </c>
      <c r="AA100" s="2"/>
      <c r="AB100" s="2"/>
      <c r="AC100" s="2"/>
      <c r="AD100" s="2"/>
      <c r="AE100" s="2"/>
      <c r="AF100" s="2"/>
      <c r="AG100" s="2"/>
      <c r="AH100" s="6"/>
      <c r="AI100">
        <v>100</v>
      </c>
      <c r="AJ100">
        <v>50</v>
      </c>
      <c r="AK100">
        <v>70</v>
      </c>
      <c r="AL100">
        <v>50</v>
      </c>
    </row>
    <row r="101" spans="1:38" ht="48" x14ac:dyDescent="0.2">
      <c r="A101" s="9">
        <v>2</v>
      </c>
      <c r="B101" s="6" t="s">
        <v>1927</v>
      </c>
      <c r="C101" s="2"/>
      <c r="D101">
        <v>5</v>
      </c>
      <c r="E101" s="2"/>
      <c r="F101">
        <v>5</v>
      </c>
      <c r="G101" s="2"/>
      <c r="H101">
        <v>5</v>
      </c>
      <c r="I101" s="2"/>
      <c r="J101" s="2"/>
      <c r="K101" s="2"/>
      <c r="L101" s="2"/>
      <c r="M101" s="2"/>
      <c r="N101" s="2"/>
      <c r="O101" s="2"/>
      <c r="P101">
        <v>6</v>
      </c>
      <c r="Q101">
        <v>5</v>
      </c>
      <c r="R101" s="2"/>
      <c r="S101" s="2"/>
      <c r="T101">
        <v>4</v>
      </c>
      <c r="U101" s="2"/>
      <c r="V101" s="2"/>
      <c r="W101" s="2"/>
      <c r="X101" s="2"/>
      <c r="Y101" s="2"/>
      <c r="Z101">
        <v>7</v>
      </c>
      <c r="AA101">
        <v>5</v>
      </c>
      <c r="AB101" s="2"/>
      <c r="AC101" s="2"/>
      <c r="AD101" s="2"/>
      <c r="AE101" s="2"/>
      <c r="AF101" s="2"/>
      <c r="AG101" s="2"/>
      <c r="AH101" s="5">
        <v>7</v>
      </c>
      <c r="AI101">
        <v>45</v>
      </c>
      <c r="AJ101">
        <v>100</v>
      </c>
      <c r="AK101">
        <v>74</v>
      </c>
      <c r="AL101">
        <v>45</v>
      </c>
    </row>
    <row r="102" spans="1:38" ht="32" x14ac:dyDescent="0.2">
      <c r="A102" s="9">
        <v>2</v>
      </c>
      <c r="B102" s="6" t="s">
        <v>1928</v>
      </c>
      <c r="C102" s="2"/>
      <c r="D102" s="2"/>
      <c r="E102" s="2"/>
      <c r="F102" s="2"/>
      <c r="G102" s="2"/>
      <c r="H102" s="2"/>
      <c r="I102" s="2"/>
      <c r="J102" s="2"/>
      <c r="K102" s="2"/>
      <c r="L102" s="2"/>
      <c r="M102" s="2"/>
      <c r="N102" s="2"/>
      <c r="O102" s="2"/>
      <c r="P102">
        <v>6</v>
      </c>
      <c r="Q102">
        <v>4</v>
      </c>
      <c r="R102">
        <v>5</v>
      </c>
      <c r="S102" s="2"/>
      <c r="T102" s="2"/>
      <c r="U102" s="2"/>
      <c r="V102" s="2"/>
      <c r="W102" s="2"/>
      <c r="X102" s="2"/>
      <c r="Y102" s="2"/>
      <c r="Z102" s="2"/>
      <c r="AA102">
        <v>6</v>
      </c>
      <c r="AB102" s="2"/>
      <c r="AC102" s="2"/>
      <c r="AD102" s="2"/>
      <c r="AE102" s="2"/>
      <c r="AF102">
        <v>7</v>
      </c>
      <c r="AG102" s="2"/>
      <c r="AH102" s="6"/>
      <c r="AI102">
        <v>100</v>
      </c>
      <c r="AJ102">
        <v>77</v>
      </c>
      <c r="AK102">
        <v>60</v>
      </c>
      <c r="AL102">
        <v>0</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D7112-E87B-884E-A49A-1779C7E3E89D}">
  <dimension ref="A1:V141"/>
  <sheetViews>
    <sheetView workbookViewId="0">
      <pane ySplit="2" topLeftCell="A3" activePane="bottomLeft" state="frozen"/>
      <selection pane="bottomLeft" activeCell="Q3" sqref="Q3:R109"/>
    </sheetView>
  </sheetViews>
  <sheetFormatPr baseColWidth="10" defaultRowHeight="15" x14ac:dyDescent="0.2"/>
  <cols>
    <col min="2" max="11" width="5.83203125" customWidth="1"/>
    <col min="12" max="12" width="8.83203125" customWidth="1"/>
    <col min="13" max="22" width="5.83203125" customWidth="1"/>
  </cols>
  <sheetData>
    <row r="1" spans="1:22" x14ac:dyDescent="0.2">
      <c r="A1" s="7" t="s">
        <v>1746</v>
      </c>
      <c r="B1" s="13" t="s">
        <v>1733</v>
      </c>
      <c r="C1" s="13"/>
      <c r="D1" s="13"/>
      <c r="E1" s="13" t="s">
        <v>1734</v>
      </c>
      <c r="F1" s="13"/>
      <c r="G1" s="13"/>
      <c r="H1" s="7"/>
      <c r="I1" s="13" t="s">
        <v>1735</v>
      </c>
      <c r="J1" s="13"/>
      <c r="K1" s="13"/>
      <c r="L1" s="7" t="s">
        <v>1736</v>
      </c>
      <c r="M1" s="13" t="s">
        <v>1733</v>
      </c>
      <c r="N1" s="13"/>
      <c r="O1" s="13"/>
      <c r="P1" s="13" t="s">
        <v>1734</v>
      </c>
      <c r="Q1" s="13"/>
      <c r="R1" s="13"/>
      <c r="S1" s="7"/>
      <c r="T1" s="13" t="s">
        <v>1735</v>
      </c>
      <c r="U1" s="13"/>
      <c r="V1" s="13"/>
    </row>
    <row r="2" spans="1:22" x14ac:dyDescent="0.2">
      <c r="A2" s="7" t="s">
        <v>982</v>
      </c>
      <c r="B2" s="7" t="s">
        <v>1737</v>
      </c>
      <c r="C2" s="7" t="s">
        <v>1738</v>
      </c>
      <c r="D2" s="7" t="s">
        <v>1739</v>
      </c>
      <c r="E2" s="7" t="s">
        <v>1737</v>
      </c>
      <c r="F2" s="7" t="s">
        <v>1740</v>
      </c>
      <c r="G2" s="7" t="s">
        <v>1741</v>
      </c>
      <c r="H2" s="7" t="s">
        <v>1742</v>
      </c>
      <c r="I2" s="7" t="s">
        <v>1737</v>
      </c>
      <c r="J2" s="7" t="s">
        <v>1743</v>
      </c>
      <c r="K2" s="7" t="s">
        <v>1744</v>
      </c>
      <c r="L2" s="7" t="s">
        <v>1745</v>
      </c>
      <c r="M2" s="7" t="s">
        <v>1737</v>
      </c>
      <c r="N2" s="7" t="s">
        <v>1738</v>
      </c>
      <c r="O2" s="7" t="s">
        <v>1739</v>
      </c>
      <c r="P2" s="7" t="s">
        <v>1737</v>
      </c>
      <c r="Q2" s="7" t="s">
        <v>1740</v>
      </c>
      <c r="R2" s="7" t="s">
        <v>1741</v>
      </c>
      <c r="S2" s="7" t="s">
        <v>1742</v>
      </c>
      <c r="T2" s="7" t="s">
        <v>1737</v>
      </c>
      <c r="U2" s="7" t="s">
        <v>1743</v>
      </c>
      <c r="V2" s="7" t="s">
        <v>1744</v>
      </c>
    </row>
    <row r="3" spans="1:22" x14ac:dyDescent="0.2">
      <c r="A3">
        <f>COUNTA(CN_Clean!C3:AH3)</f>
        <v>3</v>
      </c>
      <c r="B3">
        <f>COUNTA(CN_Clean!E3,CN_Clean!I3,CN_Clean!J3,CN_Clean!Q3,CN_Clean!T3,CN_Clean!X3,CN_Clean!AC3)</f>
        <v>0</v>
      </c>
      <c r="C3">
        <f>COUNTA(CN_Clean!E3,CN_Clean!Q3,CN_Clean!T3,CN_Clean!X3)</f>
        <v>0</v>
      </c>
      <c r="D3">
        <f>COUNTA(CN_Clean!I3,CN_Clean!J3,CN_Clean!AC3)</f>
        <v>0</v>
      </c>
      <c r="E3">
        <f>COUNTA(CN_Clean!F3,CN_Clean!O3,CN_Clean!R3,CN_Clean!Y3,CN_Clean!AE3,CN_Clean!AH3)</f>
        <v>0</v>
      </c>
      <c r="F3">
        <f>COUNTA(CN_Clean!Y3,CN_Clean!AH3)</f>
        <v>0</v>
      </c>
      <c r="G3">
        <f>COUNTA(CN_Clean!F3,CN_Clean!O3,CN_Clean!R3,CN_Clean!AE3)</f>
        <v>0</v>
      </c>
      <c r="H3">
        <f>COUNTA(CN_Clean!C3,CN_Clean!D3,CN_Clean!U3,CN_Clean!V3,CN_Clean!W3)</f>
        <v>0</v>
      </c>
      <c r="I3">
        <f>COUNTA(CN_Clean!G3,CN_Clean!H3,CN_Clean!K3,CN_Clean!L3,CN_Clean!M3,CN_Clean!N3,CN_Clean!P3,CN_Clean!S3,CN_Clean!Z3,CN_Clean!AA3,CN_Clean!AB3,CN_Clean!AD3,CN_Clean!AF3,CN_Clean!AG3)</f>
        <v>3</v>
      </c>
      <c r="J3">
        <f>COUNTA(CN_Clean!G3,CN_Clean!L3,CN_Clean!S3,CN_Clean!Z3,CN_Clean!AB3,CN_Clean!AD3,CN_Clean!AG3)</f>
        <v>3</v>
      </c>
      <c r="K3">
        <f>COUNTA(CN_Clean!H3,CN_Clean!K3,CN_Clean!M3,CN_Clean!N3,CN_Clean!P3,CN_Clean!AA3,CN_Clean!AF3)</f>
        <v>0</v>
      </c>
      <c r="L3" s="12">
        <f>IF(A3=0,0,AVERAGE(CN_Clean!C3:AH3))</f>
        <v>6.666666666666667</v>
      </c>
      <c r="M3" s="12">
        <f>IF(B3=0,0,AVERAGE(CN_Clean!E3,CN_Clean!I3,CN_Clean!J3,CN_Clean!Q3,CN_Clean!T3,CN_Clean!X3,CN_Clean!AC3))</f>
        <v>0</v>
      </c>
      <c r="N3" s="12">
        <f>IF(C3=0,0,AVERAGE(CN_Clean!E3,CN_Clean!Q3,CN_Clean!T3,CN_Clean!X3))</f>
        <v>0</v>
      </c>
      <c r="O3" s="12">
        <f>IF(D3=0,0,AVERAGE(CN_Clean!I3,CN_Clean!J3,CN_Clean!AC3))</f>
        <v>0</v>
      </c>
      <c r="P3" s="12">
        <f>IF(E3=0,0,AVERAGE(CN_Clean!F3,CN_Clean!O3,CN_Clean!R3,CN_Clean!Y3,CN_Clean!AE3,CN_Clean!AH3))</f>
        <v>0</v>
      </c>
      <c r="Q3" s="12">
        <f>IF(F3=0,0,AVERAGE(CN_Clean!Y3,CN_Clean!AH3))</f>
        <v>0</v>
      </c>
      <c r="R3" s="12">
        <f>IF(G3=0,0,AVERAGE(CN_Clean!F3,CN_Clean!O3,CN_Clean!R3,CN_Clean!AE3))</f>
        <v>0</v>
      </c>
      <c r="S3" s="12">
        <f>IF(H3=0,0,AVERAGE(CN_Clean!C3,CN_Clean!D3,CN_Clean!U3,CN_Clean!V3,CN_Clean!W3))</f>
        <v>0</v>
      </c>
      <c r="T3" s="12">
        <f>IF(I3=0,0,AVERAGE(CN_Clean!G3,CN_Clean!H3,CN_Clean!K3,CN_Clean!L3,CN_Clean!M3,CN_Clean!N3,CN_Clean!P3,CN_Clean!S3,CN_Clean!Z3,CN_Clean!AA3,CN_Clean!AB3,CN_Clean!AD3,CN_Clean!AF3,CN_Clean!AG3))</f>
        <v>6.666666666666667</v>
      </c>
      <c r="U3" s="12">
        <f>IF(J3=0,0,AVERAGE(CN_Clean!G3,CN_Clean!L3,CN_Clean!S3,CN_Clean!Z3,CN_Clean!AB3,CN_Clean!AD3,CN_Clean!AG3))</f>
        <v>6.666666666666667</v>
      </c>
      <c r="V3" s="12">
        <f>IF(K3=0,0,AVERAGE(CN_Clean!H3,CN_Clean!K3,CN_Clean!M3,CN_Clean!N3,CN_Clean!P3,CN_Clean!AA3,CN_Clean!AF3))</f>
        <v>0</v>
      </c>
    </row>
    <row r="4" spans="1:22" x14ac:dyDescent="0.2">
      <c r="A4">
        <f>COUNTA(CN_Clean!C4:AH4)</f>
        <v>6</v>
      </c>
      <c r="B4">
        <f>COUNTA(CN_Clean!E4,CN_Clean!I4,CN_Clean!J4,CN_Clean!Q4,CN_Clean!T4,CN_Clean!X4,CN_Clean!AC4)</f>
        <v>0</v>
      </c>
      <c r="C4">
        <f>COUNTA(CN_Clean!E4,CN_Clean!Q4,CN_Clean!T4,CN_Clean!X4)</f>
        <v>0</v>
      </c>
      <c r="D4">
        <f>COUNTA(CN_Clean!I4,CN_Clean!J4,CN_Clean!AC4)</f>
        <v>0</v>
      </c>
      <c r="E4">
        <f>COUNTA(CN_Clean!F4,CN_Clean!O4,CN_Clean!R4,CN_Clean!Y4,CN_Clean!AE4,CN_Clean!AH4)</f>
        <v>0</v>
      </c>
      <c r="F4">
        <f>COUNTA(CN_Clean!Y4,CN_Clean!AH4)</f>
        <v>0</v>
      </c>
      <c r="G4">
        <f>COUNTA(CN_Clean!F4,CN_Clean!O4,CN_Clean!R4,CN_Clean!AE4)</f>
        <v>0</v>
      </c>
      <c r="H4">
        <f>COUNTA(CN_Clean!C4,CN_Clean!D4,CN_Clean!U4,CN_Clean!V4,CN_Clean!W4)</f>
        <v>0</v>
      </c>
      <c r="I4">
        <f>COUNTA(CN_Clean!G4,CN_Clean!H4,CN_Clean!K4,CN_Clean!L4,CN_Clean!M4,CN_Clean!N4,CN_Clean!P4,CN_Clean!S4,CN_Clean!Z4,CN_Clean!AA4,CN_Clean!AB4,CN_Clean!AD4,CN_Clean!AF4,CN_Clean!AG4)</f>
        <v>6</v>
      </c>
      <c r="J4">
        <f>COUNTA(CN_Clean!G4,CN_Clean!L4,CN_Clean!S4,CN_Clean!Z4,CN_Clean!AB4,CN_Clean!AD4,CN_Clean!AG4)</f>
        <v>5</v>
      </c>
      <c r="K4">
        <f>COUNTA(CN_Clean!H4,CN_Clean!K4,CN_Clean!M4,CN_Clean!N4,CN_Clean!P4,CN_Clean!AA4,CN_Clean!AF4)</f>
        <v>1</v>
      </c>
      <c r="L4" s="12">
        <f>IF(A4=0,0,AVERAGE(CN_Clean!C4:AH4))</f>
        <v>6.166666666666667</v>
      </c>
      <c r="M4" s="12">
        <f>IF(B4=0,0,AVERAGE(CN_Clean!E4,CN_Clean!I4,CN_Clean!J4,CN_Clean!Q4,CN_Clean!T4,CN_Clean!X4,CN_Clean!AC4))</f>
        <v>0</v>
      </c>
      <c r="N4" s="12">
        <f>IF(C4=0,0,AVERAGE(CN_Clean!E4,CN_Clean!Q4,CN_Clean!T4,CN_Clean!X4))</f>
        <v>0</v>
      </c>
      <c r="O4" s="12">
        <f>IF(D4=0,0,AVERAGE(CN_Clean!I4,CN_Clean!J4,CN_Clean!AC4))</f>
        <v>0</v>
      </c>
      <c r="P4" s="12">
        <f>IF(E4=0,0,AVERAGE(CN_Clean!F4,CN_Clean!O4,CN_Clean!R4,CN_Clean!Y4,CN_Clean!AE4,CN_Clean!AH4))</f>
        <v>0</v>
      </c>
      <c r="Q4" s="12">
        <f>IF(F4=0,0,AVERAGE(CN_Clean!Y4,CN_Clean!AH4))</f>
        <v>0</v>
      </c>
      <c r="R4" s="12">
        <f>IF(G4=0,0,AVERAGE(CN_Clean!F4,CN_Clean!O4,CN_Clean!R4,CN_Clean!AE4))</f>
        <v>0</v>
      </c>
      <c r="S4" s="12">
        <f>IF(H4=0,0,AVERAGE(CN_Clean!C4,CN_Clean!D4,CN_Clean!U4,CN_Clean!V4,CN_Clean!W4))</f>
        <v>0</v>
      </c>
      <c r="T4" s="12">
        <f>IF(I4=0,0,AVERAGE(CN_Clean!G4,CN_Clean!H4,CN_Clean!K4,CN_Clean!L4,CN_Clean!M4,CN_Clean!N4,CN_Clean!P4,CN_Clean!S4,CN_Clean!Z4,CN_Clean!AA4,CN_Clean!AB4,CN_Clean!AD4,CN_Clean!AF4,CN_Clean!AG4))</f>
        <v>6.166666666666667</v>
      </c>
      <c r="U4" s="12">
        <f>IF(J4=0,0,AVERAGE(CN_Clean!G4,CN_Clean!L4,CN_Clean!S4,CN_Clean!Z4,CN_Clean!AB4,CN_Clean!AD4,CN_Clean!AG4))</f>
        <v>6.4</v>
      </c>
      <c r="V4" s="12">
        <f>IF(K4=0,0,AVERAGE(CN_Clean!H4,CN_Clean!K4,CN_Clean!M4,CN_Clean!N4,CN_Clean!P4,CN_Clean!AA4,CN_Clean!AF4))</f>
        <v>5</v>
      </c>
    </row>
    <row r="5" spans="1:22" x14ac:dyDescent="0.2">
      <c r="A5">
        <f>COUNTA(CN_Clean!C5:AH5)</f>
        <v>4</v>
      </c>
      <c r="B5">
        <f>COUNTA(CN_Clean!E5,CN_Clean!I5,CN_Clean!J5,CN_Clean!Q5,CN_Clean!T5,CN_Clean!X5,CN_Clean!AC5)</f>
        <v>1</v>
      </c>
      <c r="C5">
        <f>COUNTA(CN_Clean!E5,CN_Clean!Q5,CN_Clean!T5,CN_Clean!X5)</f>
        <v>1</v>
      </c>
      <c r="D5">
        <f>COUNTA(CN_Clean!I5,CN_Clean!J5,CN_Clean!AC5)</f>
        <v>0</v>
      </c>
      <c r="E5">
        <f>COUNTA(CN_Clean!F5,CN_Clean!O5,CN_Clean!R5,CN_Clean!Y5,CN_Clean!AE5,CN_Clean!AH5)</f>
        <v>0</v>
      </c>
      <c r="F5">
        <f>COUNTA(CN_Clean!Y5,CN_Clean!AH5)</f>
        <v>0</v>
      </c>
      <c r="G5">
        <f>COUNTA(CN_Clean!F5,CN_Clean!O5,CN_Clean!R5,CN_Clean!AE5)</f>
        <v>0</v>
      </c>
      <c r="H5">
        <f>COUNTA(CN_Clean!C5,CN_Clean!D5,CN_Clean!U5,CN_Clean!V5,CN_Clean!W5)</f>
        <v>1</v>
      </c>
      <c r="I5">
        <f>COUNTA(CN_Clean!G5,CN_Clean!H5,CN_Clean!K5,CN_Clean!L5,CN_Clean!M5,CN_Clean!N5,CN_Clean!P5,CN_Clean!S5,CN_Clean!Z5,CN_Clean!AA5,CN_Clean!AB5,CN_Clean!AD5,CN_Clean!AF5,CN_Clean!AG5)</f>
        <v>2</v>
      </c>
      <c r="J5">
        <f>COUNTA(CN_Clean!G5,CN_Clean!L5,CN_Clean!S5,CN_Clean!Z5,CN_Clean!AB5,CN_Clean!AD5,CN_Clean!AG5)</f>
        <v>2</v>
      </c>
      <c r="K5">
        <f>COUNTA(CN_Clean!H5,CN_Clean!K5,CN_Clean!M5,CN_Clean!N5,CN_Clean!P5,CN_Clean!AA5,CN_Clean!AF5)</f>
        <v>0</v>
      </c>
      <c r="L5" s="12">
        <f>IF(A5=0,0,AVERAGE(CN_Clean!C5:AH5))</f>
        <v>5.25</v>
      </c>
      <c r="M5" s="12">
        <f>IF(B5=0,0,AVERAGE(CN_Clean!E5,CN_Clean!I5,CN_Clean!J5,CN_Clean!Q5,CN_Clean!T5,CN_Clean!X5,CN_Clean!AC5))</f>
        <v>5</v>
      </c>
      <c r="N5" s="12">
        <f>IF(C5=0,0,AVERAGE(CN_Clean!E5,CN_Clean!Q5,CN_Clean!T5,CN_Clean!X5))</f>
        <v>5</v>
      </c>
      <c r="O5" s="12">
        <f>IF(D5=0,0,AVERAGE(CN_Clean!I5,CN_Clean!J5,CN_Clean!AC5))</f>
        <v>0</v>
      </c>
      <c r="P5" s="12">
        <f>IF(E5=0,0,AVERAGE(CN_Clean!F5,CN_Clean!O5,CN_Clean!R5,CN_Clean!Y5,CN_Clean!AE5,CN_Clean!AH5))</f>
        <v>0</v>
      </c>
      <c r="Q5" s="12">
        <f>IF(F5=0,0,AVERAGE(CN_Clean!Y5,CN_Clean!AH5))</f>
        <v>0</v>
      </c>
      <c r="R5" s="12">
        <f>IF(G5=0,0,AVERAGE(CN_Clean!F5,CN_Clean!O5,CN_Clean!R5,CN_Clean!AE5))</f>
        <v>0</v>
      </c>
      <c r="S5" s="12">
        <f>IF(H5=0,0,AVERAGE(CN_Clean!C5,CN_Clean!D5,CN_Clean!U5,CN_Clean!V5,CN_Clean!W5))</f>
        <v>5</v>
      </c>
      <c r="T5" s="12">
        <f>IF(I5=0,0,AVERAGE(CN_Clean!G5,CN_Clean!H5,CN_Clean!K5,CN_Clean!L5,CN_Clean!M5,CN_Clean!N5,CN_Clean!P5,CN_Clean!S5,CN_Clean!Z5,CN_Clean!AA5,CN_Clean!AB5,CN_Clean!AD5,CN_Clean!AF5,CN_Clean!AG5))</f>
        <v>5.5</v>
      </c>
      <c r="U5" s="12">
        <f>IF(J5=0,0,AVERAGE(CN_Clean!G5,CN_Clean!L5,CN_Clean!S5,CN_Clean!Z5,CN_Clean!AB5,CN_Clean!AD5,CN_Clean!AG5))</f>
        <v>5.5</v>
      </c>
      <c r="V5" s="12">
        <f>IF(K5=0,0,AVERAGE(CN_Clean!H5,CN_Clean!K5,CN_Clean!M5,CN_Clean!N5,CN_Clean!P5,CN_Clean!AA5,CN_Clean!AF5))</f>
        <v>0</v>
      </c>
    </row>
    <row r="6" spans="1:22" x14ac:dyDescent="0.2">
      <c r="A6">
        <f>COUNTA(CN_Clean!C6:AH6)</f>
        <v>2</v>
      </c>
      <c r="B6">
        <f>COUNTA(CN_Clean!E6,CN_Clean!I6,CN_Clean!J6,CN_Clean!Q6,CN_Clean!T6,CN_Clean!X6,CN_Clean!AC6)</f>
        <v>0</v>
      </c>
      <c r="C6">
        <f>COUNTA(CN_Clean!E6,CN_Clean!Q6,CN_Clean!T6,CN_Clean!X6)</f>
        <v>0</v>
      </c>
      <c r="D6">
        <f>COUNTA(CN_Clean!I6,CN_Clean!J6,CN_Clean!AC6)</f>
        <v>0</v>
      </c>
      <c r="E6">
        <f>COUNTA(CN_Clean!F6,CN_Clean!O6,CN_Clean!R6,CN_Clean!Y6,CN_Clean!AE6,CN_Clean!AH6)</f>
        <v>0</v>
      </c>
      <c r="F6">
        <f>COUNTA(CN_Clean!Y6,CN_Clean!AH6)</f>
        <v>0</v>
      </c>
      <c r="G6">
        <f>COUNTA(CN_Clean!F6,CN_Clean!O6,CN_Clean!R6,CN_Clean!AE6)</f>
        <v>0</v>
      </c>
      <c r="H6">
        <f>COUNTA(CN_Clean!C6,CN_Clean!D6,CN_Clean!U6,CN_Clean!V6,CN_Clean!W6)</f>
        <v>1</v>
      </c>
      <c r="I6">
        <f>COUNTA(CN_Clean!G6,CN_Clean!H6,CN_Clean!K6,CN_Clean!L6,CN_Clean!M6,CN_Clean!N6,CN_Clean!P6,CN_Clean!S6,CN_Clean!Z6,CN_Clean!AA6,CN_Clean!AB6,CN_Clean!AD6,CN_Clean!AF6,CN_Clean!AG6)</f>
        <v>1</v>
      </c>
      <c r="J6">
        <f>COUNTA(CN_Clean!G6,CN_Clean!L6,CN_Clean!S6,CN_Clean!Z6,CN_Clean!AB6,CN_Clean!AD6,CN_Clean!AG6)</f>
        <v>1</v>
      </c>
      <c r="K6">
        <f>COUNTA(CN_Clean!H6,CN_Clean!K6,CN_Clean!M6,CN_Clean!N6,CN_Clean!P6,CN_Clean!AA6,CN_Clean!AF6)</f>
        <v>0</v>
      </c>
      <c r="L6" s="12">
        <f>IF(A6=0,0,AVERAGE(CN_Clean!C6:AH6))</f>
        <v>6.5</v>
      </c>
      <c r="M6" s="12">
        <f>IF(B6=0,0,AVERAGE(CN_Clean!E6,CN_Clean!I6,CN_Clean!J6,CN_Clean!Q6,CN_Clean!T6,CN_Clean!X6,CN_Clean!AC6))</f>
        <v>0</v>
      </c>
      <c r="N6" s="12">
        <f>IF(C6=0,0,AVERAGE(CN_Clean!E6,CN_Clean!Q6,CN_Clean!T6,CN_Clean!X6))</f>
        <v>0</v>
      </c>
      <c r="O6" s="12">
        <f>IF(D6=0,0,AVERAGE(CN_Clean!I6,CN_Clean!J6,CN_Clean!AC6))</f>
        <v>0</v>
      </c>
      <c r="P6" s="12">
        <f>IF(E6=0,0,AVERAGE(CN_Clean!F6,CN_Clean!O6,CN_Clean!R6,CN_Clean!Y6,CN_Clean!AE6,CN_Clean!AH6))</f>
        <v>0</v>
      </c>
      <c r="Q6" s="12">
        <f>IF(F6=0,0,AVERAGE(CN_Clean!Y6,CN_Clean!AH6))</f>
        <v>0</v>
      </c>
      <c r="R6" s="12">
        <f>IF(G6=0,0,AVERAGE(CN_Clean!F6,CN_Clean!O6,CN_Clean!R6,CN_Clean!AE6))</f>
        <v>0</v>
      </c>
      <c r="S6" s="12">
        <f>IF(H6=0,0,AVERAGE(CN_Clean!C6,CN_Clean!D6,CN_Clean!U6,CN_Clean!V6,CN_Clean!W6))</f>
        <v>7</v>
      </c>
      <c r="T6" s="12">
        <f>IF(I6=0,0,AVERAGE(CN_Clean!G6,CN_Clean!H6,CN_Clean!K6,CN_Clean!L6,CN_Clean!M6,CN_Clean!N6,CN_Clean!P6,CN_Clean!S6,CN_Clean!Z6,CN_Clean!AA6,CN_Clean!AB6,CN_Clean!AD6,CN_Clean!AF6,CN_Clean!AG6))</f>
        <v>6</v>
      </c>
      <c r="U6" s="12">
        <f>IF(J6=0,0,AVERAGE(CN_Clean!G6,CN_Clean!L6,CN_Clean!S6,CN_Clean!Z6,CN_Clean!AB6,CN_Clean!AD6,CN_Clean!AG6))</f>
        <v>6</v>
      </c>
      <c r="V6" s="12">
        <f>IF(K6=0,0,AVERAGE(CN_Clean!H6,CN_Clean!K6,CN_Clean!M6,CN_Clean!N6,CN_Clean!P6,CN_Clean!AA6,CN_Clean!AF6))</f>
        <v>0</v>
      </c>
    </row>
    <row r="7" spans="1:22" x14ac:dyDescent="0.2">
      <c r="A7">
        <f>COUNTA(CN_Clean!C7:AH7)</f>
        <v>6</v>
      </c>
      <c r="B7">
        <f>COUNTA(CN_Clean!E7,CN_Clean!I7,CN_Clean!J7,CN_Clean!Q7,CN_Clean!T7,CN_Clean!X7,CN_Clean!AC7)</f>
        <v>1</v>
      </c>
      <c r="C7">
        <f>COUNTA(CN_Clean!E7,CN_Clean!Q7,CN_Clean!T7,CN_Clean!X7)</f>
        <v>1</v>
      </c>
      <c r="D7">
        <f>COUNTA(CN_Clean!I7,CN_Clean!J7,CN_Clean!AC7)</f>
        <v>0</v>
      </c>
      <c r="E7">
        <f>COUNTA(CN_Clean!F7,CN_Clean!O7,CN_Clean!R7,CN_Clean!Y7,CN_Clean!AE7,CN_Clean!AH7)</f>
        <v>0</v>
      </c>
      <c r="F7">
        <f>COUNTA(CN_Clean!Y7,CN_Clean!AH7)</f>
        <v>0</v>
      </c>
      <c r="G7">
        <f>COUNTA(CN_Clean!F7,CN_Clean!O7,CN_Clean!R7,CN_Clean!AE7)</f>
        <v>0</v>
      </c>
      <c r="H7">
        <f>COUNTA(CN_Clean!C7,CN_Clean!D7,CN_Clean!U7,CN_Clean!V7,CN_Clean!W7)</f>
        <v>3</v>
      </c>
      <c r="I7">
        <f>COUNTA(CN_Clean!G7,CN_Clean!H7,CN_Clean!K7,CN_Clean!L7,CN_Clean!M7,CN_Clean!N7,CN_Clean!P7,CN_Clean!S7,CN_Clean!Z7,CN_Clean!AA7,CN_Clean!AB7,CN_Clean!AD7,CN_Clean!AF7,CN_Clean!AG7)</f>
        <v>2</v>
      </c>
      <c r="J7">
        <f>COUNTA(CN_Clean!G7,CN_Clean!L7,CN_Clean!S7,CN_Clean!Z7,CN_Clean!AB7,CN_Clean!AD7,CN_Clean!AG7)</f>
        <v>2</v>
      </c>
      <c r="K7">
        <f>COUNTA(CN_Clean!H7,CN_Clean!K7,CN_Clean!M7,CN_Clean!N7,CN_Clean!P7,CN_Clean!AA7,CN_Clean!AF7)</f>
        <v>0</v>
      </c>
      <c r="L7" s="12">
        <f>IF(A7=0,0,AVERAGE(CN_Clean!C7:AH7))</f>
        <v>5.833333333333333</v>
      </c>
      <c r="M7" s="12">
        <f>IF(B7=0,0,AVERAGE(CN_Clean!E7,CN_Clean!I7,CN_Clean!J7,CN_Clean!Q7,CN_Clean!T7,CN_Clean!X7,CN_Clean!AC7))</f>
        <v>7</v>
      </c>
      <c r="N7" s="12">
        <f>IF(C7=0,0,AVERAGE(CN_Clean!E7,CN_Clean!Q7,CN_Clean!T7,CN_Clean!X7))</f>
        <v>7</v>
      </c>
      <c r="O7" s="12">
        <f>IF(D7=0,0,AVERAGE(CN_Clean!I7,CN_Clean!J7,CN_Clean!AC7))</f>
        <v>0</v>
      </c>
      <c r="P7" s="12">
        <f>IF(E7=0,0,AVERAGE(CN_Clean!F7,CN_Clean!O7,CN_Clean!R7,CN_Clean!Y7,CN_Clean!AE7,CN_Clean!AH7))</f>
        <v>0</v>
      </c>
      <c r="Q7" s="12">
        <f>IF(F7=0,0,AVERAGE(CN_Clean!Y7,CN_Clean!AH7))</f>
        <v>0</v>
      </c>
      <c r="R7" s="12">
        <f>IF(G7=0,0,AVERAGE(CN_Clean!F7,CN_Clean!O7,CN_Clean!R7,CN_Clean!AE7))</f>
        <v>0</v>
      </c>
      <c r="S7" s="12">
        <f>IF(H7=0,0,AVERAGE(CN_Clean!C7,CN_Clean!D7,CN_Clean!U7,CN_Clean!V7,CN_Clean!W7))</f>
        <v>5.666666666666667</v>
      </c>
      <c r="T7" s="12">
        <f>IF(I7=0,0,AVERAGE(CN_Clean!G7,CN_Clean!H7,CN_Clean!K7,CN_Clean!L7,CN_Clean!M7,CN_Clean!N7,CN_Clean!P7,CN_Clean!S7,CN_Clean!Z7,CN_Clean!AA7,CN_Clean!AB7,CN_Clean!AD7,CN_Clean!AF7,CN_Clean!AG7))</f>
        <v>5.5</v>
      </c>
      <c r="U7" s="12">
        <f>IF(J7=0,0,AVERAGE(CN_Clean!G7,CN_Clean!L7,CN_Clean!S7,CN_Clean!Z7,CN_Clean!AB7,CN_Clean!AD7,CN_Clean!AG7))</f>
        <v>5.5</v>
      </c>
      <c r="V7" s="12">
        <f>IF(K7=0,0,AVERAGE(CN_Clean!H7,CN_Clean!K7,CN_Clean!M7,CN_Clean!N7,CN_Clean!P7,CN_Clean!AA7,CN_Clean!AF7))</f>
        <v>0</v>
      </c>
    </row>
    <row r="8" spans="1:22" x14ac:dyDescent="0.2">
      <c r="A8">
        <f>COUNTA(CN_Clean!C8:AH8)</f>
        <v>3</v>
      </c>
      <c r="B8">
        <f>COUNTA(CN_Clean!E8,CN_Clean!I8,CN_Clean!J8,CN_Clean!Q8,CN_Clean!T8,CN_Clean!X8,CN_Clean!AC8)</f>
        <v>0</v>
      </c>
      <c r="C8">
        <f>COUNTA(CN_Clean!E8,CN_Clean!Q8,CN_Clean!T8,CN_Clean!X8)</f>
        <v>0</v>
      </c>
      <c r="D8">
        <f>COUNTA(CN_Clean!I8,CN_Clean!J8,CN_Clean!AC8)</f>
        <v>0</v>
      </c>
      <c r="E8">
        <f>COUNTA(CN_Clean!F8,CN_Clean!O8,CN_Clean!R8,CN_Clean!Y8,CN_Clean!AE8,CN_Clean!AH8)</f>
        <v>1</v>
      </c>
      <c r="F8">
        <f>COUNTA(CN_Clean!Y8,CN_Clean!AH8)</f>
        <v>1</v>
      </c>
      <c r="G8">
        <f>COUNTA(CN_Clean!F8,CN_Clean!O8,CN_Clean!R8,CN_Clean!AE8)</f>
        <v>0</v>
      </c>
      <c r="H8">
        <f>COUNTA(CN_Clean!C8,CN_Clean!D8,CN_Clean!U8,CN_Clean!V8,CN_Clean!W8)</f>
        <v>1</v>
      </c>
      <c r="I8">
        <f>COUNTA(CN_Clean!G8,CN_Clean!H8,CN_Clean!K8,CN_Clean!L8,CN_Clean!M8,CN_Clean!N8,CN_Clean!P8,CN_Clean!S8,CN_Clean!Z8,CN_Clean!AA8,CN_Clean!AB8,CN_Clean!AD8,CN_Clean!AF8,CN_Clean!AG8)</f>
        <v>1</v>
      </c>
      <c r="J8">
        <f>COUNTA(CN_Clean!G8,CN_Clean!L8,CN_Clean!S8,CN_Clean!Z8,CN_Clean!AB8,CN_Clean!AD8,CN_Clean!AG8)</f>
        <v>1</v>
      </c>
      <c r="K8">
        <f>COUNTA(CN_Clean!H8,CN_Clean!K8,CN_Clean!M8,CN_Clean!N8,CN_Clean!P8,CN_Clean!AA8,CN_Clean!AF8)</f>
        <v>0</v>
      </c>
      <c r="L8" s="12">
        <f>IF(A8=0,0,AVERAGE(CN_Clean!C8:AH8))</f>
        <v>5.333333333333333</v>
      </c>
      <c r="M8" s="12">
        <f>IF(B8=0,0,AVERAGE(CN_Clean!E8,CN_Clean!I8,CN_Clean!J8,CN_Clean!Q8,CN_Clean!T8,CN_Clean!X8,CN_Clean!AC8))</f>
        <v>0</v>
      </c>
      <c r="N8" s="12">
        <f>IF(C8=0,0,AVERAGE(CN_Clean!E8,CN_Clean!Q8,CN_Clean!T8,CN_Clean!X8))</f>
        <v>0</v>
      </c>
      <c r="O8" s="12">
        <f>IF(D8=0,0,AVERAGE(CN_Clean!I8,CN_Clean!J8,CN_Clean!AC8))</f>
        <v>0</v>
      </c>
      <c r="P8" s="12">
        <f>IF(E8=0,0,AVERAGE(CN_Clean!F8,CN_Clean!O8,CN_Clean!R8,CN_Clean!Y8,CN_Clean!AE8,CN_Clean!AH8))</f>
        <v>5</v>
      </c>
      <c r="Q8" s="12">
        <f>IF(F8=0,0,AVERAGE(CN_Clean!Y8,CN_Clean!AH8))</f>
        <v>5</v>
      </c>
      <c r="R8" s="12">
        <f>IF(G8=0,0,AVERAGE(CN_Clean!F8,CN_Clean!O8,CN_Clean!R8,CN_Clean!AE8))</f>
        <v>0</v>
      </c>
      <c r="S8" s="12">
        <f>IF(H8=0,0,AVERAGE(CN_Clean!C8,CN_Clean!D8,CN_Clean!U8,CN_Clean!V8,CN_Clean!W8))</f>
        <v>5</v>
      </c>
      <c r="T8" s="12">
        <f>IF(I8=0,0,AVERAGE(CN_Clean!G8,CN_Clean!H8,CN_Clean!K8,CN_Clean!L8,CN_Clean!M8,CN_Clean!N8,CN_Clean!P8,CN_Clean!S8,CN_Clean!Z8,CN_Clean!AA8,CN_Clean!AB8,CN_Clean!AD8,CN_Clean!AF8,CN_Clean!AG8))</f>
        <v>6</v>
      </c>
      <c r="U8" s="12">
        <f>IF(J8=0,0,AVERAGE(CN_Clean!G8,CN_Clean!L8,CN_Clean!S8,CN_Clean!Z8,CN_Clean!AB8,CN_Clean!AD8,CN_Clean!AG8))</f>
        <v>6</v>
      </c>
      <c r="V8" s="12">
        <f>IF(K8=0,0,AVERAGE(CN_Clean!H8,CN_Clean!K8,CN_Clean!M8,CN_Clean!N8,CN_Clean!P8,CN_Clean!AA8,CN_Clean!AF8))</f>
        <v>0</v>
      </c>
    </row>
    <row r="9" spans="1:22" x14ac:dyDescent="0.2">
      <c r="A9">
        <f>COUNTA(CN_Clean!C9:AH9)</f>
        <v>3</v>
      </c>
      <c r="B9">
        <f>COUNTA(CN_Clean!E9,CN_Clean!I9,CN_Clean!J9,CN_Clean!Q9,CN_Clean!T9,CN_Clean!X9,CN_Clean!AC9)</f>
        <v>0</v>
      </c>
      <c r="C9">
        <f>COUNTA(CN_Clean!E9,CN_Clean!Q9,CN_Clean!T9,CN_Clean!X9)</f>
        <v>0</v>
      </c>
      <c r="D9">
        <f>COUNTA(CN_Clean!I9,CN_Clean!J9,CN_Clean!AC9)</f>
        <v>0</v>
      </c>
      <c r="E9">
        <f>COUNTA(CN_Clean!F9,CN_Clean!O9,CN_Clean!R9,CN_Clean!Y9,CN_Clean!AE9,CN_Clean!AH9)</f>
        <v>1</v>
      </c>
      <c r="F9">
        <f>COUNTA(CN_Clean!Y9,CN_Clean!AH9)</f>
        <v>1</v>
      </c>
      <c r="G9">
        <f>COUNTA(CN_Clean!F9,CN_Clean!O9,CN_Clean!R9,CN_Clean!AE9)</f>
        <v>0</v>
      </c>
      <c r="H9">
        <f>COUNTA(CN_Clean!C9,CN_Clean!D9,CN_Clean!U9,CN_Clean!V9,CN_Clean!W9)</f>
        <v>1</v>
      </c>
      <c r="I9">
        <f>COUNTA(CN_Clean!G9,CN_Clean!H9,CN_Clean!K9,CN_Clean!L9,CN_Clean!M9,CN_Clean!N9,CN_Clean!P9,CN_Clean!S9,CN_Clean!Z9,CN_Clean!AA9,CN_Clean!AB9,CN_Clean!AD9,CN_Clean!AF9,CN_Clean!AG9)</f>
        <v>1</v>
      </c>
      <c r="J9">
        <f>COUNTA(CN_Clean!G9,CN_Clean!L9,CN_Clean!S9,CN_Clean!Z9,CN_Clean!AB9,CN_Clean!AD9,CN_Clean!AG9)</f>
        <v>1</v>
      </c>
      <c r="K9">
        <f>COUNTA(CN_Clean!H9,CN_Clean!K9,CN_Clean!M9,CN_Clean!N9,CN_Clean!P9,CN_Clean!AA9,CN_Clean!AF9)</f>
        <v>0</v>
      </c>
      <c r="L9" s="12">
        <f>IF(A9=0,0,AVERAGE(CN_Clean!C9:AH9))</f>
        <v>5.666666666666667</v>
      </c>
      <c r="M9" s="12">
        <f>IF(B9=0,0,AVERAGE(CN_Clean!E9,CN_Clean!I9,CN_Clean!J9,CN_Clean!Q9,CN_Clean!T9,CN_Clean!X9,CN_Clean!AC9))</f>
        <v>0</v>
      </c>
      <c r="N9" s="12">
        <f>IF(C9=0,0,AVERAGE(CN_Clean!E9,CN_Clean!Q9,CN_Clean!T9,CN_Clean!X9))</f>
        <v>0</v>
      </c>
      <c r="O9" s="12">
        <f>IF(D9=0,0,AVERAGE(CN_Clean!I9,CN_Clean!J9,CN_Clean!AC9))</f>
        <v>0</v>
      </c>
      <c r="P9" s="12">
        <f>IF(E9=0,0,AVERAGE(CN_Clean!F9,CN_Clean!O9,CN_Clean!R9,CN_Clean!Y9,CN_Clean!AE9,CN_Clean!AH9))</f>
        <v>5</v>
      </c>
      <c r="Q9" s="12">
        <f>IF(F9=0,0,AVERAGE(CN_Clean!Y9,CN_Clean!AH9))</f>
        <v>5</v>
      </c>
      <c r="R9" s="12">
        <f>IF(G9=0,0,AVERAGE(CN_Clean!F9,CN_Clean!O9,CN_Clean!R9,CN_Clean!AE9))</f>
        <v>0</v>
      </c>
      <c r="S9" s="12">
        <f>IF(H9=0,0,AVERAGE(CN_Clean!C9,CN_Clean!D9,CN_Clean!U9,CN_Clean!V9,CN_Clean!W9))</f>
        <v>5</v>
      </c>
      <c r="T9" s="12">
        <f>IF(I9=0,0,AVERAGE(CN_Clean!G9,CN_Clean!H9,CN_Clean!K9,CN_Clean!L9,CN_Clean!M9,CN_Clean!N9,CN_Clean!P9,CN_Clean!S9,CN_Clean!Z9,CN_Clean!AA9,CN_Clean!AB9,CN_Clean!AD9,CN_Clean!AF9,CN_Clean!AG9))</f>
        <v>7</v>
      </c>
      <c r="U9" s="12">
        <f>IF(J9=0,0,AVERAGE(CN_Clean!G9,CN_Clean!L9,CN_Clean!S9,CN_Clean!Z9,CN_Clean!AB9,CN_Clean!AD9,CN_Clean!AG9))</f>
        <v>7</v>
      </c>
      <c r="V9" s="12">
        <f>IF(K9=0,0,AVERAGE(CN_Clean!H9,CN_Clean!K9,CN_Clean!M9,CN_Clean!N9,CN_Clean!P9,CN_Clean!AA9,CN_Clean!AF9))</f>
        <v>0</v>
      </c>
    </row>
    <row r="10" spans="1:22" x14ac:dyDescent="0.2">
      <c r="A10">
        <f>COUNTA(CN_Clean!C10:AH10)</f>
        <v>3</v>
      </c>
      <c r="B10">
        <f>COUNTA(CN_Clean!E10,CN_Clean!I10,CN_Clean!J10,CN_Clean!Q10,CN_Clean!T10,CN_Clean!X10,CN_Clean!AC10)</f>
        <v>1</v>
      </c>
      <c r="C10">
        <f>COUNTA(CN_Clean!E10,CN_Clean!Q10,CN_Clean!T10,CN_Clean!X10)</f>
        <v>1</v>
      </c>
      <c r="D10">
        <f>COUNTA(CN_Clean!I10,CN_Clean!J10,CN_Clean!AC10)</f>
        <v>0</v>
      </c>
      <c r="E10">
        <f>COUNTA(CN_Clean!F10,CN_Clean!O10,CN_Clean!R10,CN_Clean!Y10,CN_Clean!AE10,CN_Clean!AH10)</f>
        <v>0</v>
      </c>
      <c r="F10">
        <f>COUNTA(CN_Clean!Y10,CN_Clean!AH10)</f>
        <v>0</v>
      </c>
      <c r="G10">
        <f>COUNTA(CN_Clean!F10,CN_Clean!O10,CN_Clean!R10,CN_Clean!AE10)</f>
        <v>0</v>
      </c>
      <c r="H10">
        <f>COUNTA(CN_Clean!C10,CN_Clean!D10,CN_Clean!U10,CN_Clean!V10,CN_Clean!W10)</f>
        <v>1</v>
      </c>
      <c r="I10">
        <f>COUNTA(CN_Clean!G10,CN_Clean!H10,CN_Clean!K10,CN_Clean!L10,CN_Clean!M10,CN_Clean!N10,CN_Clean!P10,CN_Clean!S10,CN_Clean!Z10,CN_Clean!AA10,CN_Clean!AB10,CN_Clean!AD10,CN_Clean!AF10,CN_Clean!AG10)</f>
        <v>1</v>
      </c>
      <c r="J10">
        <f>COUNTA(CN_Clean!G10,CN_Clean!L10,CN_Clean!S10,CN_Clean!Z10,CN_Clean!AB10,CN_Clean!AD10,CN_Clean!AG10)</f>
        <v>0</v>
      </c>
      <c r="K10">
        <f>COUNTA(CN_Clean!H10,CN_Clean!K10,CN_Clean!M10,CN_Clean!N10,CN_Clean!P10,CN_Clean!AA10,CN_Clean!AF10)</f>
        <v>1</v>
      </c>
      <c r="L10" s="12">
        <f>IF(A10=0,0,AVERAGE(CN_Clean!C10:AH10))</f>
        <v>7</v>
      </c>
      <c r="M10" s="12">
        <f>IF(B10=0,0,AVERAGE(CN_Clean!E10,CN_Clean!I10,CN_Clean!J10,CN_Clean!Q10,CN_Clean!T10,CN_Clean!X10,CN_Clean!AC10))</f>
        <v>7</v>
      </c>
      <c r="N10" s="12">
        <f>IF(C10=0,0,AVERAGE(CN_Clean!E10,CN_Clean!Q10,CN_Clean!T10,CN_Clean!X10))</f>
        <v>7</v>
      </c>
      <c r="O10" s="12">
        <f>IF(D10=0,0,AVERAGE(CN_Clean!I10,CN_Clean!J10,CN_Clean!AC10))</f>
        <v>0</v>
      </c>
      <c r="P10" s="12">
        <f>IF(E10=0,0,AVERAGE(CN_Clean!F10,CN_Clean!O10,CN_Clean!R10,CN_Clean!Y10,CN_Clean!AE10,CN_Clean!AH10))</f>
        <v>0</v>
      </c>
      <c r="Q10" s="12">
        <f>IF(F10=0,0,AVERAGE(CN_Clean!Y10,CN_Clean!AH10))</f>
        <v>0</v>
      </c>
      <c r="R10" s="12">
        <f>IF(G10=0,0,AVERAGE(CN_Clean!F10,CN_Clean!O10,CN_Clean!R10,CN_Clean!AE10))</f>
        <v>0</v>
      </c>
      <c r="S10" s="12">
        <f>IF(H10=0,0,AVERAGE(CN_Clean!C10,CN_Clean!D10,CN_Clean!U10,CN_Clean!V10,CN_Clean!W10))</f>
        <v>7</v>
      </c>
      <c r="T10" s="12">
        <f>IF(I10=0,0,AVERAGE(CN_Clean!G10,CN_Clean!H10,CN_Clean!K10,CN_Clean!L10,CN_Clean!M10,CN_Clean!N10,CN_Clean!P10,CN_Clean!S10,CN_Clean!Z10,CN_Clean!AA10,CN_Clean!AB10,CN_Clean!AD10,CN_Clean!AF10,CN_Clean!AG10))</f>
        <v>7</v>
      </c>
      <c r="U10" s="12">
        <f>IF(J10=0,0,AVERAGE(CN_Clean!G10,CN_Clean!L10,CN_Clean!S10,CN_Clean!Z10,CN_Clean!AB10,CN_Clean!AD10,CN_Clean!AG10))</f>
        <v>0</v>
      </c>
      <c r="V10" s="12">
        <f>IF(K10=0,0,AVERAGE(CN_Clean!H10,CN_Clean!K10,CN_Clean!M10,CN_Clean!N10,CN_Clean!P10,CN_Clean!AA10,CN_Clean!AF10))</f>
        <v>7</v>
      </c>
    </row>
    <row r="11" spans="1:22" x14ac:dyDescent="0.2">
      <c r="A11">
        <f>COUNTA(CN_Clean!C11:AH11)</f>
        <v>5</v>
      </c>
      <c r="B11">
        <f>COUNTA(CN_Clean!E11,CN_Clean!I11,CN_Clean!J11,CN_Clean!Q11,CN_Clean!T11,CN_Clean!X11,CN_Clean!AC11)</f>
        <v>3</v>
      </c>
      <c r="C11">
        <f>COUNTA(CN_Clean!E11,CN_Clean!Q11,CN_Clean!T11,CN_Clean!X11)</f>
        <v>2</v>
      </c>
      <c r="D11">
        <f>COUNTA(CN_Clean!I11,CN_Clean!J11,CN_Clean!AC11)</f>
        <v>1</v>
      </c>
      <c r="E11">
        <f>COUNTA(CN_Clean!F11,CN_Clean!O11,CN_Clean!R11,CN_Clean!Y11,CN_Clean!AE11,CN_Clean!AH11)</f>
        <v>0</v>
      </c>
      <c r="F11">
        <f>COUNTA(CN_Clean!Y11,CN_Clean!AH11)</f>
        <v>0</v>
      </c>
      <c r="G11">
        <f>COUNTA(CN_Clean!F11,CN_Clean!O11,CN_Clean!R11,CN_Clean!AE11)</f>
        <v>0</v>
      </c>
      <c r="H11">
        <f>COUNTA(CN_Clean!C11,CN_Clean!D11,CN_Clean!U11,CN_Clean!V11,CN_Clean!W11)</f>
        <v>1</v>
      </c>
      <c r="I11">
        <f>COUNTA(CN_Clean!G11,CN_Clean!H11,CN_Clean!K11,CN_Clean!L11,CN_Clean!M11,CN_Clean!N11,CN_Clean!P11,CN_Clean!S11,CN_Clean!Z11,CN_Clean!AA11,CN_Clean!AB11,CN_Clean!AD11,CN_Clean!AF11,CN_Clean!AG11)</f>
        <v>1</v>
      </c>
      <c r="J11">
        <f>COUNTA(CN_Clean!G11,CN_Clean!L11,CN_Clean!S11,CN_Clean!Z11,CN_Clean!AB11,CN_Clean!AD11,CN_Clean!AG11)</f>
        <v>1</v>
      </c>
      <c r="K11">
        <f>COUNTA(CN_Clean!H11,CN_Clean!K11,CN_Clean!M11,CN_Clean!N11,CN_Clean!P11,CN_Clean!AA11,CN_Clean!AF11)</f>
        <v>0</v>
      </c>
      <c r="L11" s="12">
        <f>IF(A11=0,0,AVERAGE(CN_Clean!C11:AH11))</f>
        <v>5.8</v>
      </c>
      <c r="M11" s="12">
        <f>IF(B11=0,0,AVERAGE(CN_Clean!E11,CN_Clean!I11,CN_Clean!J11,CN_Clean!Q11,CN_Clean!T11,CN_Clean!X11,CN_Clean!AC11))</f>
        <v>6</v>
      </c>
      <c r="N11" s="12">
        <f>IF(C11=0,0,AVERAGE(CN_Clean!E11,CN_Clean!Q11,CN_Clean!T11,CN_Clean!X11))</f>
        <v>5.5</v>
      </c>
      <c r="O11" s="12">
        <f>IF(D11=0,0,AVERAGE(CN_Clean!I11,CN_Clean!J11,CN_Clean!AC11))</f>
        <v>7</v>
      </c>
      <c r="P11" s="12">
        <f>IF(E11=0,0,AVERAGE(CN_Clean!F11,CN_Clean!O11,CN_Clean!R11,CN_Clean!Y11,CN_Clean!AE11,CN_Clean!AH11))</f>
        <v>0</v>
      </c>
      <c r="Q11" s="12">
        <f>IF(F11=0,0,AVERAGE(CN_Clean!Y11,CN_Clean!AH11))</f>
        <v>0</v>
      </c>
      <c r="R11" s="12">
        <f>IF(G11=0,0,AVERAGE(CN_Clean!F11,CN_Clean!O11,CN_Clean!R11,CN_Clean!AE11))</f>
        <v>0</v>
      </c>
      <c r="S11" s="12">
        <f>IF(H11=0,0,AVERAGE(CN_Clean!C11,CN_Clean!D11,CN_Clean!U11,CN_Clean!V11,CN_Clean!W11))</f>
        <v>6</v>
      </c>
      <c r="T11" s="12">
        <f>IF(I11=0,0,AVERAGE(CN_Clean!G11,CN_Clean!H11,CN_Clean!K11,CN_Clean!L11,CN_Clean!M11,CN_Clean!N11,CN_Clean!P11,CN_Clean!S11,CN_Clean!Z11,CN_Clean!AA11,CN_Clean!AB11,CN_Clean!AD11,CN_Clean!AF11,CN_Clean!AG11))</f>
        <v>5</v>
      </c>
      <c r="U11" s="12">
        <f>IF(J11=0,0,AVERAGE(CN_Clean!G11,CN_Clean!L11,CN_Clean!S11,CN_Clean!Z11,CN_Clean!AB11,CN_Clean!AD11,CN_Clean!AG11))</f>
        <v>5</v>
      </c>
      <c r="V11" s="12">
        <f>IF(K11=0,0,AVERAGE(CN_Clean!H11,CN_Clean!K11,CN_Clean!M11,CN_Clean!N11,CN_Clean!P11,CN_Clean!AA11,CN_Clean!AF11))</f>
        <v>0</v>
      </c>
    </row>
    <row r="12" spans="1:22" x14ac:dyDescent="0.2">
      <c r="A12">
        <f>COUNTA(CN_Clean!C12:AH12)</f>
        <v>2</v>
      </c>
      <c r="B12">
        <f>COUNTA(CN_Clean!E12,CN_Clean!I12,CN_Clean!J12,CN_Clean!Q12,CN_Clean!T12,CN_Clean!X12,CN_Clean!AC12)</f>
        <v>1</v>
      </c>
      <c r="C12">
        <f>COUNTA(CN_Clean!E12,CN_Clean!Q12,CN_Clean!T12,CN_Clean!X12)</f>
        <v>1</v>
      </c>
      <c r="D12">
        <f>COUNTA(CN_Clean!I12,CN_Clean!J12,CN_Clean!AC12)</f>
        <v>0</v>
      </c>
      <c r="E12">
        <f>COUNTA(CN_Clean!F12,CN_Clean!O12,CN_Clean!R12,CN_Clean!Y12,CN_Clean!AE12,CN_Clean!AH12)</f>
        <v>0</v>
      </c>
      <c r="F12">
        <f>COUNTA(CN_Clean!Y12,CN_Clean!AH12)</f>
        <v>0</v>
      </c>
      <c r="G12">
        <f>COUNTA(CN_Clean!F12,CN_Clean!O12,CN_Clean!R12,CN_Clean!AE12)</f>
        <v>0</v>
      </c>
      <c r="H12">
        <f>COUNTA(CN_Clean!C12,CN_Clean!D12,CN_Clean!U12,CN_Clean!V12,CN_Clean!W12)</f>
        <v>0</v>
      </c>
      <c r="I12">
        <f>COUNTA(CN_Clean!G12,CN_Clean!H12,CN_Clean!K12,CN_Clean!L12,CN_Clean!M12,CN_Clean!N12,CN_Clean!P12,CN_Clean!S12,CN_Clean!Z12,CN_Clean!AA12,CN_Clean!AB12,CN_Clean!AD12,CN_Clean!AF12,CN_Clean!AG12)</f>
        <v>1</v>
      </c>
      <c r="J12">
        <f>COUNTA(CN_Clean!G12,CN_Clean!L12,CN_Clean!S12,CN_Clean!Z12,CN_Clean!AB12,CN_Clean!AD12,CN_Clean!AG12)</f>
        <v>0</v>
      </c>
      <c r="K12">
        <f>COUNTA(CN_Clean!H12,CN_Clean!K12,CN_Clean!M12,CN_Clean!N12,CN_Clean!P12,CN_Clean!AA12,CN_Clean!AF12)</f>
        <v>1</v>
      </c>
      <c r="L12" s="12">
        <f>IF(A12=0,0,AVERAGE(CN_Clean!C12:AH12))</f>
        <v>5</v>
      </c>
      <c r="M12" s="12">
        <f>IF(B12=0,0,AVERAGE(CN_Clean!E12,CN_Clean!I12,CN_Clean!J12,CN_Clean!Q12,CN_Clean!T12,CN_Clean!X12,CN_Clean!AC12))</f>
        <v>5</v>
      </c>
      <c r="N12" s="12">
        <f>IF(C12=0,0,AVERAGE(CN_Clean!E12,CN_Clean!Q12,CN_Clean!T12,CN_Clean!X12))</f>
        <v>5</v>
      </c>
      <c r="O12" s="12">
        <f>IF(D12=0,0,AVERAGE(CN_Clean!I12,CN_Clean!J12,CN_Clean!AC12))</f>
        <v>0</v>
      </c>
      <c r="P12" s="12">
        <f>IF(E12=0,0,AVERAGE(CN_Clean!F12,CN_Clean!O12,CN_Clean!R12,CN_Clean!Y12,CN_Clean!AE12,CN_Clean!AH12))</f>
        <v>0</v>
      </c>
      <c r="Q12" s="12">
        <f>IF(F12=0,0,AVERAGE(CN_Clean!Y12,CN_Clean!AH12))</f>
        <v>0</v>
      </c>
      <c r="R12" s="12">
        <f>IF(G12=0,0,AVERAGE(CN_Clean!F12,CN_Clean!O12,CN_Clean!R12,CN_Clean!AE12))</f>
        <v>0</v>
      </c>
      <c r="S12" s="12">
        <f>IF(H12=0,0,AVERAGE(CN_Clean!C12,CN_Clean!D12,CN_Clean!U12,CN_Clean!V12,CN_Clean!W12))</f>
        <v>0</v>
      </c>
      <c r="T12" s="12">
        <f>IF(I12=0,0,AVERAGE(CN_Clean!G12,CN_Clean!H12,CN_Clean!K12,CN_Clean!L12,CN_Clean!M12,CN_Clean!N12,CN_Clean!P12,CN_Clean!S12,CN_Clean!Z12,CN_Clean!AA12,CN_Clean!AB12,CN_Clean!AD12,CN_Clean!AF12,CN_Clean!AG12))</f>
        <v>5</v>
      </c>
      <c r="U12" s="12">
        <f>IF(J12=0,0,AVERAGE(CN_Clean!G12,CN_Clean!L12,CN_Clean!S12,CN_Clean!Z12,CN_Clean!AB12,CN_Clean!AD12,CN_Clean!AG12))</f>
        <v>0</v>
      </c>
      <c r="V12" s="12">
        <f>IF(K12=0,0,AVERAGE(CN_Clean!H12,CN_Clean!K12,CN_Clean!M12,CN_Clean!N12,CN_Clean!P12,CN_Clean!AA12,CN_Clean!AF12))</f>
        <v>5</v>
      </c>
    </row>
    <row r="13" spans="1:22" x14ac:dyDescent="0.2">
      <c r="A13">
        <f>COUNTA(CN_Clean!C13:AH13)</f>
        <v>3</v>
      </c>
      <c r="B13">
        <f>COUNTA(CN_Clean!E13,CN_Clean!I13,CN_Clean!J13,CN_Clean!Q13,CN_Clean!T13,CN_Clean!X13,CN_Clean!AC13)</f>
        <v>1</v>
      </c>
      <c r="C13">
        <f>COUNTA(CN_Clean!E13,CN_Clean!Q13,CN_Clean!T13,CN_Clean!X13)</f>
        <v>1</v>
      </c>
      <c r="D13">
        <f>COUNTA(CN_Clean!I13,CN_Clean!J13,CN_Clean!AC13)</f>
        <v>0</v>
      </c>
      <c r="E13">
        <f>COUNTA(CN_Clean!F13,CN_Clean!O13,CN_Clean!R13,CN_Clean!Y13,CN_Clean!AE13,CN_Clean!AH13)</f>
        <v>0</v>
      </c>
      <c r="F13">
        <f>COUNTA(CN_Clean!Y13,CN_Clean!AH13)</f>
        <v>0</v>
      </c>
      <c r="G13">
        <f>COUNTA(CN_Clean!F13,CN_Clean!O13,CN_Clean!R13,CN_Clean!AE13)</f>
        <v>0</v>
      </c>
      <c r="H13">
        <f>COUNTA(CN_Clean!C13,CN_Clean!D13,CN_Clean!U13,CN_Clean!V13,CN_Clean!W13)</f>
        <v>1</v>
      </c>
      <c r="I13">
        <f>COUNTA(CN_Clean!G13,CN_Clean!H13,CN_Clean!K13,CN_Clean!L13,CN_Clean!M13,CN_Clean!N13,CN_Clean!P13,CN_Clean!S13,CN_Clean!Z13,CN_Clean!AA13,CN_Clean!AB13,CN_Clean!AD13,CN_Clean!AF13,CN_Clean!AG13)</f>
        <v>1</v>
      </c>
      <c r="J13">
        <f>COUNTA(CN_Clean!G13,CN_Clean!L13,CN_Clean!S13,CN_Clean!Z13,CN_Clean!AB13,CN_Clean!AD13,CN_Clean!AG13)</f>
        <v>0</v>
      </c>
      <c r="K13">
        <f>COUNTA(CN_Clean!H13,CN_Clean!K13,CN_Clean!M13,CN_Clean!N13,CN_Clean!P13,CN_Clean!AA13,CN_Clean!AF13)</f>
        <v>1</v>
      </c>
      <c r="L13" s="12">
        <f>IF(A13=0,0,AVERAGE(CN_Clean!C13:AH13))</f>
        <v>4.666666666666667</v>
      </c>
      <c r="M13" s="12">
        <f>IF(B13=0,0,AVERAGE(CN_Clean!E13,CN_Clean!I13,CN_Clean!J13,CN_Clean!Q13,CN_Clean!T13,CN_Clean!X13,CN_Clean!AC13))</f>
        <v>5</v>
      </c>
      <c r="N13" s="12">
        <f>IF(C13=0,0,AVERAGE(CN_Clean!E13,CN_Clean!Q13,CN_Clean!T13,CN_Clean!X13))</f>
        <v>5</v>
      </c>
      <c r="O13" s="12">
        <f>IF(D13=0,0,AVERAGE(CN_Clean!I13,CN_Clean!J13,CN_Clean!AC13))</f>
        <v>0</v>
      </c>
      <c r="P13" s="12">
        <f>IF(E13=0,0,AVERAGE(CN_Clean!F13,CN_Clean!O13,CN_Clean!R13,CN_Clean!Y13,CN_Clean!AE13,CN_Clean!AH13))</f>
        <v>0</v>
      </c>
      <c r="Q13" s="12">
        <f>IF(F13=0,0,AVERAGE(CN_Clean!Y13,CN_Clean!AH13))</f>
        <v>0</v>
      </c>
      <c r="R13" s="12">
        <f>IF(G13=0,0,AVERAGE(CN_Clean!F13,CN_Clean!O13,CN_Clean!R13,CN_Clean!AE13))</f>
        <v>0</v>
      </c>
      <c r="S13" s="12">
        <f>IF(H13=0,0,AVERAGE(CN_Clean!C13,CN_Clean!D13,CN_Clean!U13,CN_Clean!V13,CN_Clean!W13))</f>
        <v>7</v>
      </c>
      <c r="T13" s="12">
        <f>IF(I13=0,0,AVERAGE(CN_Clean!G13,CN_Clean!H13,CN_Clean!K13,CN_Clean!L13,CN_Clean!M13,CN_Clean!N13,CN_Clean!P13,CN_Clean!S13,CN_Clean!Z13,CN_Clean!AA13,CN_Clean!AB13,CN_Clean!AD13,CN_Clean!AF13,CN_Clean!AG13))</f>
        <v>2</v>
      </c>
      <c r="U13" s="12">
        <f>IF(J13=0,0,AVERAGE(CN_Clean!G13,CN_Clean!L13,CN_Clean!S13,CN_Clean!Z13,CN_Clean!AB13,CN_Clean!AD13,CN_Clean!AG13))</f>
        <v>0</v>
      </c>
      <c r="V13" s="12">
        <f>IF(K13=0,0,AVERAGE(CN_Clean!H13,CN_Clean!K13,CN_Clean!M13,CN_Clean!N13,CN_Clean!P13,CN_Clean!AA13,CN_Clean!AF13))</f>
        <v>2</v>
      </c>
    </row>
    <row r="14" spans="1:22" x14ac:dyDescent="0.2">
      <c r="A14">
        <f>COUNTA(CN_Clean!C14:AH14)</f>
        <v>6</v>
      </c>
      <c r="B14">
        <f>COUNTA(CN_Clean!E14,CN_Clean!I14,CN_Clean!J14,CN_Clean!Q14,CN_Clean!T14,CN_Clean!X14,CN_Clean!AC14)</f>
        <v>1</v>
      </c>
      <c r="C14">
        <f>COUNTA(CN_Clean!E14,CN_Clean!Q14,CN_Clean!T14,CN_Clean!X14)</f>
        <v>1</v>
      </c>
      <c r="D14">
        <f>COUNTA(CN_Clean!I14,CN_Clean!J14,CN_Clean!AC14)</f>
        <v>0</v>
      </c>
      <c r="E14">
        <f>COUNTA(CN_Clean!F14,CN_Clean!O14,CN_Clean!R14,CN_Clean!Y14,CN_Clean!AE14,CN_Clean!AH14)</f>
        <v>1</v>
      </c>
      <c r="F14">
        <f>COUNTA(CN_Clean!Y14,CN_Clean!AH14)</f>
        <v>1</v>
      </c>
      <c r="G14">
        <f>COUNTA(CN_Clean!F14,CN_Clean!O14,CN_Clean!R14,CN_Clean!AE14)</f>
        <v>0</v>
      </c>
      <c r="H14">
        <f>COUNTA(CN_Clean!C14,CN_Clean!D14,CN_Clean!U14,CN_Clean!V14,CN_Clean!W14)</f>
        <v>1</v>
      </c>
      <c r="I14">
        <f>COUNTA(CN_Clean!G14,CN_Clean!H14,CN_Clean!K14,CN_Clean!L14,CN_Clean!M14,CN_Clean!N14,CN_Clean!P14,CN_Clean!S14,CN_Clean!Z14,CN_Clean!AA14,CN_Clean!AB14,CN_Clean!AD14,CN_Clean!AF14,CN_Clean!AG14)</f>
        <v>3</v>
      </c>
      <c r="J14">
        <f>COUNTA(CN_Clean!G14,CN_Clean!L14,CN_Clean!S14,CN_Clean!Z14,CN_Clean!AB14,CN_Clean!AD14,CN_Clean!AG14)</f>
        <v>3</v>
      </c>
      <c r="K14">
        <f>COUNTA(CN_Clean!H14,CN_Clean!K14,CN_Clean!M14,CN_Clean!N14,CN_Clean!P14,CN_Clean!AA14,CN_Clean!AF14)</f>
        <v>0</v>
      </c>
      <c r="L14" s="12">
        <f>IF(A14=0,0,AVERAGE(CN_Clean!C14:AH14))</f>
        <v>5.333333333333333</v>
      </c>
      <c r="M14" s="12">
        <f>IF(B14=0,0,AVERAGE(CN_Clean!E14,CN_Clean!I14,CN_Clean!J14,CN_Clean!Q14,CN_Clean!T14,CN_Clean!X14,CN_Clean!AC14))</f>
        <v>5</v>
      </c>
      <c r="N14" s="12">
        <f>IF(C14=0,0,AVERAGE(CN_Clean!E14,CN_Clean!Q14,CN_Clean!T14,CN_Clean!X14))</f>
        <v>5</v>
      </c>
      <c r="O14" s="12">
        <f>IF(D14=0,0,AVERAGE(CN_Clean!I14,CN_Clean!J14,CN_Clean!AC14))</f>
        <v>0</v>
      </c>
      <c r="P14" s="12">
        <f>IF(E14=0,0,AVERAGE(CN_Clean!F14,CN_Clean!O14,CN_Clean!R14,CN_Clean!Y14,CN_Clean!AE14,CN_Clean!AH14))</f>
        <v>6</v>
      </c>
      <c r="Q14" s="12">
        <f>IF(F14=0,0,AVERAGE(CN_Clean!Y14,CN_Clean!AH14))</f>
        <v>6</v>
      </c>
      <c r="R14" s="12">
        <f>IF(G14=0,0,AVERAGE(CN_Clean!F14,CN_Clean!O14,CN_Clean!R14,CN_Clean!AE14))</f>
        <v>0</v>
      </c>
      <c r="S14" s="12">
        <f>IF(H14=0,0,AVERAGE(CN_Clean!C14,CN_Clean!D14,CN_Clean!U14,CN_Clean!V14,CN_Clean!W14))</f>
        <v>5</v>
      </c>
      <c r="T14" s="12">
        <f>IF(I14=0,0,AVERAGE(CN_Clean!G14,CN_Clean!H14,CN_Clean!K14,CN_Clean!L14,CN_Clean!M14,CN_Clean!N14,CN_Clean!P14,CN_Clean!S14,CN_Clean!Z14,CN_Clean!AA14,CN_Clean!AB14,CN_Clean!AD14,CN_Clean!AF14,CN_Clean!AG14))</f>
        <v>5.333333333333333</v>
      </c>
      <c r="U14" s="12">
        <f>IF(J14=0,0,AVERAGE(CN_Clean!G14,CN_Clean!L14,CN_Clean!S14,CN_Clean!Z14,CN_Clean!AB14,CN_Clean!AD14,CN_Clean!AG14))</f>
        <v>5.333333333333333</v>
      </c>
      <c r="V14" s="12">
        <f>IF(K14=0,0,AVERAGE(CN_Clean!H14,CN_Clean!K14,CN_Clean!M14,CN_Clean!N14,CN_Clean!P14,CN_Clean!AA14,CN_Clean!AF14))</f>
        <v>0</v>
      </c>
    </row>
    <row r="15" spans="1:22" x14ac:dyDescent="0.2">
      <c r="A15">
        <f>COUNTA(CN_Clean!C15:AH15)</f>
        <v>3</v>
      </c>
      <c r="B15">
        <f>COUNTA(CN_Clean!E15,CN_Clean!I15,CN_Clean!J15,CN_Clean!Q15,CN_Clean!T15,CN_Clean!X15,CN_Clean!AC15)</f>
        <v>1</v>
      </c>
      <c r="C15">
        <f>COUNTA(CN_Clean!E15,CN_Clean!Q15,CN_Clean!T15,CN_Clean!X15)</f>
        <v>1</v>
      </c>
      <c r="D15">
        <f>COUNTA(CN_Clean!I15,CN_Clean!J15,CN_Clean!AC15)</f>
        <v>0</v>
      </c>
      <c r="E15">
        <f>COUNTA(CN_Clean!F15,CN_Clean!O15,CN_Clean!R15,CN_Clean!Y15,CN_Clean!AE15,CN_Clean!AH15)</f>
        <v>1</v>
      </c>
      <c r="F15">
        <f>COUNTA(CN_Clean!Y15,CN_Clean!AH15)</f>
        <v>0</v>
      </c>
      <c r="G15">
        <f>COUNTA(CN_Clean!F15,CN_Clean!O15,CN_Clean!R15,CN_Clean!AE15)</f>
        <v>1</v>
      </c>
      <c r="H15">
        <f>COUNTA(CN_Clean!C15,CN_Clean!D15,CN_Clean!U15,CN_Clean!V15,CN_Clean!W15)</f>
        <v>0</v>
      </c>
      <c r="I15">
        <f>COUNTA(CN_Clean!G15,CN_Clean!H15,CN_Clean!K15,CN_Clean!L15,CN_Clean!M15,CN_Clean!N15,CN_Clean!P15,CN_Clean!S15,CN_Clean!Z15,CN_Clean!AA15,CN_Clean!AB15,CN_Clean!AD15,CN_Clean!AF15,CN_Clean!AG15)</f>
        <v>1</v>
      </c>
      <c r="J15">
        <f>COUNTA(CN_Clean!G15,CN_Clean!L15,CN_Clean!S15,CN_Clean!Z15,CN_Clean!AB15,CN_Clean!AD15,CN_Clean!AG15)</f>
        <v>1</v>
      </c>
      <c r="K15">
        <f>COUNTA(CN_Clean!H15,CN_Clean!K15,CN_Clean!M15,CN_Clean!N15,CN_Clean!P15,CN_Clean!AA15,CN_Clean!AF15)</f>
        <v>0</v>
      </c>
      <c r="L15" s="12">
        <f>IF(A15=0,0,AVERAGE(CN_Clean!C15:AH15))</f>
        <v>6.333333333333333</v>
      </c>
      <c r="M15" s="12">
        <f>IF(B15=0,0,AVERAGE(CN_Clean!E15,CN_Clean!I15,CN_Clean!J15,CN_Clean!Q15,CN_Clean!T15,CN_Clean!X15,CN_Clean!AC15))</f>
        <v>7</v>
      </c>
      <c r="N15" s="12">
        <f>IF(C15=0,0,AVERAGE(CN_Clean!E15,CN_Clean!Q15,CN_Clean!T15,CN_Clean!X15))</f>
        <v>7</v>
      </c>
      <c r="O15" s="12">
        <f>IF(D15=0,0,AVERAGE(CN_Clean!I15,CN_Clean!J15,CN_Clean!AC15))</f>
        <v>0</v>
      </c>
      <c r="P15" s="12">
        <f>IF(E15=0,0,AVERAGE(CN_Clean!F15,CN_Clean!O15,CN_Clean!R15,CN_Clean!Y15,CN_Clean!AE15,CN_Clean!AH15))</f>
        <v>5</v>
      </c>
      <c r="Q15" s="12">
        <f>IF(F15=0,0,AVERAGE(CN_Clean!Y15,CN_Clean!AH15))</f>
        <v>0</v>
      </c>
      <c r="R15" s="12">
        <f>IF(G15=0,0,AVERAGE(CN_Clean!F15,CN_Clean!O15,CN_Clean!R15,CN_Clean!AE15))</f>
        <v>5</v>
      </c>
      <c r="S15" s="12">
        <f>IF(H15=0,0,AVERAGE(CN_Clean!C15,CN_Clean!D15,CN_Clean!U15,CN_Clean!V15,CN_Clean!W15))</f>
        <v>0</v>
      </c>
      <c r="T15" s="12">
        <f>IF(I15=0,0,AVERAGE(CN_Clean!G15,CN_Clean!H15,CN_Clean!K15,CN_Clean!L15,CN_Clean!M15,CN_Clean!N15,CN_Clean!P15,CN_Clean!S15,CN_Clean!Z15,CN_Clean!AA15,CN_Clean!AB15,CN_Clean!AD15,CN_Clean!AF15,CN_Clean!AG15))</f>
        <v>7</v>
      </c>
      <c r="U15" s="12">
        <f>IF(J15=0,0,AVERAGE(CN_Clean!G15,CN_Clean!L15,CN_Clean!S15,CN_Clean!Z15,CN_Clean!AB15,CN_Clean!AD15,CN_Clean!AG15))</f>
        <v>7</v>
      </c>
      <c r="V15" s="12">
        <f>IF(K15=0,0,AVERAGE(CN_Clean!H15,CN_Clean!K15,CN_Clean!M15,CN_Clean!N15,CN_Clean!P15,CN_Clean!AA15,CN_Clean!AF15))</f>
        <v>0</v>
      </c>
    </row>
    <row r="16" spans="1:22" x14ac:dyDescent="0.2">
      <c r="A16">
        <f>COUNTA(CN_Clean!C16:AH16)</f>
        <v>9</v>
      </c>
      <c r="B16">
        <f>COUNTA(CN_Clean!E16,CN_Clean!I16,CN_Clean!J16,CN_Clean!Q16,CN_Clean!T16,CN_Clean!X16,CN_Clean!AC16)</f>
        <v>1</v>
      </c>
      <c r="C16">
        <f>COUNTA(CN_Clean!E16,CN_Clean!Q16,CN_Clean!T16,CN_Clean!X16)</f>
        <v>1</v>
      </c>
      <c r="D16">
        <f>COUNTA(CN_Clean!I16,CN_Clean!J16,CN_Clean!AC16)</f>
        <v>0</v>
      </c>
      <c r="E16">
        <f>COUNTA(CN_Clean!F16,CN_Clean!O16,CN_Clean!R16,CN_Clean!Y16,CN_Clean!AE16,CN_Clean!AH16)</f>
        <v>1</v>
      </c>
      <c r="F16">
        <f>COUNTA(CN_Clean!Y16,CN_Clean!AH16)</f>
        <v>1</v>
      </c>
      <c r="G16">
        <f>COUNTA(CN_Clean!F16,CN_Clean!O16,CN_Clean!R16,CN_Clean!AE16)</f>
        <v>0</v>
      </c>
      <c r="H16">
        <f>COUNTA(CN_Clean!C16,CN_Clean!D16,CN_Clean!U16,CN_Clean!V16,CN_Clean!W16)</f>
        <v>1</v>
      </c>
      <c r="I16">
        <f>COUNTA(CN_Clean!G16,CN_Clean!H16,CN_Clean!K16,CN_Clean!L16,CN_Clean!M16,CN_Clean!N16,CN_Clean!P16,CN_Clean!S16,CN_Clean!Z16,CN_Clean!AA16,CN_Clean!AB16,CN_Clean!AD16,CN_Clean!AF16,CN_Clean!AG16)</f>
        <v>6</v>
      </c>
      <c r="J16">
        <f>COUNTA(CN_Clean!G16,CN_Clean!L16,CN_Clean!S16,CN_Clean!Z16,CN_Clean!AB16,CN_Clean!AD16,CN_Clean!AG16)</f>
        <v>6</v>
      </c>
      <c r="K16">
        <f>COUNTA(CN_Clean!H16,CN_Clean!K16,CN_Clean!M16,CN_Clean!N16,CN_Clean!P16,CN_Clean!AA16,CN_Clean!AF16)</f>
        <v>0</v>
      </c>
      <c r="L16" s="12">
        <f>IF(A16=0,0,AVERAGE(CN_Clean!C16:AH16))</f>
        <v>6.666666666666667</v>
      </c>
      <c r="M16" s="12">
        <f>IF(B16=0,0,AVERAGE(CN_Clean!E16,CN_Clean!I16,CN_Clean!J16,CN_Clean!Q16,CN_Clean!T16,CN_Clean!X16,CN_Clean!AC16))</f>
        <v>6</v>
      </c>
      <c r="N16" s="12">
        <f>IF(C16=0,0,AVERAGE(CN_Clean!E16,CN_Clean!Q16,CN_Clean!T16,CN_Clean!X16))</f>
        <v>6</v>
      </c>
      <c r="O16" s="12">
        <f>IF(D16=0,0,AVERAGE(CN_Clean!I16,CN_Clean!J16,CN_Clean!AC16))</f>
        <v>0</v>
      </c>
      <c r="P16" s="12">
        <f>IF(E16=0,0,AVERAGE(CN_Clean!F16,CN_Clean!O16,CN_Clean!R16,CN_Clean!Y16,CN_Clean!AE16,CN_Clean!AH16))</f>
        <v>7</v>
      </c>
      <c r="Q16" s="12">
        <f>IF(F16=0,0,AVERAGE(CN_Clean!Y16,CN_Clean!AH16))</f>
        <v>7</v>
      </c>
      <c r="R16" s="12">
        <f>IF(G16=0,0,AVERAGE(CN_Clean!F16,CN_Clean!O16,CN_Clean!R16,CN_Clean!AE16))</f>
        <v>0</v>
      </c>
      <c r="S16" s="12">
        <f>IF(H16=0,0,AVERAGE(CN_Clean!C16,CN_Clean!D16,CN_Clean!U16,CN_Clean!V16,CN_Clean!W16))</f>
        <v>6</v>
      </c>
      <c r="T16" s="12">
        <f>IF(I16=0,0,AVERAGE(CN_Clean!G16,CN_Clean!H16,CN_Clean!K16,CN_Clean!L16,CN_Clean!M16,CN_Clean!N16,CN_Clean!P16,CN_Clean!S16,CN_Clean!Z16,CN_Clean!AA16,CN_Clean!AB16,CN_Clean!AD16,CN_Clean!AF16,CN_Clean!AG16))</f>
        <v>6.833333333333333</v>
      </c>
      <c r="U16" s="12">
        <f>IF(J16=0,0,AVERAGE(CN_Clean!G16,CN_Clean!L16,CN_Clean!S16,CN_Clean!Z16,CN_Clean!AB16,CN_Clean!AD16,CN_Clean!AG16))</f>
        <v>6.833333333333333</v>
      </c>
      <c r="V16" s="12">
        <f>IF(K16=0,0,AVERAGE(CN_Clean!H16,CN_Clean!K16,CN_Clean!M16,CN_Clean!N16,CN_Clean!P16,CN_Clean!AA16,CN_Clean!AF16))</f>
        <v>0</v>
      </c>
    </row>
    <row r="17" spans="1:22" x14ac:dyDescent="0.2">
      <c r="A17">
        <f>COUNTA(CN_Clean!C17:AH17)</f>
        <v>4</v>
      </c>
      <c r="B17">
        <f>COUNTA(CN_Clean!E17,CN_Clean!I17,CN_Clean!J17,CN_Clean!Q17,CN_Clean!T17,CN_Clean!X17,CN_Clean!AC17)</f>
        <v>0</v>
      </c>
      <c r="C17">
        <f>COUNTA(CN_Clean!E17,CN_Clean!Q17,CN_Clean!T17,CN_Clean!X17)</f>
        <v>0</v>
      </c>
      <c r="D17">
        <f>COUNTA(CN_Clean!I17,CN_Clean!J17,CN_Clean!AC17)</f>
        <v>0</v>
      </c>
      <c r="E17">
        <f>COUNTA(CN_Clean!F17,CN_Clean!O17,CN_Clean!R17,CN_Clean!Y17,CN_Clean!AE17,CN_Clean!AH17)</f>
        <v>0</v>
      </c>
      <c r="F17">
        <f>COUNTA(CN_Clean!Y17,CN_Clean!AH17)</f>
        <v>0</v>
      </c>
      <c r="G17">
        <f>COUNTA(CN_Clean!F17,CN_Clean!O17,CN_Clean!R17,CN_Clean!AE17)</f>
        <v>0</v>
      </c>
      <c r="H17">
        <f>COUNTA(CN_Clean!C17,CN_Clean!D17,CN_Clean!U17,CN_Clean!V17,CN_Clean!W17)</f>
        <v>1</v>
      </c>
      <c r="I17">
        <f>COUNTA(CN_Clean!G17,CN_Clean!H17,CN_Clean!K17,CN_Clean!L17,CN_Clean!M17,CN_Clean!N17,CN_Clean!P17,CN_Clean!S17,CN_Clean!Z17,CN_Clean!AA17,CN_Clean!AB17,CN_Clean!AD17,CN_Clean!AF17,CN_Clean!AG17)</f>
        <v>3</v>
      </c>
      <c r="J17">
        <f>COUNTA(CN_Clean!G17,CN_Clean!L17,CN_Clean!S17,CN_Clean!Z17,CN_Clean!AB17,CN_Clean!AD17,CN_Clean!AG17)</f>
        <v>3</v>
      </c>
      <c r="K17">
        <f>COUNTA(CN_Clean!H17,CN_Clean!K17,CN_Clean!M17,CN_Clean!N17,CN_Clean!P17,CN_Clean!AA17,CN_Clean!AF17)</f>
        <v>0</v>
      </c>
      <c r="L17" s="12">
        <f>IF(A17=0,0,AVERAGE(CN_Clean!C17:AH17))</f>
        <v>5.25</v>
      </c>
      <c r="M17" s="12">
        <f>IF(B17=0,0,AVERAGE(CN_Clean!E17,CN_Clean!I17,CN_Clean!J17,CN_Clean!Q17,CN_Clean!T17,CN_Clean!X17,CN_Clean!AC17))</f>
        <v>0</v>
      </c>
      <c r="N17" s="12">
        <f>IF(C17=0,0,AVERAGE(CN_Clean!E17,CN_Clean!Q17,CN_Clean!T17,CN_Clean!X17))</f>
        <v>0</v>
      </c>
      <c r="O17" s="12">
        <f>IF(D17=0,0,AVERAGE(CN_Clean!I17,CN_Clean!J17,CN_Clean!AC17))</f>
        <v>0</v>
      </c>
      <c r="P17" s="12">
        <f>IF(E17=0,0,AVERAGE(CN_Clean!F17,CN_Clean!O17,CN_Clean!R17,CN_Clean!Y17,CN_Clean!AE17,CN_Clean!AH17))</f>
        <v>0</v>
      </c>
      <c r="Q17" s="12">
        <f>IF(F17=0,0,AVERAGE(CN_Clean!Y17,CN_Clean!AH17))</f>
        <v>0</v>
      </c>
      <c r="R17" s="12">
        <f>IF(G17=0,0,AVERAGE(CN_Clean!F17,CN_Clean!O17,CN_Clean!R17,CN_Clean!AE17))</f>
        <v>0</v>
      </c>
      <c r="S17" s="12">
        <f>IF(H17=0,0,AVERAGE(CN_Clean!C17,CN_Clean!D17,CN_Clean!U17,CN_Clean!V17,CN_Clean!W17))</f>
        <v>6</v>
      </c>
      <c r="T17" s="12">
        <f>IF(I17=0,0,AVERAGE(CN_Clean!G17,CN_Clean!H17,CN_Clean!K17,CN_Clean!L17,CN_Clean!M17,CN_Clean!N17,CN_Clean!P17,CN_Clean!S17,CN_Clean!Z17,CN_Clean!AA17,CN_Clean!AB17,CN_Clean!AD17,CN_Clean!AF17,CN_Clean!AG17))</f>
        <v>5</v>
      </c>
      <c r="U17" s="12">
        <f>IF(J17=0,0,AVERAGE(CN_Clean!G17,CN_Clean!L17,CN_Clean!S17,CN_Clean!Z17,CN_Clean!AB17,CN_Clean!AD17,CN_Clean!AG17))</f>
        <v>5</v>
      </c>
      <c r="V17" s="12">
        <f>IF(K17=0,0,AVERAGE(CN_Clean!H17,CN_Clean!K17,CN_Clean!M17,CN_Clean!N17,CN_Clean!P17,CN_Clean!AA17,CN_Clean!AF17))</f>
        <v>0</v>
      </c>
    </row>
    <row r="18" spans="1:22" x14ac:dyDescent="0.2">
      <c r="A18">
        <f>COUNTA(CN_Clean!C18:AH18)</f>
        <v>3</v>
      </c>
      <c r="B18">
        <f>COUNTA(CN_Clean!E18,CN_Clean!I18,CN_Clean!J18,CN_Clean!Q18,CN_Clean!T18,CN_Clean!X18,CN_Clean!AC18)</f>
        <v>1</v>
      </c>
      <c r="C18">
        <f>COUNTA(CN_Clean!E18,CN_Clean!Q18,CN_Clean!T18,CN_Clean!X18)</f>
        <v>1</v>
      </c>
      <c r="D18">
        <f>COUNTA(CN_Clean!I18,CN_Clean!J18,CN_Clean!AC18)</f>
        <v>0</v>
      </c>
      <c r="E18">
        <f>COUNTA(CN_Clean!F18,CN_Clean!O18,CN_Clean!R18,CN_Clean!Y18,CN_Clean!AE18,CN_Clean!AH18)</f>
        <v>0</v>
      </c>
      <c r="F18">
        <f>COUNTA(CN_Clean!Y18,CN_Clean!AH18)</f>
        <v>0</v>
      </c>
      <c r="G18">
        <f>COUNTA(CN_Clean!F18,CN_Clean!O18,CN_Clean!R18,CN_Clean!AE18)</f>
        <v>0</v>
      </c>
      <c r="H18">
        <f>COUNTA(CN_Clean!C18,CN_Clean!D18,CN_Clean!U18,CN_Clean!V18,CN_Clean!W18)</f>
        <v>1</v>
      </c>
      <c r="I18">
        <f>COUNTA(CN_Clean!G18,CN_Clean!H18,CN_Clean!K18,CN_Clean!L18,CN_Clean!M18,CN_Clean!N18,CN_Clean!P18,CN_Clean!S18,CN_Clean!Z18,CN_Clean!AA18,CN_Clean!AB18,CN_Clean!AD18,CN_Clean!AF18,CN_Clean!AG18)</f>
        <v>1</v>
      </c>
      <c r="J18">
        <f>COUNTA(CN_Clean!G18,CN_Clean!L18,CN_Clean!S18,CN_Clean!Z18,CN_Clean!AB18,CN_Clean!AD18,CN_Clean!AG18)</f>
        <v>0</v>
      </c>
      <c r="K18">
        <f>COUNTA(CN_Clean!H18,CN_Clean!K18,CN_Clean!M18,CN_Clean!N18,CN_Clean!P18,CN_Clean!AA18,CN_Clean!AF18)</f>
        <v>1</v>
      </c>
      <c r="L18" s="12">
        <f>IF(A18=0,0,AVERAGE(CN_Clean!C18:AH18))</f>
        <v>6</v>
      </c>
      <c r="M18" s="12">
        <f>IF(B18=0,0,AVERAGE(CN_Clean!E18,CN_Clean!I18,CN_Clean!J18,CN_Clean!Q18,CN_Clean!T18,CN_Clean!X18,CN_Clean!AC18))</f>
        <v>6</v>
      </c>
      <c r="N18" s="12">
        <f>IF(C18=0,0,AVERAGE(CN_Clean!E18,CN_Clean!Q18,CN_Clean!T18,CN_Clean!X18))</f>
        <v>6</v>
      </c>
      <c r="O18" s="12">
        <f>IF(D18=0,0,AVERAGE(CN_Clean!I18,CN_Clean!J18,CN_Clean!AC18))</f>
        <v>0</v>
      </c>
      <c r="P18" s="12">
        <f>IF(E18=0,0,AVERAGE(CN_Clean!F18,CN_Clean!O18,CN_Clean!R18,CN_Clean!Y18,CN_Clean!AE18,CN_Clean!AH18))</f>
        <v>0</v>
      </c>
      <c r="Q18" s="12">
        <f>IF(F18=0,0,AVERAGE(CN_Clean!Y18,CN_Clean!AH18))</f>
        <v>0</v>
      </c>
      <c r="R18" s="12">
        <f>IF(G18=0,0,AVERAGE(CN_Clean!F18,CN_Clean!O18,CN_Clean!R18,CN_Clean!AE18))</f>
        <v>0</v>
      </c>
      <c r="S18" s="12">
        <f>IF(H18=0,0,AVERAGE(CN_Clean!C18,CN_Clean!D18,CN_Clean!U18,CN_Clean!V18,CN_Clean!W18))</f>
        <v>7</v>
      </c>
      <c r="T18" s="12">
        <f>IF(I18=0,0,AVERAGE(CN_Clean!G18,CN_Clean!H18,CN_Clean!K18,CN_Clean!L18,CN_Clean!M18,CN_Clean!N18,CN_Clean!P18,CN_Clean!S18,CN_Clean!Z18,CN_Clean!AA18,CN_Clean!AB18,CN_Clean!AD18,CN_Clean!AF18,CN_Clean!AG18))</f>
        <v>5</v>
      </c>
      <c r="U18" s="12">
        <f>IF(J18=0,0,AVERAGE(CN_Clean!G18,CN_Clean!L18,CN_Clean!S18,CN_Clean!Z18,CN_Clean!AB18,CN_Clean!AD18,CN_Clean!AG18))</f>
        <v>0</v>
      </c>
      <c r="V18" s="12">
        <f>IF(K18=0,0,AVERAGE(CN_Clean!H18,CN_Clean!K18,CN_Clean!M18,CN_Clean!N18,CN_Clean!P18,CN_Clean!AA18,CN_Clean!AF18))</f>
        <v>5</v>
      </c>
    </row>
    <row r="19" spans="1:22" x14ac:dyDescent="0.2">
      <c r="A19">
        <f>COUNTA(CN_Clean!C19:AH19)</f>
        <v>2</v>
      </c>
      <c r="B19">
        <f>COUNTA(CN_Clean!E19,CN_Clean!I19,CN_Clean!J19,CN_Clean!Q19,CN_Clean!T19,CN_Clean!X19,CN_Clean!AC19)</f>
        <v>1</v>
      </c>
      <c r="C19">
        <f>COUNTA(CN_Clean!E19,CN_Clean!Q19,CN_Clean!T19,CN_Clean!X19)</f>
        <v>1</v>
      </c>
      <c r="D19">
        <f>COUNTA(CN_Clean!I19,CN_Clean!J19,CN_Clean!AC19)</f>
        <v>0</v>
      </c>
      <c r="E19">
        <f>COUNTA(CN_Clean!F19,CN_Clean!O19,CN_Clean!R19,CN_Clean!Y19,CN_Clean!AE19,CN_Clean!AH19)</f>
        <v>0</v>
      </c>
      <c r="F19">
        <f>COUNTA(CN_Clean!Y19,CN_Clean!AH19)</f>
        <v>0</v>
      </c>
      <c r="G19">
        <f>COUNTA(CN_Clean!F19,CN_Clean!O19,CN_Clean!R19,CN_Clean!AE19)</f>
        <v>0</v>
      </c>
      <c r="H19">
        <f>COUNTA(CN_Clean!C19,CN_Clean!D19,CN_Clean!U19,CN_Clean!V19,CN_Clean!W19)</f>
        <v>0</v>
      </c>
      <c r="I19">
        <f>COUNTA(CN_Clean!G19,CN_Clean!H19,CN_Clean!K19,CN_Clean!L19,CN_Clean!M19,CN_Clean!N19,CN_Clean!P19,CN_Clean!S19,CN_Clean!Z19,CN_Clean!AA19,CN_Clean!AB19,CN_Clean!AD19,CN_Clean!AF19,CN_Clean!AG19)</f>
        <v>1</v>
      </c>
      <c r="J19">
        <f>COUNTA(CN_Clean!G19,CN_Clean!L19,CN_Clean!S19,CN_Clean!Z19,CN_Clean!AB19,CN_Clean!AD19,CN_Clean!AG19)</f>
        <v>1</v>
      </c>
      <c r="K19">
        <f>COUNTA(CN_Clean!H19,CN_Clean!K19,CN_Clean!M19,CN_Clean!N19,CN_Clean!P19,CN_Clean!AA19,CN_Clean!AF19)</f>
        <v>0</v>
      </c>
      <c r="L19" s="12">
        <f>IF(A19=0,0,AVERAGE(CN_Clean!C19:AH19))</f>
        <v>5.5</v>
      </c>
      <c r="M19" s="12">
        <f>IF(B19=0,0,AVERAGE(CN_Clean!E19,CN_Clean!I19,CN_Clean!J19,CN_Clean!Q19,CN_Clean!T19,CN_Clean!X19,CN_Clean!AC19))</f>
        <v>5</v>
      </c>
      <c r="N19" s="12">
        <f>IF(C19=0,0,AVERAGE(CN_Clean!E19,CN_Clean!Q19,CN_Clean!T19,CN_Clean!X19))</f>
        <v>5</v>
      </c>
      <c r="O19" s="12">
        <f>IF(D19=0,0,AVERAGE(CN_Clean!I19,CN_Clean!J19,CN_Clean!AC19))</f>
        <v>0</v>
      </c>
      <c r="P19" s="12">
        <f>IF(E19=0,0,AVERAGE(CN_Clean!F19,CN_Clean!O19,CN_Clean!R19,CN_Clean!Y19,CN_Clean!AE19,CN_Clean!AH19))</f>
        <v>0</v>
      </c>
      <c r="Q19" s="12">
        <f>IF(F19=0,0,AVERAGE(CN_Clean!Y19,CN_Clean!AH19))</f>
        <v>0</v>
      </c>
      <c r="R19" s="12">
        <f>IF(G19=0,0,AVERAGE(CN_Clean!F19,CN_Clean!O19,CN_Clean!R19,CN_Clean!AE19))</f>
        <v>0</v>
      </c>
      <c r="S19" s="12">
        <f>IF(H19=0,0,AVERAGE(CN_Clean!C19,CN_Clean!D19,CN_Clean!U19,CN_Clean!V19,CN_Clean!W19))</f>
        <v>0</v>
      </c>
      <c r="T19" s="12">
        <f>IF(I19=0,0,AVERAGE(CN_Clean!G19,CN_Clean!H19,CN_Clean!K19,CN_Clean!L19,CN_Clean!M19,CN_Clean!N19,CN_Clean!P19,CN_Clean!S19,CN_Clean!Z19,CN_Clean!AA19,CN_Clean!AB19,CN_Clean!AD19,CN_Clean!AF19,CN_Clean!AG19))</f>
        <v>6</v>
      </c>
      <c r="U19" s="12">
        <f>IF(J19=0,0,AVERAGE(CN_Clean!G19,CN_Clean!L19,CN_Clean!S19,CN_Clean!Z19,CN_Clean!AB19,CN_Clean!AD19,CN_Clean!AG19))</f>
        <v>6</v>
      </c>
      <c r="V19" s="12">
        <f>IF(K19=0,0,AVERAGE(CN_Clean!H19,CN_Clean!K19,CN_Clean!M19,CN_Clean!N19,CN_Clean!P19,CN_Clean!AA19,CN_Clean!AF19))</f>
        <v>0</v>
      </c>
    </row>
    <row r="20" spans="1:22" x14ac:dyDescent="0.2">
      <c r="A20">
        <f>COUNTA(CN_Clean!C20:AH20)</f>
        <v>2</v>
      </c>
      <c r="B20">
        <f>COUNTA(CN_Clean!E20,CN_Clean!I20,CN_Clean!J20,CN_Clean!Q20,CN_Clean!T20,CN_Clean!X20,CN_Clean!AC20)</f>
        <v>1</v>
      </c>
      <c r="C20">
        <f>COUNTA(CN_Clean!E20,CN_Clean!Q20,CN_Clean!T20,CN_Clean!X20)</f>
        <v>1</v>
      </c>
      <c r="D20">
        <f>COUNTA(CN_Clean!I20,CN_Clean!J20,CN_Clean!AC20)</f>
        <v>0</v>
      </c>
      <c r="E20">
        <f>COUNTA(CN_Clean!F20,CN_Clean!O20,CN_Clean!R20,CN_Clean!Y20,CN_Clean!AE20,CN_Clean!AH20)</f>
        <v>0</v>
      </c>
      <c r="F20">
        <f>COUNTA(CN_Clean!Y20,CN_Clean!AH20)</f>
        <v>0</v>
      </c>
      <c r="G20">
        <f>COUNTA(CN_Clean!F20,CN_Clean!O20,CN_Clean!R20,CN_Clean!AE20)</f>
        <v>0</v>
      </c>
      <c r="H20">
        <f>COUNTA(CN_Clean!C20,CN_Clean!D20,CN_Clean!U20,CN_Clean!V20,CN_Clean!W20)</f>
        <v>0</v>
      </c>
      <c r="I20">
        <f>COUNTA(CN_Clean!G20,CN_Clean!H20,CN_Clean!K20,CN_Clean!L20,CN_Clean!M20,CN_Clean!N20,CN_Clean!P20,CN_Clean!S20,CN_Clean!Z20,CN_Clean!AA20,CN_Clean!AB20,CN_Clean!AD20,CN_Clean!AF20,CN_Clean!AG20)</f>
        <v>1</v>
      </c>
      <c r="J20">
        <f>COUNTA(CN_Clean!G20,CN_Clean!L20,CN_Clean!S20,CN_Clean!Z20,CN_Clean!AB20,CN_Clean!AD20,CN_Clean!AG20)</f>
        <v>0</v>
      </c>
      <c r="K20">
        <f>COUNTA(CN_Clean!H20,CN_Clean!K20,CN_Clean!M20,CN_Clean!N20,CN_Clean!P20,CN_Clean!AA20,CN_Clean!AF20)</f>
        <v>1</v>
      </c>
      <c r="L20" s="12">
        <f>IF(A20=0,0,AVERAGE(CN_Clean!C20:AH20))</f>
        <v>5.5</v>
      </c>
      <c r="M20" s="12">
        <f>IF(B20=0,0,AVERAGE(CN_Clean!E20,CN_Clean!I20,CN_Clean!J20,CN_Clean!Q20,CN_Clean!T20,CN_Clean!X20,CN_Clean!AC20))</f>
        <v>6</v>
      </c>
      <c r="N20" s="12">
        <f>IF(C20=0,0,AVERAGE(CN_Clean!E20,CN_Clean!Q20,CN_Clean!T20,CN_Clean!X20))</f>
        <v>6</v>
      </c>
      <c r="O20" s="12">
        <f>IF(D20=0,0,AVERAGE(CN_Clean!I20,CN_Clean!J20,CN_Clean!AC20))</f>
        <v>0</v>
      </c>
      <c r="P20" s="12">
        <f>IF(E20=0,0,AVERAGE(CN_Clean!F20,CN_Clean!O20,CN_Clean!R20,CN_Clean!Y20,CN_Clean!AE20,CN_Clean!AH20))</f>
        <v>0</v>
      </c>
      <c r="Q20" s="12">
        <f>IF(F20=0,0,AVERAGE(CN_Clean!Y20,CN_Clean!AH20))</f>
        <v>0</v>
      </c>
      <c r="R20" s="12">
        <f>IF(G20=0,0,AVERAGE(CN_Clean!F20,CN_Clean!O20,CN_Clean!R20,CN_Clean!AE20))</f>
        <v>0</v>
      </c>
      <c r="S20" s="12">
        <f>IF(H20=0,0,AVERAGE(CN_Clean!C20,CN_Clean!D20,CN_Clean!U20,CN_Clean!V20,CN_Clean!W20))</f>
        <v>0</v>
      </c>
      <c r="T20" s="12">
        <f>IF(I20=0,0,AVERAGE(CN_Clean!G20,CN_Clean!H20,CN_Clean!K20,CN_Clean!L20,CN_Clean!M20,CN_Clean!N20,CN_Clean!P20,CN_Clean!S20,CN_Clean!Z20,CN_Clean!AA20,CN_Clean!AB20,CN_Clean!AD20,CN_Clean!AF20,CN_Clean!AG20))</f>
        <v>5</v>
      </c>
      <c r="U20" s="12">
        <f>IF(J20=0,0,AVERAGE(CN_Clean!G20,CN_Clean!L20,CN_Clean!S20,CN_Clean!Z20,CN_Clean!AB20,CN_Clean!AD20,CN_Clean!AG20))</f>
        <v>0</v>
      </c>
      <c r="V20" s="12">
        <f>IF(K20=0,0,AVERAGE(CN_Clean!H20,CN_Clean!K20,CN_Clean!M20,CN_Clean!N20,CN_Clean!P20,CN_Clean!AA20,CN_Clean!AF20))</f>
        <v>5</v>
      </c>
    </row>
    <row r="21" spans="1:22" x14ac:dyDescent="0.2">
      <c r="A21">
        <f>COUNTA(CN_Clean!C21:AH21)</f>
        <v>7</v>
      </c>
      <c r="B21">
        <f>COUNTA(CN_Clean!E21,CN_Clean!I21,CN_Clean!J21,CN_Clean!Q21,CN_Clean!T21,CN_Clean!X21,CN_Clean!AC21)</f>
        <v>3</v>
      </c>
      <c r="C21">
        <f>COUNTA(CN_Clean!E21,CN_Clean!Q21,CN_Clean!T21,CN_Clean!X21)</f>
        <v>3</v>
      </c>
      <c r="D21">
        <f>COUNTA(CN_Clean!I21,CN_Clean!J21,CN_Clean!AC21)</f>
        <v>0</v>
      </c>
      <c r="E21">
        <f>COUNTA(CN_Clean!F21,CN_Clean!O21,CN_Clean!R21,CN_Clean!Y21,CN_Clean!AE21,CN_Clean!AH21)</f>
        <v>0</v>
      </c>
      <c r="F21">
        <f>COUNTA(CN_Clean!Y21,CN_Clean!AH21)</f>
        <v>0</v>
      </c>
      <c r="G21">
        <f>COUNTA(CN_Clean!F21,CN_Clean!O21,CN_Clean!R21,CN_Clean!AE21)</f>
        <v>0</v>
      </c>
      <c r="H21">
        <f>COUNTA(CN_Clean!C21,CN_Clean!D21,CN_Clean!U21,CN_Clean!V21,CN_Clean!W21)</f>
        <v>2</v>
      </c>
      <c r="I21">
        <f>COUNTA(CN_Clean!G21,CN_Clean!H21,CN_Clean!K21,CN_Clean!L21,CN_Clean!M21,CN_Clean!N21,CN_Clean!P21,CN_Clean!S21,CN_Clean!Z21,CN_Clean!AA21,CN_Clean!AB21,CN_Clean!AD21,CN_Clean!AF21,CN_Clean!AG21)</f>
        <v>2</v>
      </c>
      <c r="J21">
        <f>COUNTA(CN_Clean!G21,CN_Clean!L21,CN_Clean!S21,CN_Clean!Z21,CN_Clean!AB21,CN_Clean!AD21,CN_Clean!AG21)</f>
        <v>2</v>
      </c>
      <c r="K21">
        <f>COUNTA(CN_Clean!H21,CN_Clean!K21,CN_Clean!M21,CN_Clean!N21,CN_Clean!P21,CN_Clean!AA21,CN_Clean!AF21)</f>
        <v>0</v>
      </c>
      <c r="L21" s="12">
        <f>IF(A21=0,0,AVERAGE(CN_Clean!C21:AH21))</f>
        <v>5.8571428571428568</v>
      </c>
      <c r="M21" s="12">
        <f>IF(B21=0,0,AVERAGE(CN_Clean!E21,CN_Clean!I21,CN_Clean!J21,CN_Clean!Q21,CN_Clean!T21,CN_Clean!X21,CN_Clean!AC21))</f>
        <v>5.333333333333333</v>
      </c>
      <c r="N21" s="12">
        <f>IF(C21=0,0,AVERAGE(CN_Clean!E21,CN_Clean!Q21,CN_Clean!T21,CN_Clean!X21))</f>
        <v>5.333333333333333</v>
      </c>
      <c r="O21" s="12">
        <f>IF(D21=0,0,AVERAGE(CN_Clean!I21,CN_Clean!J21,CN_Clean!AC21))</f>
        <v>0</v>
      </c>
      <c r="P21" s="12">
        <f>IF(E21=0,0,AVERAGE(CN_Clean!F21,CN_Clean!O21,CN_Clean!R21,CN_Clean!Y21,CN_Clean!AE21,CN_Clean!AH21))</f>
        <v>0</v>
      </c>
      <c r="Q21" s="12">
        <f>IF(F21=0,0,AVERAGE(CN_Clean!Y21,CN_Clean!AH21))</f>
        <v>0</v>
      </c>
      <c r="R21" s="12">
        <f>IF(G21=0,0,AVERAGE(CN_Clean!F21,CN_Clean!O21,CN_Clean!R21,CN_Clean!AE21))</f>
        <v>0</v>
      </c>
      <c r="S21" s="12">
        <f>IF(H21=0,0,AVERAGE(CN_Clean!C21,CN_Clean!D21,CN_Clean!U21,CN_Clean!V21,CN_Clean!W21))</f>
        <v>5.5</v>
      </c>
      <c r="T21" s="12">
        <f>IF(I21=0,0,AVERAGE(CN_Clean!G21,CN_Clean!H21,CN_Clean!K21,CN_Clean!L21,CN_Clean!M21,CN_Clean!N21,CN_Clean!P21,CN_Clean!S21,CN_Clean!Z21,CN_Clean!AA21,CN_Clean!AB21,CN_Clean!AD21,CN_Clean!AF21,CN_Clean!AG21))</f>
        <v>7</v>
      </c>
      <c r="U21" s="12">
        <f>IF(J21=0,0,AVERAGE(CN_Clean!G21,CN_Clean!L21,CN_Clean!S21,CN_Clean!Z21,CN_Clean!AB21,CN_Clean!AD21,CN_Clean!AG21))</f>
        <v>7</v>
      </c>
      <c r="V21" s="12">
        <f>IF(K21=0,0,AVERAGE(CN_Clean!H21,CN_Clean!K21,CN_Clean!M21,CN_Clean!N21,CN_Clean!P21,CN_Clean!AA21,CN_Clean!AF21))</f>
        <v>0</v>
      </c>
    </row>
    <row r="22" spans="1:22" x14ac:dyDescent="0.2">
      <c r="A22">
        <f>COUNTA(CN_Clean!C22:AH22)</f>
        <v>1</v>
      </c>
      <c r="B22">
        <f>COUNTA(CN_Clean!E22,CN_Clean!I22,CN_Clean!J22,CN_Clean!Q22,CN_Clean!T22,CN_Clean!X22,CN_Clean!AC22)</f>
        <v>1</v>
      </c>
      <c r="C22">
        <f>COUNTA(CN_Clean!E22,CN_Clean!Q22,CN_Clean!T22,CN_Clean!X22)</f>
        <v>1</v>
      </c>
      <c r="D22">
        <f>COUNTA(CN_Clean!I22,CN_Clean!J22,CN_Clean!AC22)</f>
        <v>0</v>
      </c>
      <c r="E22">
        <f>COUNTA(CN_Clean!F22,CN_Clean!O22,CN_Clean!R22,CN_Clean!Y22,CN_Clean!AE22,CN_Clean!AH22)</f>
        <v>0</v>
      </c>
      <c r="F22">
        <f>COUNTA(CN_Clean!Y22,CN_Clean!AH22)</f>
        <v>0</v>
      </c>
      <c r="G22">
        <f>COUNTA(CN_Clean!F22,CN_Clean!O22,CN_Clean!R22,CN_Clean!AE22)</f>
        <v>0</v>
      </c>
      <c r="H22">
        <f>COUNTA(CN_Clean!C22,CN_Clean!D22,CN_Clean!U22,CN_Clean!V22,CN_Clean!W22)</f>
        <v>0</v>
      </c>
      <c r="I22">
        <f>COUNTA(CN_Clean!G22,CN_Clean!H22,CN_Clean!K22,CN_Clean!L22,CN_Clean!M22,CN_Clean!N22,CN_Clean!P22,CN_Clean!S22,CN_Clean!Z22,CN_Clean!AA22,CN_Clean!AB22,CN_Clean!AD22,CN_Clean!AF22,CN_Clean!AG22)</f>
        <v>0</v>
      </c>
      <c r="J22">
        <f>COUNTA(CN_Clean!G22,CN_Clean!L22,CN_Clean!S22,CN_Clean!Z22,CN_Clean!AB22,CN_Clean!AD22,CN_Clean!AG22)</f>
        <v>0</v>
      </c>
      <c r="K22">
        <f>COUNTA(CN_Clean!H22,CN_Clean!K22,CN_Clean!M22,CN_Clean!N22,CN_Clean!P22,CN_Clean!AA22,CN_Clean!AF22)</f>
        <v>0</v>
      </c>
      <c r="L22" s="12">
        <f>IF(A22=0,0,AVERAGE(CN_Clean!C22:AH22))</f>
        <v>7</v>
      </c>
      <c r="M22" s="12">
        <f>IF(B22=0,0,AVERAGE(CN_Clean!E22,CN_Clean!I22,CN_Clean!J22,CN_Clean!Q22,CN_Clean!T22,CN_Clean!X22,CN_Clean!AC22))</f>
        <v>7</v>
      </c>
      <c r="N22" s="12">
        <f>IF(C22=0,0,AVERAGE(CN_Clean!E22,CN_Clean!Q22,CN_Clean!T22,CN_Clean!X22))</f>
        <v>7</v>
      </c>
      <c r="O22" s="12">
        <f>IF(D22=0,0,AVERAGE(CN_Clean!I22,CN_Clean!J22,CN_Clean!AC22))</f>
        <v>0</v>
      </c>
      <c r="P22" s="12">
        <f>IF(E22=0,0,AVERAGE(CN_Clean!F22,CN_Clean!O22,CN_Clean!R22,CN_Clean!Y22,CN_Clean!AE22,CN_Clean!AH22))</f>
        <v>0</v>
      </c>
      <c r="Q22" s="12">
        <f>IF(F22=0,0,AVERAGE(CN_Clean!Y22,CN_Clean!AH22))</f>
        <v>0</v>
      </c>
      <c r="R22" s="12">
        <f>IF(G22=0,0,AVERAGE(CN_Clean!F22,CN_Clean!O22,CN_Clean!R22,CN_Clean!AE22))</f>
        <v>0</v>
      </c>
      <c r="S22" s="12">
        <f>IF(H22=0,0,AVERAGE(CN_Clean!C22,CN_Clean!D22,CN_Clean!U22,CN_Clean!V22,CN_Clean!W22))</f>
        <v>0</v>
      </c>
      <c r="T22" s="12">
        <f>IF(I22=0,0,AVERAGE(CN_Clean!G22,CN_Clean!H22,CN_Clean!K22,CN_Clean!L22,CN_Clean!M22,CN_Clean!N22,CN_Clean!P22,CN_Clean!S22,CN_Clean!Z22,CN_Clean!AA22,CN_Clean!AB22,CN_Clean!AD22,CN_Clean!AF22,CN_Clean!AG22))</f>
        <v>0</v>
      </c>
      <c r="U22" s="12">
        <f>IF(J22=0,0,AVERAGE(CN_Clean!G22,CN_Clean!L22,CN_Clean!S22,CN_Clean!Z22,CN_Clean!AB22,CN_Clean!AD22,CN_Clean!AG22))</f>
        <v>0</v>
      </c>
      <c r="V22" s="12">
        <f>IF(K22=0,0,AVERAGE(CN_Clean!H22,CN_Clean!K22,CN_Clean!M22,CN_Clean!N22,CN_Clean!P22,CN_Clean!AA22,CN_Clean!AF22))</f>
        <v>0</v>
      </c>
    </row>
    <row r="23" spans="1:22" x14ac:dyDescent="0.2">
      <c r="A23">
        <f>COUNTA(CN_Clean!C23:AH23)</f>
        <v>1</v>
      </c>
      <c r="B23">
        <f>COUNTA(CN_Clean!E23,CN_Clean!I23,CN_Clean!J23,CN_Clean!Q23,CN_Clean!T23,CN_Clean!X23,CN_Clean!AC23)</f>
        <v>0</v>
      </c>
      <c r="C23">
        <f>COUNTA(CN_Clean!E23,CN_Clean!Q23,CN_Clean!T23,CN_Clean!X23)</f>
        <v>0</v>
      </c>
      <c r="D23">
        <f>COUNTA(CN_Clean!I23,CN_Clean!J23,CN_Clean!AC23)</f>
        <v>0</v>
      </c>
      <c r="E23">
        <f>COUNTA(CN_Clean!F23,CN_Clean!O23,CN_Clean!R23,CN_Clean!Y23,CN_Clean!AE23,CN_Clean!AH23)</f>
        <v>0</v>
      </c>
      <c r="F23">
        <f>COUNTA(CN_Clean!Y23,CN_Clean!AH23)</f>
        <v>0</v>
      </c>
      <c r="G23">
        <f>COUNTA(CN_Clean!F23,CN_Clean!O23,CN_Clean!R23,CN_Clean!AE23)</f>
        <v>0</v>
      </c>
      <c r="H23">
        <f>COUNTA(CN_Clean!C23,CN_Clean!D23,CN_Clean!U23,CN_Clean!V23,CN_Clean!W23)</f>
        <v>0</v>
      </c>
      <c r="I23">
        <f>COUNTA(CN_Clean!G23,CN_Clean!H23,CN_Clean!K23,CN_Clean!L23,CN_Clean!M23,CN_Clean!N23,CN_Clean!P23,CN_Clean!S23,CN_Clean!Z23,CN_Clean!AA23,CN_Clean!AB23,CN_Clean!AD23,CN_Clean!AF23,CN_Clean!AG23)</f>
        <v>1</v>
      </c>
      <c r="J23">
        <f>COUNTA(CN_Clean!G23,CN_Clean!L23,CN_Clean!S23,CN_Clean!Z23,CN_Clean!AB23,CN_Clean!AD23,CN_Clean!AG23)</f>
        <v>1</v>
      </c>
      <c r="K23">
        <f>COUNTA(CN_Clean!H23,CN_Clean!K23,CN_Clean!M23,CN_Clean!N23,CN_Clean!P23,CN_Clean!AA23,CN_Clean!AF23)</f>
        <v>0</v>
      </c>
      <c r="L23" s="12">
        <f>IF(A23=0,0,AVERAGE(CN_Clean!C23:AH23))</f>
        <v>7</v>
      </c>
      <c r="M23" s="12">
        <f>IF(B23=0,0,AVERAGE(CN_Clean!E23,CN_Clean!I23,CN_Clean!J23,CN_Clean!Q23,CN_Clean!T23,CN_Clean!X23,CN_Clean!AC23))</f>
        <v>0</v>
      </c>
      <c r="N23" s="12">
        <f>IF(C23=0,0,AVERAGE(CN_Clean!E23,CN_Clean!Q23,CN_Clean!T23,CN_Clean!X23))</f>
        <v>0</v>
      </c>
      <c r="O23" s="12">
        <f>IF(D23=0,0,AVERAGE(CN_Clean!I23,CN_Clean!J23,CN_Clean!AC23))</f>
        <v>0</v>
      </c>
      <c r="P23" s="12">
        <f>IF(E23=0,0,AVERAGE(CN_Clean!F23,CN_Clean!O23,CN_Clean!R23,CN_Clean!Y23,CN_Clean!AE23,CN_Clean!AH23))</f>
        <v>0</v>
      </c>
      <c r="Q23" s="12">
        <f>IF(F23=0,0,AVERAGE(CN_Clean!Y23,CN_Clean!AH23))</f>
        <v>0</v>
      </c>
      <c r="R23" s="12">
        <f>IF(G23=0,0,AVERAGE(CN_Clean!F23,CN_Clean!O23,CN_Clean!R23,CN_Clean!AE23))</f>
        <v>0</v>
      </c>
      <c r="S23" s="12">
        <f>IF(H23=0,0,AVERAGE(CN_Clean!C23,CN_Clean!D23,CN_Clean!U23,CN_Clean!V23,CN_Clean!W23))</f>
        <v>0</v>
      </c>
      <c r="T23" s="12">
        <f>IF(I23=0,0,AVERAGE(CN_Clean!G23,CN_Clean!H23,CN_Clean!K23,CN_Clean!L23,CN_Clean!M23,CN_Clean!N23,CN_Clean!P23,CN_Clean!S23,CN_Clean!Z23,CN_Clean!AA23,CN_Clean!AB23,CN_Clean!AD23,CN_Clean!AF23,CN_Clean!AG23))</f>
        <v>7</v>
      </c>
      <c r="U23" s="12">
        <f>IF(J23=0,0,AVERAGE(CN_Clean!G23,CN_Clean!L23,CN_Clean!S23,CN_Clean!Z23,CN_Clean!AB23,CN_Clean!AD23,CN_Clean!AG23))</f>
        <v>7</v>
      </c>
      <c r="V23" s="12">
        <f>IF(K23=0,0,AVERAGE(CN_Clean!H23,CN_Clean!K23,CN_Clean!M23,CN_Clean!N23,CN_Clean!P23,CN_Clean!AA23,CN_Clean!AF23))</f>
        <v>0</v>
      </c>
    </row>
    <row r="24" spans="1:22" x14ac:dyDescent="0.2">
      <c r="A24">
        <f>COUNTA(CN_Clean!C24:AH24)</f>
        <v>2</v>
      </c>
      <c r="B24">
        <f>COUNTA(CN_Clean!E24,CN_Clean!I24,CN_Clean!J24,CN_Clean!Q24,CN_Clean!T24,CN_Clean!X24,CN_Clean!AC24)</f>
        <v>1</v>
      </c>
      <c r="C24">
        <f>COUNTA(CN_Clean!E24,CN_Clean!Q24,CN_Clean!T24,CN_Clean!X24)</f>
        <v>1</v>
      </c>
      <c r="D24">
        <f>COUNTA(CN_Clean!I24,CN_Clean!J24,CN_Clean!AC24)</f>
        <v>0</v>
      </c>
      <c r="E24">
        <f>COUNTA(CN_Clean!F24,CN_Clean!O24,CN_Clean!R24,CN_Clean!Y24,CN_Clean!AE24,CN_Clean!AH24)</f>
        <v>0</v>
      </c>
      <c r="F24">
        <f>COUNTA(CN_Clean!Y24,CN_Clean!AH24)</f>
        <v>0</v>
      </c>
      <c r="G24">
        <f>COUNTA(CN_Clean!F24,CN_Clean!O24,CN_Clean!R24,CN_Clean!AE24)</f>
        <v>0</v>
      </c>
      <c r="H24">
        <f>COUNTA(CN_Clean!C24,CN_Clean!D24,CN_Clean!U24,CN_Clean!V24,CN_Clean!W24)</f>
        <v>0</v>
      </c>
      <c r="I24">
        <f>COUNTA(CN_Clean!G24,CN_Clean!H24,CN_Clean!K24,CN_Clean!L24,CN_Clean!M24,CN_Clean!N24,CN_Clean!P24,CN_Clean!S24,CN_Clean!Z24,CN_Clean!AA24,CN_Clean!AB24,CN_Clean!AD24,CN_Clean!AF24,CN_Clean!AG24)</f>
        <v>1</v>
      </c>
      <c r="J24">
        <f>COUNTA(CN_Clean!G24,CN_Clean!L24,CN_Clean!S24,CN_Clean!Z24,CN_Clean!AB24,CN_Clean!AD24,CN_Clean!AG24)</f>
        <v>1</v>
      </c>
      <c r="K24">
        <f>COUNTA(CN_Clean!H24,CN_Clean!K24,CN_Clean!M24,CN_Clean!N24,CN_Clean!P24,CN_Clean!AA24,CN_Clean!AF24)</f>
        <v>0</v>
      </c>
      <c r="L24" s="12">
        <f>IF(A24=0,0,AVERAGE(CN_Clean!C24:AH24))</f>
        <v>5.5</v>
      </c>
      <c r="M24" s="12">
        <f>IF(B24=0,0,AVERAGE(CN_Clean!E24,CN_Clean!I24,CN_Clean!J24,CN_Clean!Q24,CN_Clean!T24,CN_Clean!X24,CN_Clean!AC24))</f>
        <v>5</v>
      </c>
      <c r="N24" s="12">
        <f>IF(C24=0,0,AVERAGE(CN_Clean!E24,CN_Clean!Q24,CN_Clean!T24,CN_Clean!X24))</f>
        <v>5</v>
      </c>
      <c r="O24" s="12">
        <f>IF(D24=0,0,AVERAGE(CN_Clean!I24,CN_Clean!J24,CN_Clean!AC24))</f>
        <v>0</v>
      </c>
      <c r="P24" s="12">
        <f>IF(E24=0,0,AVERAGE(CN_Clean!F24,CN_Clean!O24,CN_Clean!R24,CN_Clean!Y24,CN_Clean!AE24,CN_Clean!AH24))</f>
        <v>0</v>
      </c>
      <c r="Q24" s="12">
        <f>IF(F24=0,0,AVERAGE(CN_Clean!Y24,CN_Clean!AH24))</f>
        <v>0</v>
      </c>
      <c r="R24" s="12">
        <f>IF(G24=0,0,AVERAGE(CN_Clean!F24,CN_Clean!O24,CN_Clean!R24,CN_Clean!AE24))</f>
        <v>0</v>
      </c>
      <c r="S24" s="12">
        <f>IF(H24=0,0,AVERAGE(CN_Clean!C24,CN_Clean!D24,CN_Clean!U24,CN_Clean!V24,CN_Clean!W24))</f>
        <v>0</v>
      </c>
      <c r="T24" s="12">
        <f>IF(I24=0,0,AVERAGE(CN_Clean!G24,CN_Clean!H24,CN_Clean!K24,CN_Clean!L24,CN_Clean!M24,CN_Clean!N24,CN_Clean!P24,CN_Clean!S24,CN_Clean!Z24,CN_Clean!AA24,CN_Clean!AB24,CN_Clean!AD24,CN_Clean!AF24,CN_Clean!AG24))</f>
        <v>6</v>
      </c>
      <c r="U24" s="12">
        <f>IF(J24=0,0,AVERAGE(CN_Clean!G24,CN_Clean!L24,CN_Clean!S24,CN_Clean!Z24,CN_Clean!AB24,CN_Clean!AD24,CN_Clean!AG24))</f>
        <v>6</v>
      </c>
      <c r="V24" s="12">
        <f>IF(K24=0,0,AVERAGE(CN_Clean!H24,CN_Clean!K24,CN_Clean!M24,CN_Clean!N24,CN_Clean!P24,CN_Clean!AA24,CN_Clean!AF24))</f>
        <v>0</v>
      </c>
    </row>
    <row r="25" spans="1:22" x14ac:dyDescent="0.2">
      <c r="A25">
        <f>COUNTA(CN_Clean!C25:AH25)</f>
        <v>2</v>
      </c>
      <c r="B25">
        <f>COUNTA(CN_Clean!E25,CN_Clean!I25,CN_Clean!J25,CN_Clean!Q25,CN_Clean!T25,CN_Clean!X25,CN_Clean!AC25)</f>
        <v>0</v>
      </c>
      <c r="C25">
        <f>COUNTA(CN_Clean!E25,CN_Clean!Q25,CN_Clean!T25,CN_Clean!X25)</f>
        <v>0</v>
      </c>
      <c r="D25">
        <f>COUNTA(CN_Clean!I25,CN_Clean!J25,CN_Clean!AC25)</f>
        <v>0</v>
      </c>
      <c r="E25">
        <f>COUNTA(CN_Clean!F25,CN_Clean!O25,CN_Clean!R25,CN_Clean!Y25,CN_Clean!AE25,CN_Clean!AH25)</f>
        <v>0</v>
      </c>
      <c r="F25">
        <f>COUNTA(CN_Clean!Y25,CN_Clean!AH25)</f>
        <v>0</v>
      </c>
      <c r="G25">
        <f>COUNTA(CN_Clean!F25,CN_Clean!O25,CN_Clean!R25,CN_Clean!AE25)</f>
        <v>0</v>
      </c>
      <c r="H25">
        <f>COUNTA(CN_Clean!C25,CN_Clean!D25,CN_Clean!U25,CN_Clean!V25,CN_Clean!W25)</f>
        <v>0</v>
      </c>
      <c r="I25">
        <f>COUNTA(CN_Clean!G25,CN_Clean!H25,CN_Clean!K25,CN_Clean!L25,CN_Clean!M25,CN_Clean!N25,CN_Clean!P25,CN_Clean!S25,CN_Clean!Z25,CN_Clean!AA25,CN_Clean!AB25,CN_Clean!AD25,CN_Clean!AF25,CN_Clean!AG25)</f>
        <v>2</v>
      </c>
      <c r="J25">
        <f>COUNTA(CN_Clean!G25,CN_Clean!L25,CN_Clean!S25,CN_Clean!Z25,CN_Clean!AB25,CN_Clean!AD25,CN_Clean!AG25)</f>
        <v>2</v>
      </c>
      <c r="K25">
        <f>COUNTA(CN_Clean!H25,CN_Clean!K25,CN_Clean!M25,CN_Clean!N25,CN_Clean!P25,CN_Clean!AA25,CN_Clean!AF25)</f>
        <v>0</v>
      </c>
      <c r="L25" s="12">
        <f>IF(A25=0,0,AVERAGE(CN_Clean!C25:AH25))</f>
        <v>6.5</v>
      </c>
      <c r="M25" s="12">
        <f>IF(B25=0,0,AVERAGE(CN_Clean!E25,CN_Clean!I25,CN_Clean!J25,CN_Clean!Q25,CN_Clean!T25,CN_Clean!X25,CN_Clean!AC25))</f>
        <v>0</v>
      </c>
      <c r="N25" s="12">
        <f>IF(C25=0,0,AVERAGE(CN_Clean!E25,CN_Clean!Q25,CN_Clean!T25,CN_Clean!X25))</f>
        <v>0</v>
      </c>
      <c r="O25" s="12">
        <f>IF(D25=0,0,AVERAGE(CN_Clean!I25,CN_Clean!J25,CN_Clean!AC25))</f>
        <v>0</v>
      </c>
      <c r="P25" s="12">
        <f>IF(E25=0,0,AVERAGE(CN_Clean!F25,CN_Clean!O25,CN_Clean!R25,CN_Clean!Y25,CN_Clean!AE25,CN_Clean!AH25))</f>
        <v>0</v>
      </c>
      <c r="Q25" s="12">
        <f>IF(F25=0,0,AVERAGE(CN_Clean!Y25,CN_Clean!AH25))</f>
        <v>0</v>
      </c>
      <c r="R25" s="12">
        <f>IF(G25=0,0,AVERAGE(CN_Clean!F25,CN_Clean!O25,CN_Clean!R25,CN_Clean!AE25))</f>
        <v>0</v>
      </c>
      <c r="S25" s="12">
        <f>IF(H25=0,0,AVERAGE(CN_Clean!C25,CN_Clean!D25,CN_Clean!U25,CN_Clean!V25,CN_Clean!W25))</f>
        <v>0</v>
      </c>
      <c r="T25" s="12">
        <f>IF(I25=0,0,AVERAGE(CN_Clean!G25,CN_Clean!H25,CN_Clean!K25,CN_Clean!L25,CN_Clean!M25,CN_Clean!N25,CN_Clean!P25,CN_Clean!S25,CN_Clean!Z25,CN_Clean!AA25,CN_Clean!AB25,CN_Clean!AD25,CN_Clean!AF25,CN_Clean!AG25))</f>
        <v>6.5</v>
      </c>
      <c r="U25" s="12">
        <f>IF(J25=0,0,AVERAGE(CN_Clean!G25,CN_Clean!L25,CN_Clean!S25,CN_Clean!Z25,CN_Clean!AB25,CN_Clean!AD25,CN_Clean!AG25))</f>
        <v>6.5</v>
      </c>
      <c r="V25" s="12">
        <f>IF(K25=0,0,AVERAGE(CN_Clean!H25,CN_Clean!K25,CN_Clean!M25,CN_Clean!N25,CN_Clean!P25,CN_Clean!AA25,CN_Clean!AF25))</f>
        <v>0</v>
      </c>
    </row>
    <row r="26" spans="1:22" x14ac:dyDescent="0.2">
      <c r="A26">
        <f>COUNTA(CN_Clean!C26:AH26)</f>
        <v>3</v>
      </c>
      <c r="B26">
        <f>COUNTA(CN_Clean!E26,CN_Clean!I26,CN_Clean!J26,CN_Clean!Q26,CN_Clean!T26,CN_Clean!X26,CN_Clean!AC26)</f>
        <v>2</v>
      </c>
      <c r="C26">
        <f>COUNTA(CN_Clean!E26,CN_Clean!Q26,CN_Clean!T26,CN_Clean!X26)</f>
        <v>2</v>
      </c>
      <c r="D26">
        <f>COUNTA(CN_Clean!I26,CN_Clean!J26,CN_Clean!AC26)</f>
        <v>0</v>
      </c>
      <c r="E26">
        <f>COUNTA(CN_Clean!F26,CN_Clean!O26,CN_Clean!R26,CN_Clean!Y26,CN_Clean!AE26,CN_Clean!AH26)</f>
        <v>0</v>
      </c>
      <c r="F26">
        <f>COUNTA(CN_Clean!Y26,CN_Clean!AH26)</f>
        <v>0</v>
      </c>
      <c r="G26">
        <f>COUNTA(CN_Clean!F26,CN_Clean!O26,CN_Clean!R26,CN_Clean!AE26)</f>
        <v>0</v>
      </c>
      <c r="H26">
        <f>COUNTA(CN_Clean!C26,CN_Clean!D26,CN_Clean!U26,CN_Clean!V26,CN_Clean!W26)</f>
        <v>1</v>
      </c>
      <c r="I26">
        <f>COUNTA(CN_Clean!G26,CN_Clean!H26,CN_Clean!K26,CN_Clean!L26,CN_Clean!M26,CN_Clean!N26,CN_Clean!P26,CN_Clean!S26,CN_Clean!Z26,CN_Clean!AA26,CN_Clean!AB26,CN_Clean!AD26,CN_Clean!AF26,CN_Clean!AG26)</f>
        <v>0</v>
      </c>
      <c r="J26">
        <f>COUNTA(CN_Clean!G26,CN_Clean!L26,CN_Clean!S26,CN_Clean!Z26,CN_Clean!AB26,CN_Clean!AD26,CN_Clean!AG26)</f>
        <v>0</v>
      </c>
      <c r="K26">
        <f>COUNTA(CN_Clean!H26,CN_Clean!K26,CN_Clean!M26,CN_Clean!N26,CN_Clean!P26,CN_Clean!AA26,CN_Clean!AF26)</f>
        <v>0</v>
      </c>
      <c r="L26" s="12">
        <f>IF(A26=0,0,AVERAGE(CN_Clean!C26:AH26))</f>
        <v>3.6666666666666665</v>
      </c>
      <c r="M26" s="12">
        <f>IF(B26=0,0,AVERAGE(CN_Clean!E26,CN_Clean!I26,CN_Clean!J26,CN_Clean!Q26,CN_Clean!T26,CN_Clean!X26,CN_Clean!AC26))</f>
        <v>3</v>
      </c>
      <c r="N26" s="12">
        <f>IF(C26=0,0,AVERAGE(CN_Clean!E26,CN_Clean!Q26,CN_Clean!T26,CN_Clean!X26))</f>
        <v>3</v>
      </c>
      <c r="O26" s="12">
        <f>IF(D26=0,0,AVERAGE(CN_Clean!I26,CN_Clean!J26,CN_Clean!AC26))</f>
        <v>0</v>
      </c>
      <c r="P26" s="12">
        <f>IF(E26=0,0,AVERAGE(CN_Clean!F26,CN_Clean!O26,CN_Clean!R26,CN_Clean!Y26,CN_Clean!AE26,CN_Clean!AH26))</f>
        <v>0</v>
      </c>
      <c r="Q26" s="12">
        <f>IF(F26=0,0,AVERAGE(CN_Clean!Y26,CN_Clean!AH26))</f>
        <v>0</v>
      </c>
      <c r="R26" s="12">
        <f>IF(G26=0,0,AVERAGE(CN_Clean!F26,CN_Clean!O26,CN_Clean!R26,CN_Clean!AE26))</f>
        <v>0</v>
      </c>
      <c r="S26" s="12">
        <f>IF(H26=0,0,AVERAGE(CN_Clean!C26,CN_Clean!D26,CN_Clean!U26,CN_Clean!V26,CN_Clean!W26))</f>
        <v>5</v>
      </c>
      <c r="T26" s="12">
        <f>IF(I26=0,0,AVERAGE(CN_Clean!G26,CN_Clean!H26,CN_Clean!K26,CN_Clean!L26,CN_Clean!M26,CN_Clean!N26,CN_Clean!P26,CN_Clean!S26,CN_Clean!Z26,CN_Clean!AA26,CN_Clean!AB26,CN_Clean!AD26,CN_Clean!AF26,CN_Clean!AG26))</f>
        <v>0</v>
      </c>
      <c r="U26" s="12">
        <f>IF(J26=0,0,AVERAGE(CN_Clean!G26,CN_Clean!L26,CN_Clean!S26,CN_Clean!Z26,CN_Clean!AB26,CN_Clean!AD26,CN_Clean!AG26))</f>
        <v>0</v>
      </c>
      <c r="V26" s="12">
        <f>IF(K26=0,0,AVERAGE(CN_Clean!H26,CN_Clean!K26,CN_Clean!M26,CN_Clean!N26,CN_Clean!P26,CN_Clean!AA26,CN_Clean!AF26))</f>
        <v>0</v>
      </c>
    </row>
    <row r="27" spans="1:22" x14ac:dyDescent="0.2">
      <c r="A27">
        <f>COUNTA(CN_Clean!C27:AH27)</f>
        <v>5</v>
      </c>
      <c r="B27">
        <f>COUNTA(CN_Clean!E27,CN_Clean!I27,CN_Clean!J27,CN_Clean!Q27,CN_Clean!T27,CN_Clean!X27,CN_Clean!AC27)</f>
        <v>2</v>
      </c>
      <c r="C27">
        <f>COUNTA(CN_Clean!E27,CN_Clean!Q27,CN_Clean!T27,CN_Clean!X27)</f>
        <v>2</v>
      </c>
      <c r="D27">
        <f>COUNTA(CN_Clean!I27,CN_Clean!J27,CN_Clean!AC27)</f>
        <v>0</v>
      </c>
      <c r="E27">
        <f>COUNTA(CN_Clean!F27,CN_Clean!O27,CN_Clean!R27,CN_Clean!Y27,CN_Clean!AE27,CN_Clean!AH27)</f>
        <v>0</v>
      </c>
      <c r="F27">
        <f>COUNTA(CN_Clean!Y27,CN_Clean!AH27)</f>
        <v>0</v>
      </c>
      <c r="G27">
        <f>COUNTA(CN_Clean!F27,CN_Clean!O27,CN_Clean!R27,CN_Clean!AE27)</f>
        <v>0</v>
      </c>
      <c r="H27">
        <f>COUNTA(CN_Clean!C27,CN_Clean!D27,CN_Clean!U27,CN_Clean!V27,CN_Clean!W27)</f>
        <v>1</v>
      </c>
      <c r="I27">
        <f>COUNTA(CN_Clean!G27,CN_Clean!H27,CN_Clean!K27,CN_Clean!L27,CN_Clean!M27,CN_Clean!N27,CN_Clean!P27,CN_Clean!S27,CN_Clean!Z27,CN_Clean!AA27,CN_Clean!AB27,CN_Clean!AD27,CN_Clean!AF27,CN_Clean!AG27)</f>
        <v>2</v>
      </c>
      <c r="J27">
        <f>COUNTA(CN_Clean!G27,CN_Clean!L27,CN_Clean!S27,CN_Clean!Z27,CN_Clean!AB27,CN_Clean!AD27,CN_Clean!AG27)</f>
        <v>1</v>
      </c>
      <c r="K27">
        <f>COUNTA(CN_Clean!H27,CN_Clean!K27,CN_Clean!M27,CN_Clean!N27,CN_Clean!P27,CN_Clean!AA27,CN_Clean!AF27)</f>
        <v>1</v>
      </c>
      <c r="L27" s="12">
        <f>IF(A27=0,0,AVERAGE(CN_Clean!C27:AH27))</f>
        <v>7</v>
      </c>
      <c r="M27" s="12">
        <f>IF(B27=0,0,AVERAGE(CN_Clean!E27,CN_Clean!I27,CN_Clean!J27,CN_Clean!Q27,CN_Clean!T27,CN_Clean!X27,CN_Clean!AC27))</f>
        <v>7</v>
      </c>
      <c r="N27" s="12">
        <f>IF(C27=0,0,AVERAGE(CN_Clean!E27,CN_Clean!Q27,CN_Clean!T27,CN_Clean!X27))</f>
        <v>7</v>
      </c>
      <c r="O27" s="12">
        <f>IF(D27=0,0,AVERAGE(CN_Clean!I27,CN_Clean!J27,CN_Clean!AC27))</f>
        <v>0</v>
      </c>
      <c r="P27" s="12">
        <f>IF(E27=0,0,AVERAGE(CN_Clean!F27,CN_Clean!O27,CN_Clean!R27,CN_Clean!Y27,CN_Clean!AE27,CN_Clean!AH27))</f>
        <v>0</v>
      </c>
      <c r="Q27" s="12">
        <f>IF(F27=0,0,AVERAGE(CN_Clean!Y27,CN_Clean!AH27))</f>
        <v>0</v>
      </c>
      <c r="R27" s="12">
        <f>IF(G27=0,0,AVERAGE(CN_Clean!F27,CN_Clean!O27,CN_Clean!R27,CN_Clean!AE27))</f>
        <v>0</v>
      </c>
      <c r="S27" s="12">
        <f>IF(H27=0,0,AVERAGE(CN_Clean!C27,CN_Clean!D27,CN_Clean!U27,CN_Clean!V27,CN_Clean!W27))</f>
        <v>7</v>
      </c>
      <c r="T27" s="12">
        <f>IF(I27=0,0,AVERAGE(CN_Clean!G27,CN_Clean!H27,CN_Clean!K27,CN_Clean!L27,CN_Clean!M27,CN_Clean!N27,CN_Clean!P27,CN_Clean!S27,CN_Clean!Z27,CN_Clean!AA27,CN_Clean!AB27,CN_Clean!AD27,CN_Clean!AF27,CN_Clean!AG27))</f>
        <v>7</v>
      </c>
      <c r="U27" s="12">
        <f>IF(J27=0,0,AVERAGE(CN_Clean!G27,CN_Clean!L27,CN_Clean!S27,CN_Clean!Z27,CN_Clean!AB27,CN_Clean!AD27,CN_Clean!AG27))</f>
        <v>7</v>
      </c>
      <c r="V27" s="12">
        <f>IF(K27=0,0,AVERAGE(CN_Clean!H27,CN_Clean!K27,CN_Clean!M27,CN_Clean!N27,CN_Clean!P27,CN_Clean!AA27,CN_Clean!AF27))</f>
        <v>7</v>
      </c>
    </row>
    <row r="28" spans="1:22" x14ac:dyDescent="0.2">
      <c r="A28">
        <f>COUNTA(CN_Clean!C28:AH28)</f>
        <v>7</v>
      </c>
      <c r="B28">
        <f>COUNTA(CN_Clean!E28,CN_Clean!I28,CN_Clean!J28,CN_Clean!Q28,CN_Clean!T28,CN_Clean!X28,CN_Clean!AC28)</f>
        <v>2</v>
      </c>
      <c r="C28">
        <f>COUNTA(CN_Clean!E28,CN_Clean!Q28,CN_Clean!T28,CN_Clean!X28)</f>
        <v>2</v>
      </c>
      <c r="D28">
        <f>COUNTA(CN_Clean!I28,CN_Clean!J28,CN_Clean!AC28)</f>
        <v>0</v>
      </c>
      <c r="E28">
        <f>COUNTA(CN_Clean!F28,CN_Clean!O28,CN_Clean!R28,CN_Clean!Y28,CN_Clean!AE28,CN_Clean!AH28)</f>
        <v>0</v>
      </c>
      <c r="F28">
        <f>COUNTA(CN_Clean!Y28,CN_Clean!AH28)</f>
        <v>0</v>
      </c>
      <c r="G28">
        <f>COUNTA(CN_Clean!F28,CN_Clean!O28,CN_Clean!R28,CN_Clean!AE28)</f>
        <v>0</v>
      </c>
      <c r="H28">
        <f>COUNTA(CN_Clean!C28,CN_Clean!D28,CN_Clean!U28,CN_Clean!V28,CN_Clean!W28)</f>
        <v>3</v>
      </c>
      <c r="I28">
        <f>COUNTA(CN_Clean!G28,CN_Clean!H28,CN_Clean!K28,CN_Clean!L28,CN_Clean!M28,CN_Clean!N28,CN_Clean!P28,CN_Clean!S28,CN_Clean!Z28,CN_Clean!AA28,CN_Clean!AB28,CN_Clean!AD28,CN_Clean!AF28,CN_Clean!AG28)</f>
        <v>2</v>
      </c>
      <c r="J28">
        <f>COUNTA(CN_Clean!G28,CN_Clean!L28,CN_Clean!S28,CN_Clean!Z28,CN_Clean!AB28,CN_Clean!AD28,CN_Clean!AG28)</f>
        <v>1</v>
      </c>
      <c r="K28">
        <f>COUNTA(CN_Clean!H28,CN_Clean!K28,CN_Clean!M28,CN_Clean!N28,CN_Clean!P28,CN_Clean!AA28,CN_Clean!AF28)</f>
        <v>1</v>
      </c>
      <c r="L28" s="12">
        <f>IF(A28=0,0,AVERAGE(CN_Clean!C28:AH28))</f>
        <v>4.2857142857142856</v>
      </c>
      <c r="M28" s="12">
        <f>IF(B28=0,0,AVERAGE(CN_Clean!E28,CN_Clean!I28,CN_Clean!J28,CN_Clean!Q28,CN_Clean!T28,CN_Clean!X28,CN_Clean!AC28))</f>
        <v>6</v>
      </c>
      <c r="N28" s="12">
        <f>IF(C28=0,0,AVERAGE(CN_Clean!E28,CN_Clean!Q28,CN_Clean!T28,CN_Clean!X28))</f>
        <v>6</v>
      </c>
      <c r="O28" s="12">
        <f>IF(D28=0,0,AVERAGE(CN_Clean!I28,CN_Clean!J28,CN_Clean!AC28))</f>
        <v>0</v>
      </c>
      <c r="P28" s="12">
        <f>IF(E28=0,0,AVERAGE(CN_Clean!F28,CN_Clean!O28,CN_Clean!R28,CN_Clean!Y28,CN_Clean!AE28,CN_Clean!AH28))</f>
        <v>0</v>
      </c>
      <c r="Q28" s="12">
        <f>IF(F28=0,0,AVERAGE(CN_Clean!Y28,CN_Clean!AH28))</f>
        <v>0</v>
      </c>
      <c r="R28" s="12">
        <f>IF(G28=0,0,AVERAGE(CN_Clean!F28,CN_Clean!O28,CN_Clean!R28,CN_Clean!AE28))</f>
        <v>0</v>
      </c>
      <c r="S28" s="12">
        <f>IF(H28=0,0,AVERAGE(CN_Clean!C28,CN_Clean!D28,CN_Clean!U28,CN_Clean!V28,CN_Clean!W28))</f>
        <v>3.3333333333333335</v>
      </c>
      <c r="T28" s="12">
        <f>IF(I28=0,0,AVERAGE(CN_Clean!G28,CN_Clean!H28,CN_Clean!K28,CN_Clean!L28,CN_Clean!M28,CN_Clean!N28,CN_Clean!P28,CN_Clean!S28,CN_Clean!Z28,CN_Clean!AA28,CN_Clean!AB28,CN_Clean!AD28,CN_Clean!AF28,CN_Clean!AG28))</f>
        <v>4</v>
      </c>
      <c r="U28" s="12">
        <f>IF(J28=0,0,AVERAGE(CN_Clean!G28,CN_Clean!L28,CN_Clean!S28,CN_Clean!Z28,CN_Clean!AB28,CN_Clean!AD28,CN_Clean!AG28))</f>
        <v>7</v>
      </c>
      <c r="V28" s="12">
        <f>IF(K28=0,0,AVERAGE(CN_Clean!H28,CN_Clean!K28,CN_Clean!M28,CN_Clean!N28,CN_Clean!P28,CN_Clean!AA28,CN_Clean!AF28))</f>
        <v>1</v>
      </c>
    </row>
    <row r="29" spans="1:22" x14ac:dyDescent="0.2">
      <c r="A29">
        <f>COUNTA(CN_Clean!C29:AH29)</f>
        <v>2</v>
      </c>
      <c r="B29">
        <f>COUNTA(CN_Clean!E29,CN_Clean!I29,CN_Clean!J29,CN_Clean!Q29,CN_Clean!T29,CN_Clean!X29,CN_Clean!AC29)</f>
        <v>1</v>
      </c>
      <c r="C29">
        <f>COUNTA(CN_Clean!E29,CN_Clean!Q29,CN_Clean!T29,CN_Clean!X29)</f>
        <v>1</v>
      </c>
      <c r="D29">
        <f>COUNTA(CN_Clean!I29,CN_Clean!J29,CN_Clean!AC29)</f>
        <v>0</v>
      </c>
      <c r="E29">
        <f>COUNTA(CN_Clean!F29,CN_Clean!O29,CN_Clean!R29,CN_Clean!Y29,CN_Clean!AE29,CN_Clean!AH29)</f>
        <v>0</v>
      </c>
      <c r="F29">
        <f>COUNTA(CN_Clean!Y29,CN_Clean!AH29)</f>
        <v>0</v>
      </c>
      <c r="G29">
        <f>COUNTA(CN_Clean!F29,CN_Clean!O29,CN_Clean!R29,CN_Clean!AE29)</f>
        <v>0</v>
      </c>
      <c r="H29">
        <f>COUNTA(CN_Clean!C29,CN_Clean!D29,CN_Clean!U29,CN_Clean!V29,CN_Clean!W29)</f>
        <v>0</v>
      </c>
      <c r="I29">
        <f>COUNTA(CN_Clean!G29,CN_Clean!H29,CN_Clean!K29,CN_Clean!L29,CN_Clean!M29,CN_Clean!N29,CN_Clean!P29,CN_Clean!S29,CN_Clean!Z29,CN_Clean!AA29,CN_Clean!AB29,CN_Clean!AD29,CN_Clean!AF29,CN_Clean!AG29)</f>
        <v>1</v>
      </c>
      <c r="J29">
        <f>COUNTA(CN_Clean!G29,CN_Clean!L29,CN_Clean!S29,CN_Clean!Z29,CN_Clean!AB29,CN_Clean!AD29,CN_Clean!AG29)</f>
        <v>1</v>
      </c>
      <c r="K29">
        <f>COUNTA(CN_Clean!H29,CN_Clean!K29,CN_Clean!M29,CN_Clean!N29,CN_Clean!P29,CN_Clean!AA29,CN_Clean!AF29)</f>
        <v>0</v>
      </c>
      <c r="L29" s="12">
        <f>IF(A29=0,0,AVERAGE(CN_Clean!C29:AH29))</f>
        <v>4.5</v>
      </c>
      <c r="M29" s="12">
        <f>IF(B29=0,0,AVERAGE(CN_Clean!E29,CN_Clean!I29,CN_Clean!J29,CN_Clean!Q29,CN_Clean!T29,CN_Clean!X29,CN_Clean!AC29))</f>
        <v>4</v>
      </c>
      <c r="N29" s="12">
        <f>IF(C29=0,0,AVERAGE(CN_Clean!E29,CN_Clean!Q29,CN_Clean!T29,CN_Clean!X29))</f>
        <v>4</v>
      </c>
      <c r="O29" s="12">
        <f>IF(D29=0,0,AVERAGE(CN_Clean!I29,CN_Clean!J29,CN_Clean!AC29))</f>
        <v>0</v>
      </c>
      <c r="P29" s="12">
        <f>IF(E29=0,0,AVERAGE(CN_Clean!F29,CN_Clean!O29,CN_Clean!R29,CN_Clean!Y29,CN_Clean!AE29,CN_Clean!AH29))</f>
        <v>0</v>
      </c>
      <c r="Q29" s="12">
        <f>IF(F29=0,0,AVERAGE(CN_Clean!Y29,CN_Clean!AH29))</f>
        <v>0</v>
      </c>
      <c r="R29" s="12">
        <f>IF(G29=0,0,AVERAGE(CN_Clean!F29,CN_Clean!O29,CN_Clean!R29,CN_Clean!AE29))</f>
        <v>0</v>
      </c>
      <c r="S29" s="12">
        <f>IF(H29=0,0,AVERAGE(CN_Clean!C29,CN_Clean!D29,CN_Clean!U29,CN_Clean!V29,CN_Clean!W29))</f>
        <v>0</v>
      </c>
      <c r="T29" s="12">
        <f>IF(I29=0,0,AVERAGE(CN_Clean!G29,CN_Clean!H29,CN_Clean!K29,CN_Clean!L29,CN_Clean!M29,CN_Clean!N29,CN_Clean!P29,CN_Clean!S29,CN_Clean!Z29,CN_Clean!AA29,CN_Clean!AB29,CN_Clean!AD29,CN_Clean!AF29,CN_Clean!AG29))</f>
        <v>5</v>
      </c>
      <c r="U29" s="12">
        <f>IF(J29=0,0,AVERAGE(CN_Clean!G29,CN_Clean!L29,CN_Clean!S29,CN_Clean!Z29,CN_Clean!AB29,CN_Clean!AD29,CN_Clean!AG29))</f>
        <v>5</v>
      </c>
      <c r="V29" s="12">
        <f>IF(K29=0,0,AVERAGE(CN_Clean!H29,CN_Clean!K29,CN_Clean!M29,CN_Clean!N29,CN_Clean!P29,CN_Clean!AA29,CN_Clean!AF29))</f>
        <v>0</v>
      </c>
    </row>
    <row r="30" spans="1:22" x14ac:dyDescent="0.2">
      <c r="A30">
        <f>COUNTA(CN_Clean!C30:AH30)</f>
        <v>4</v>
      </c>
      <c r="B30">
        <f>COUNTA(CN_Clean!E30,CN_Clean!I30,CN_Clean!J30,CN_Clean!Q30,CN_Clean!T30,CN_Clean!X30,CN_Clean!AC30)</f>
        <v>1</v>
      </c>
      <c r="C30">
        <f>COUNTA(CN_Clean!E30,CN_Clean!Q30,CN_Clean!T30,CN_Clean!X30)</f>
        <v>1</v>
      </c>
      <c r="D30">
        <f>COUNTA(CN_Clean!I30,CN_Clean!J30,CN_Clean!AC30)</f>
        <v>0</v>
      </c>
      <c r="E30">
        <f>COUNTA(CN_Clean!F30,CN_Clean!O30,CN_Clean!R30,CN_Clean!Y30,CN_Clean!AE30,CN_Clean!AH30)</f>
        <v>0</v>
      </c>
      <c r="F30">
        <f>COUNTA(CN_Clean!Y30,CN_Clean!AH30)</f>
        <v>0</v>
      </c>
      <c r="G30">
        <f>COUNTA(CN_Clean!F30,CN_Clean!O30,CN_Clean!R30,CN_Clean!AE30)</f>
        <v>0</v>
      </c>
      <c r="H30">
        <f>COUNTA(CN_Clean!C30,CN_Clean!D30,CN_Clean!U30,CN_Clean!V30,CN_Clean!W30)</f>
        <v>1</v>
      </c>
      <c r="I30">
        <f>COUNTA(CN_Clean!G30,CN_Clean!H30,CN_Clean!K30,CN_Clean!L30,CN_Clean!M30,CN_Clean!N30,CN_Clean!P30,CN_Clean!S30,CN_Clean!Z30,CN_Clean!AA30,CN_Clean!AB30,CN_Clean!AD30,CN_Clean!AF30,CN_Clean!AG30)</f>
        <v>2</v>
      </c>
      <c r="J30">
        <f>COUNTA(CN_Clean!G30,CN_Clean!L30,CN_Clean!S30,CN_Clean!Z30,CN_Clean!AB30,CN_Clean!AD30,CN_Clean!AG30)</f>
        <v>0</v>
      </c>
      <c r="K30">
        <f>COUNTA(CN_Clean!H30,CN_Clean!K30,CN_Clean!M30,CN_Clean!N30,CN_Clean!P30,CN_Clean!AA30,CN_Clean!AF30)</f>
        <v>2</v>
      </c>
      <c r="L30" s="12">
        <f>IF(A30=0,0,AVERAGE(CN_Clean!C30:AH30))</f>
        <v>5</v>
      </c>
      <c r="M30" s="12">
        <f>IF(B30=0,0,AVERAGE(CN_Clean!E30,CN_Clean!I30,CN_Clean!J30,CN_Clean!Q30,CN_Clean!T30,CN_Clean!X30,CN_Clean!AC30))</f>
        <v>7</v>
      </c>
      <c r="N30" s="12">
        <f>IF(C30=0,0,AVERAGE(CN_Clean!E30,CN_Clean!Q30,CN_Clean!T30,CN_Clean!X30))</f>
        <v>7</v>
      </c>
      <c r="O30" s="12">
        <f>IF(D30=0,0,AVERAGE(CN_Clean!I30,CN_Clean!J30,CN_Clean!AC30))</f>
        <v>0</v>
      </c>
      <c r="P30" s="12">
        <f>IF(E30=0,0,AVERAGE(CN_Clean!F30,CN_Clean!O30,CN_Clean!R30,CN_Clean!Y30,CN_Clean!AE30,CN_Clean!AH30))</f>
        <v>0</v>
      </c>
      <c r="Q30" s="12">
        <f>IF(F30=0,0,AVERAGE(CN_Clean!Y30,CN_Clean!AH30))</f>
        <v>0</v>
      </c>
      <c r="R30" s="12">
        <f>IF(G30=0,0,AVERAGE(CN_Clean!F30,CN_Clean!O30,CN_Clean!R30,CN_Clean!AE30))</f>
        <v>0</v>
      </c>
      <c r="S30" s="12">
        <f>IF(H30=0,0,AVERAGE(CN_Clean!C30,CN_Clean!D30,CN_Clean!U30,CN_Clean!V30,CN_Clean!W30))</f>
        <v>7</v>
      </c>
      <c r="T30" s="12">
        <f>IF(I30=0,0,AVERAGE(CN_Clean!G30,CN_Clean!H30,CN_Clean!K30,CN_Clean!L30,CN_Clean!M30,CN_Clean!N30,CN_Clean!P30,CN_Clean!S30,CN_Clean!Z30,CN_Clean!AA30,CN_Clean!AB30,CN_Clean!AD30,CN_Clean!AF30,CN_Clean!AG30))</f>
        <v>3</v>
      </c>
      <c r="U30" s="12">
        <f>IF(J30=0,0,AVERAGE(CN_Clean!G30,CN_Clean!L30,CN_Clean!S30,CN_Clean!Z30,CN_Clean!AB30,CN_Clean!AD30,CN_Clean!AG30))</f>
        <v>0</v>
      </c>
      <c r="V30" s="12">
        <f>IF(K30=0,0,AVERAGE(CN_Clean!H30,CN_Clean!K30,CN_Clean!M30,CN_Clean!N30,CN_Clean!P30,CN_Clean!AA30,CN_Clean!AF30))</f>
        <v>3</v>
      </c>
    </row>
    <row r="31" spans="1:22" x14ac:dyDescent="0.2">
      <c r="A31">
        <f>COUNTA(CN_Clean!C31:AH31)</f>
        <v>4</v>
      </c>
      <c r="B31">
        <f>COUNTA(CN_Clean!E31,CN_Clean!I31,CN_Clean!J31,CN_Clean!Q31,CN_Clean!T31,CN_Clean!X31,CN_Clean!AC31)</f>
        <v>1</v>
      </c>
      <c r="C31">
        <f>COUNTA(CN_Clean!E31,CN_Clean!Q31,CN_Clean!T31,CN_Clean!X31)</f>
        <v>1</v>
      </c>
      <c r="D31">
        <f>COUNTA(CN_Clean!I31,CN_Clean!J31,CN_Clean!AC31)</f>
        <v>0</v>
      </c>
      <c r="E31">
        <f>COUNTA(CN_Clean!F31,CN_Clean!O31,CN_Clean!R31,CN_Clean!Y31,CN_Clean!AE31,CN_Clean!AH31)</f>
        <v>0</v>
      </c>
      <c r="F31">
        <f>COUNTA(CN_Clean!Y31,CN_Clean!AH31)</f>
        <v>0</v>
      </c>
      <c r="G31">
        <f>COUNTA(CN_Clean!F31,CN_Clean!O31,CN_Clean!R31,CN_Clean!AE31)</f>
        <v>0</v>
      </c>
      <c r="H31">
        <f>COUNTA(CN_Clean!C31,CN_Clean!D31,CN_Clean!U31,CN_Clean!V31,CN_Clean!W31)</f>
        <v>0</v>
      </c>
      <c r="I31">
        <f>COUNTA(CN_Clean!G31,CN_Clean!H31,CN_Clean!K31,CN_Clean!L31,CN_Clean!M31,CN_Clean!N31,CN_Clean!P31,CN_Clean!S31,CN_Clean!Z31,CN_Clean!AA31,CN_Clean!AB31,CN_Clean!AD31,CN_Clean!AF31,CN_Clean!AG31)</f>
        <v>3</v>
      </c>
      <c r="J31">
        <f>COUNTA(CN_Clean!G31,CN_Clean!L31,CN_Clean!S31,CN_Clean!Z31,CN_Clean!AB31,CN_Clean!AD31,CN_Clean!AG31)</f>
        <v>1</v>
      </c>
      <c r="K31">
        <f>COUNTA(CN_Clean!H31,CN_Clean!K31,CN_Clean!M31,CN_Clean!N31,CN_Clean!P31,CN_Clean!AA31,CN_Clean!AF31)</f>
        <v>2</v>
      </c>
      <c r="L31" s="12">
        <f>IF(A31=0,0,AVERAGE(CN_Clean!C31:AH31))</f>
        <v>4.5</v>
      </c>
      <c r="M31" s="12">
        <f>IF(B31=0,0,AVERAGE(CN_Clean!E31,CN_Clean!I31,CN_Clean!J31,CN_Clean!Q31,CN_Clean!T31,CN_Clean!X31,CN_Clean!AC31))</f>
        <v>2</v>
      </c>
      <c r="N31" s="12">
        <f>IF(C31=0,0,AVERAGE(CN_Clean!E31,CN_Clean!Q31,CN_Clean!T31,CN_Clean!X31))</f>
        <v>2</v>
      </c>
      <c r="O31" s="12">
        <f>IF(D31=0,0,AVERAGE(CN_Clean!I31,CN_Clean!J31,CN_Clean!AC31))</f>
        <v>0</v>
      </c>
      <c r="P31" s="12">
        <f>IF(E31=0,0,AVERAGE(CN_Clean!F31,CN_Clean!O31,CN_Clean!R31,CN_Clean!Y31,CN_Clean!AE31,CN_Clean!AH31))</f>
        <v>0</v>
      </c>
      <c r="Q31" s="12">
        <f>IF(F31=0,0,AVERAGE(CN_Clean!Y31,CN_Clean!AH31))</f>
        <v>0</v>
      </c>
      <c r="R31" s="12">
        <f>IF(G31=0,0,AVERAGE(CN_Clean!F31,CN_Clean!O31,CN_Clean!R31,CN_Clean!AE31))</f>
        <v>0</v>
      </c>
      <c r="S31" s="12">
        <f>IF(H31=0,0,AVERAGE(CN_Clean!C31,CN_Clean!D31,CN_Clean!U31,CN_Clean!V31,CN_Clean!W31))</f>
        <v>0</v>
      </c>
      <c r="T31" s="12">
        <f>IF(I31=0,0,AVERAGE(CN_Clean!G31,CN_Clean!H31,CN_Clean!K31,CN_Clean!L31,CN_Clean!M31,CN_Clean!N31,CN_Clean!P31,CN_Clean!S31,CN_Clean!Z31,CN_Clean!AA31,CN_Clean!AB31,CN_Clean!AD31,CN_Clean!AF31,CN_Clean!AG31))</f>
        <v>5.333333333333333</v>
      </c>
      <c r="U31" s="12">
        <f>IF(J31=0,0,AVERAGE(CN_Clean!G31,CN_Clean!L31,CN_Clean!S31,CN_Clean!Z31,CN_Clean!AB31,CN_Clean!AD31,CN_Clean!AG31))</f>
        <v>2</v>
      </c>
      <c r="V31" s="12">
        <f>IF(K31=0,0,AVERAGE(CN_Clean!H31,CN_Clean!K31,CN_Clean!M31,CN_Clean!N31,CN_Clean!P31,CN_Clean!AA31,CN_Clean!AF31))</f>
        <v>7</v>
      </c>
    </row>
    <row r="32" spans="1:22" x14ac:dyDescent="0.2">
      <c r="A32">
        <f>COUNTA(CN_Clean!C32:AH32)</f>
        <v>4</v>
      </c>
      <c r="B32">
        <f>COUNTA(CN_Clean!E32,CN_Clean!I32,CN_Clean!J32,CN_Clean!Q32,CN_Clean!T32,CN_Clean!X32,CN_Clean!AC32)</f>
        <v>0</v>
      </c>
      <c r="C32">
        <f>COUNTA(CN_Clean!E32,CN_Clean!Q32,CN_Clean!T32,CN_Clean!X32)</f>
        <v>0</v>
      </c>
      <c r="D32">
        <f>COUNTA(CN_Clean!I32,CN_Clean!J32,CN_Clean!AC32)</f>
        <v>0</v>
      </c>
      <c r="E32">
        <f>COUNTA(CN_Clean!F32,CN_Clean!O32,CN_Clean!R32,CN_Clean!Y32,CN_Clean!AE32,CN_Clean!AH32)</f>
        <v>1</v>
      </c>
      <c r="F32">
        <f>COUNTA(CN_Clean!Y32,CN_Clean!AH32)</f>
        <v>1</v>
      </c>
      <c r="G32">
        <f>COUNTA(CN_Clean!F32,CN_Clean!O32,CN_Clean!R32,CN_Clean!AE32)</f>
        <v>0</v>
      </c>
      <c r="H32">
        <f>COUNTA(CN_Clean!C32,CN_Clean!D32,CN_Clean!U32,CN_Clean!V32,CN_Clean!W32)</f>
        <v>3</v>
      </c>
      <c r="I32">
        <f>COUNTA(CN_Clean!G32,CN_Clean!H32,CN_Clean!K32,CN_Clean!L32,CN_Clean!M32,CN_Clean!N32,CN_Clean!P32,CN_Clean!S32,CN_Clean!Z32,CN_Clean!AA32,CN_Clean!AB32,CN_Clean!AD32,CN_Clean!AF32,CN_Clean!AG32)</f>
        <v>0</v>
      </c>
      <c r="J32">
        <f>COUNTA(CN_Clean!G32,CN_Clean!L32,CN_Clean!S32,CN_Clean!Z32,CN_Clean!AB32,CN_Clean!AD32,CN_Clean!AG32)</f>
        <v>0</v>
      </c>
      <c r="K32">
        <f>COUNTA(CN_Clean!H32,CN_Clean!K32,CN_Clean!M32,CN_Clean!N32,CN_Clean!P32,CN_Clean!AA32,CN_Clean!AF32)</f>
        <v>0</v>
      </c>
      <c r="L32" s="12">
        <f>IF(A32=0,0,AVERAGE(CN_Clean!C32:AH32))</f>
        <v>4.5</v>
      </c>
      <c r="M32" s="12">
        <f>IF(B32=0,0,AVERAGE(CN_Clean!E32,CN_Clean!I32,CN_Clean!J32,CN_Clean!Q32,CN_Clean!T32,CN_Clean!X32,CN_Clean!AC32))</f>
        <v>0</v>
      </c>
      <c r="N32" s="12">
        <f>IF(C32=0,0,AVERAGE(CN_Clean!E32,CN_Clean!Q32,CN_Clean!T32,CN_Clean!X32))</f>
        <v>0</v>
      </c>
      <c r="O32" s="12">
        <f>IF(D32=0,0,AVERAGE(CN_Clean!I32,CN_Clean!J32,CN_Clean!AC32))</f>
        <v>0</v>
      </c>
      <c r="P32" s="12">
        <f>IF(E32=0,0,AVERAGE(CN_Clean!F32,CN_Clean!O32,CN_Clean!R32,CN_Clean!Y32,CN_Clean!AE32,CN_Clean!AH32))</f>
        <v>4</v>
      </c>
      <c r="Q32" s="12">
        <f>IF(F32=0,0,AVERAGE(CN_Clean!Y32,CN_Clean!AH32))</f>
        <v>4</v>
      </c>
      <c r="R32" s="12">
        <f>IF(G32=0,0,AVERAGE(CN_Clean!F32,CN_Clean!O32,CN_Clean!R32,CN_Clean!AE32))</f>
        <v>0</v>
      </c>
      <c r="S32" s="12">
        <f>IF(H32=0,0,AVERAGE(CN_Clean!C32,CN_Clean!D32,CN_Clean!U32,CN_Clean!V32,CN_Clean!W32))</f>
        <v>4.666666666666667</v>
      </c>
      <c r="T32" s="12">
        <f>IF(I32=0,0,AVERAGE(CN_Clean!G32,CN_Clean!H32,CN_Clean!K32,CN_Clean!L32,CN_Clean!M32,CN_Clean!N32,CN_Clean!P32,CN_Clean!S32,CN_Clean!Z32,CN_Clean!AA32,CN_Clean!AB32,CN_Clean!AD32,CN_Clean!AF32,CN_Clean!AG32))</f>
        <v>0</v>
      </c>
      <c r="U32" s="12">
        <f>IF(J32=0,0,AVERAGE(CN_Clean!G32,CN_Clean!L32,CN_Clean!S32,CN_Clean!Z32,CN_Clean!AB32,CN_Clean!AD32,CN_Clean!AG32))</f>
        <v>0</v>
      </c>
      <c r="V32" s="12">
        <f>IF(K32=0,0,AVERAGE(CN_Clean!H32,CN_Clean!K32,CN_Clean!M32,CN_Clean!N32,CN_Clean!P32,CN_Clean!AA32,CN_Clean!AF32))</f>
        <v>0</v>
      </c>
    </row>
    <row r="33" spans="1:22" x14ac:dyDescent="0.2">
      <c r="A33">
        <f>COUNTA(CN_Clean!C33:AH33)</f>
        <v>5</v>
      </c>
      <c r="B33">
        <f>COUNTA(CN_Clean!E33,CN_Clean!I33,CN_Clean!J33,CN_Clean!Q33,CN_Clean!T33,CN_Clean!X33,CN_Clean!AC33)</f>
        <v>0</v>
      </c>
      <c r="C33">
        <f>COUNTA(CN_Clean!E33,CN_Clean!Q33,CN_Clean!T33,CN_Clean!X33)</f>
        <v>0</v>
      </c>
      <c r="D33">
        <f>COUNTA(CN_Clean!I33,CN_Clean!J33,CN_Clean!AC33)</f>
        <v>0</v>
      </c>
      <c r="E33">
        <f>COUNTA(CN_Clean!F33,CN_Clean!O33,CN_Clean!R33,CN_Clean!Y33,CN_Clean!AE33,CN_Clean!AH33)</f>
        <v>1</v>
      </c>
      <c r="F33">
        <f>COUNTA(CN_Clean!Y33,CN_Clean!AH33)</f>
        <v>1</v>
      </c>
      <c r="G33">
        <f>COUNTA(CN_Clean!F33,CN_Clean!O33,CN_Clean!R33,CN_Clean!AE33)</f>
        <v>0</v>
      </c>
      <c r="H33">
        <f>COUNTA(CN_Clean!C33,CN_Clean!D33,CN_Clean!U33,CN_Clean!V33,CN_Clean!W33)</f>
        <v>2</v>
      </c>
      <c r="I33">
        <f>COUNTA(CN_Clean!G33,CN_Clean!H33,CN_Clean!K33,CN_Clean!L33,CN_Clean!M33,CN_Clean!N33,CN_Clean!P33,CN_Clean!S33,CN_Clean!Z33,CN_Clean!AA33,CN_Clean!AB33,CN_Clean!AD33,CN_Clean!AF33,CN_Clean!AG33)</f>
        <v>2</v>
      </c>
      <c r="J33">
        <f>COUNTA(CN_Clean!G33,CN_Clean!L33,CN_Clean!S33,CN_Clean!Z33,CN_Clean!AB33,CN_Clean!AD33,CN_Clean!AG33)</f>
        <v>2</v>
      </c>
      <c r="K33">
        <f>COUNTA(CN_Clean!H33,CN_Clean!K33,CN_Clean!M33,CN_Clean!N33,CN_Clean!P33,CN_Clean!AA33,CN_Clean!AF33)</f>
        <v>0</v>
      </c>
      <c r="L33" s="12">
        <f>IF(A33=0,0,AVERAGE(CN_Clean!C33:AH33))</f>
        <v>4.4000000000000004</v>
      </c>
      <c r="M33" s="12">
        <f>IF(B33=0,0,AVERAGE(CN_Clean!E33,CN_Clean!I33,CN_Clean!J33,CN_Clean!Q33,CN_Clean!T33,CN_Clean!X33,CN_Clean!AC33))</f>
        <v>0</v>
      </c>
      <c r="N33" s="12">
        <f>IF(C33=0,0,AVERAGE(CN_Clean!E33,CN_Clean!Q33,CN_Clean!T33,CN_Clean!X33))</f>
        <v>0</v>
      </c>
      <c r="O33" s="12">
        <f>IF(D33=0,0,AVERAGE(CN_Clean!I33,CN_Clean!J33,CN_Clean!AC33))</f>
        <v>0</v>
      </c>
      <c r="P33" s="12">
        <f>IF(E33=0,0,AVERAGE(CN_Clean!F33,CN_Clean!O33,CN_Clean!R33,CN_Clean!Y33,CN_Clean!AE33,CN_Clean!AH33))</f>
        <v>4</v>
      </c>
      <c r="Q33" s="12">
        <f>IF(F33=0,0,AVERAGE(CN_Clean!Y33,CN_Clean!AH33))</f>
        <v>4</v>
      </c>
      <c r="R33" s="12">
        <f>IF(G33=0,0,AVERAGE(CN_Clean!F33,CN_Clean!O33,CN_Clean!R33,CN_Clean!AE33))</f>
        <v>0</v>
      </c>
      <c r="S33" s="12">
        <f>IF(H33=0,0,AVERAGE(CN_Clean!C33,CN_Clean!D33,CN_Clean!U33,CN_Clean!V33,CN_Clean!W33))</f>
        <v>4</v>
      </c>
      <c r="T33" s="12">
        <f>IF(I33=0,0,AVERAGE(CN_Clean!G33,CN_Clean!H33,CN_Clean!K33,CN_Clean!L33,CN_Clean!M33,CN_Clean!N33,CN_Clean!P33,CN_Clean!S33,CN_Clean!Z33,CN_Clean!AA33,CN_Clean!AB33,CN_Clean!AD33,CN_Clean!AF33,CN_Clean!AG33))</f>
        <v>5</v>
      </c>
      <c r="U33" s="12">
        <f>IF(J33=0,0,AVERAGE(CN_Clean!G33,CN_Clean!L33,CN_Clean!S33,CN_Clean!Z33,CN_Clean!AB33,CN_Clean!AD33,CN_Clean!AG33))</f>
        <v>5</v>
      </c>
      <c r="V33" s="12">
        <f>IF(K33=0,0,AVERAGE(CN_Clean!H33,CN_Clean!K33,CN_Clean!M33,CN_Clean!N33,CN_Clean!P33,CN_Clean!AA33,CN_Clean!AF33))</f>
        <v>0</v>
      </c>
    </row>
    <row r="34" spans="1:22" x14ac:dyDescent="0.2">
      <c r="A34">
        <f>COUNTA(CN_Clean!C34:AH34)</f>
        <v>7</v>
      </c>
      <c r="B34">
        <f>COUNTA(CN_Clean!E34,CN_Clean!I34,CN_Clean!J34,CN_Clean!Q34,CN_Clean!T34,CN_Clean!X34,CN_Clean!AC34)</f>
        <v>1</v>
      </c>
      <c r="C34">
        <f>COUNTA(CN_Clean!E34,CN_Clean!Q34,CN_Clean!T34,CN_Clean!X34)</f>
        <v>1</v>
      </c>
      <c r="D34">
        <f>COUNTA(CN_Clean!I34,CN_Clean!J34,CN_Clean!AC34)</f>
        <v>0</v>
      </c>
      <c r="E34">
        <f>COUNTA(CN_Clean!F34,CN_Clean!O34,CN_Clean!R34,CN_Clean!Y34,CN_Clean!AE34,CN_Clean!AH34)</f>
        <v>0</v>
      </c>
      <c r="F34">
        <f>COUNTA(CN_Clean!Y34,CN_Clean!AH34)</f>
        <v>0</v>
      </c>
      <c r="G34">
        <f>COUNTA(CN_Clean!F34,CN_Clean!O34,CN_Clean!R34,CN_Clean!AE34)</f>
        <v>0</v>
      </c>
      <c r="H34">
        <f>COUNTA(CN_Clean!C34,CN_Clean!D34,CN_Clean!U34,CN_Clean!V34,CN_Clean!W34)</f>
        <v>2</v>
      </c>
      <c r="I34">
        <f>COUNTA(CN_Clean!G34,CN_Clean!H34,CN_Clean!K34,CN_Clean!L34,CN_Clean!M34,CN_Clean!N34,CN_Clean!P34,CN_Clean!S34,CN_Clean!Z34,CN_Clean!AA34,CN_Clean!AB34,CN_Clean!AD34,CN_Clean!AF34,CN_Clean!AG34)</f>
        <v>4</v>
      </c>
      <c r="J34">
        <f>COUNTA(CN_Clean!G34,CN_Clean!L34,CN_Clean!S34,CN_Clean!Z34,CN_Clean!AB34,CN_Clean!AD34,CN_Clean!AG34)</f>
        <v>4</v>
      </c>
      <c r="K34">
        <f>COUNTA(CN_Clean!H34,CN_Clean!K34,CN_Clean!M34,CN_Clean!N34,CN_Clean!P34,CN_Clean!AA34,CN_Clean!AF34)</f>
        <v>0</v>
      </c>
      <c r="L34" s="12">
        <f>IF(A34=0,0,AVERAGE(CN_Clean!C34:AH34))</f>
        <v>6.5714285714285712</v>
      </c>
      <c r="M34" s="12">
        <f>IF(B34=0,0,AVERAGE(CN_Clean!E34,CN_Clean!I34,CN_Clean!J34,CN_Clean!Q34,CN_Clean!T34,CN_Clean!X34,CN_Clean!AC34))</f>
        <v>7</v>
      </c>
      <c r="N34" s="12">
        <f>IF(C34=0,0,AVERAGE(CN_Clean!E34,CN_Clean!Q34,CN_Clean!T34,CN_Clean!X34))</f>
        <v>7</v>
      </c>
      <c r="O34" s="12">
        <f>IF(D34=0,0,AVERAGE(CN_Clean!I34,CN_Clean!J34,CN_Clean!AC34))</f>
        <v>0</v>
      </c>
      <c r="P34" s="12">
        <f>IF(E34=0,0,AVERAGE(CN_Clean!F34,CN_Clean!O34,CN_Clean!R34,CN_Clean!Y34,CN_Clean!AE34,CN_Clean!AH34))</f>
        <v>0</v>
      </c>
      <c r="Q34" s="12">
        <f>IF(F34=0,0,AVERAGE(CN_Clean!Y34,CN_Clean!AH34))</f>
        <v>0</v>
      </c>
      <c r="R34" s="12">
        <f>IF(G34=0,0,AVERAGE(CN_Clean!F34,CN_Clean!O34,CN_Clean!R34,CN_Clean!AE34))</f>
        <v>0</v>
      </c>
      <c r="S34" s="12">
        <f>IF(H34=0,0,AVERAGE(CN_Clean!C34,CN_Clean!D34,CN_Clean!U34,CN_Clean!V34,CN_Clean!W34))</f>
        <v>6.5</v>
      </c>
      <c r="T34" s="12">
        <f>IF(I34=0,0,AVERAGE(CN_Clean!G34,CN_Clean!H34,CN_Clean!K34,CN_Clean!L34,CN_Clean!M34,CN_Clean!N34,CN_Clean!P34,CN_Clean!S34,CN_Clean!Z34,CN_Clean!AA34,CN_Clean!AB34,CN_Clean!AD34,CN_Clean!AF34,CN_Clean!AG34))</f>
        <v>6.5</v>
      </c>
      <c r="U34" s="12">
        <f>IF(J34=0,0,AVERAGE(CN_Clean!G34,CN_Clean!L34,CN_Clean!S34,CN_Clean!Z34,CN_Clean!AB34,CN_Clean!AD34,CN_Clean!AG34))</f>
        <v>6.5</v>
      </c>
      <c r="V34" s="12">
        <f>IF(K34=0,0,AVERAGE(CN_Clean!H34,CN_Clean!K34,CN_Clean!M34,CN_Clean!N34,CN_Clean!P34,CN_Clean!AA34,CN_Clean!AF34))</f>
        <v>0</v>
      </c>
    </row>
    <row r="35" spans="1:22" x14ac:dyDescent="0.2">
      <c r="A35">
        <f>COUNTA(CN_Clean!C35:AH35)</f>
        <v>1</v>
      </c>
      <c r="B35">
        <f>COUNTA(CN_Clean!E35,CN_Clean!I35,CN_Clean!J35,CN_Clean!Q35,CN_Clean!T35,CN_Clean!X35,CN_Clean!AC35)</f>
        <v>0</v>
      </c>
      <c r="C35">
        <f>COUNTA(CN_Clean!E35,CN_Clean!Q35,CN_Clean!T35,CN_Clean!X35)</f>
        <v>0</v>
      </c>
      <c r="D35">
        <f>COUNTA(CN_Clean!I35,CN_Clean!J35,CN_Clean!AC35)</f>
        <v>0</v>
      </c>
      <c r="E35">
        <f>COUNTA(CN_Clean!F35,CN_Clean!O35,CN_Clean!R35,CN_Clean!Y35,CN_Clean!AE35,CN_Clean!AH35)</f>
        <v>0</v>
      </c>
      <c r="F35">
        <f>COUNTA(CN_Clean!Y35,CN_Clean!AH35)</f>
        <v>0</v>
      </c>
      <c r="G35">
        <f>COUNTA(CN_Clean!F35,CN_Clean!O35,CN_Clean!R35,CN_Clean!AE35)</f>
        <v>0</v>
      </c>
      <c r="H35">
        <f>COUNTA(CN_Clean!C35,CN_Clean!D35,CN_Clean!U35,CN_Clean!V35,CN_Clean!W35)</f>
        <v>0</v>
      </c>
      <c r="I35">
        <f>COUNTA(CN_Clean!G35,CN_Clean!H35,CN_Clean!K35,CN_Clean!L35,CN_Clean!M35,CN_Clean!N35,CN_Clean!P35,CN_Clean!S35,CN_Clean!Z35,CN_Clean!AA35,CN_Clean!AB35,CN_Clean!AD35,CN_Clean!AF35,CN_Clean!AG35)</f>
        <v>1</v>
      </c>
      <c r="J35">
        <f>COUNTA(CN_Clean!G35,CN_Clean!L35,CN_Clean!S35,CN_Clean!Z35,CN_Clean!AB35,CN_Clean!AD35,CN_Clean!AG35)</f>
        <v>1</v>
      </c>
      <c r="K35">
        <f>COUNTA(CN_Clean!H35,CN_Clean!K35,CN_Clean!M35,CN_Clean!N35,CN_Clean!P35,CN_Clean!AA35,CN_Clean!AF35)</f>
        <v>0</v>
      </c>
      <c r="L35" s="12">
        <f>IF(A35=0,0,AVERAGE(CN_Clean!C35:AH35))</f>
        <v>5</v>
      </c>
      <c r="M35" s="12">
        <f>IF(B35=0,0,AVERAGE(CN_Clean!E35,CN_Clean!I35,CN_Clean!J35,CN_Clean!Q35,CN_Clean!T35,CN_Clean!X35,CN_Clean!AC35))</f>
        <v>0</v>
      </c>
      <c r="N35" s="12">
        <f>IF(C35=0,0,AVERAGE(CN_Clean!E35,CN_Clean!Q35,CN_Clean!T35,CN_Clean!X35))</f>
        <v>0</v>
      </c>
      <c r="O35" s="12">
        <f>IF(D35=0,0,AVERAGE(CN_Clean!I35,CN_Clean!J35,CN_Clean!AC35))</f>
        <v>0</v>
      </c>
      <c r="P35" s="12">
        <f>IF(E35=0,0,AVERAGE(CN_Clean!F35,CN_Clean!O35,CN_Clean!R35,CN_Clean!Y35,CN_Clean!AE35,CN_Clean!AH35))</f>
        <v>0</v>
      </c>
      <c r="Q35" s="12">
        <f>IF(F35=0,0,AVERAGE(CN_Clean!Y35,CN_Clean!AH35))</f>
        <v>0</v>
      </c>
      <c r="R35" s="12">
        <f>IF(G35=0,0,AVERAGE(CN_Clean!F35,CN_Clean!O35,CN_Clean!R35,CN_Clean!AE35))</f>
        <v>0</v>
      </c>
      <c r="S35" s="12">
        <f>IF(H35=0,0,AVERAGE(CN_Clean!C35,CN_Clean!D35,CN_Clean!U35,CN_Clean!V35,CN_Clean!W35))</f>
        <v>0</v>
      </c>
      <c r="T35" s="12">
        <f>IF(I35=0,0,AVERAGE(CN_Clean!G35,CN_Clean!H35,CN_Clean!K35,CN_Clean!L35,CN_Clean!M35,CN_Clean!N35,CN_Clean!P35,CN_Clean!S35,CN_Clean!Z35,CN_Clean!AA35,CN_Clean!AB35,CN_Clean!AD35,CN_Clean!AF35,CN_Clean!AG35))</f>
        <v>5</v>
      </c>
      <c r="U35" s="12">
        <f>IF(J35=0,0,AVERAGE(CN_Clean!G35,CN_Clean!L35,CN_Clean!S35,CN_Clean!Z35,CN_Clean!AB35,CN_Clean!AD35,CN_Clean!AG35))</f>
        <v>5</v>
      </c>
      <c r="V35" s="12">
        <f>IF(K35=0,0,AVERAGE(CN_Clean!H35,CN_Clean!K35,CN_Clean!M35,CN_Clean!N35,CN_Clean!P35,CN_Clean!AA35,CN_Clean!AF35))</f>
        <v>0</v>
      </c>
    </row>
    <row r="36" spans="1:22" x14ac:dyDescent="0.2">
      <c r="A36">
        <f>COUNTA(CN_Clean!C36:AH36)</f>
        <v>7</v>
      </c>
      <c r="B36">
        <f>COUNTA(CN_Clean!E36,CN_Clean!I36,CN_Clean!J36,CN_Clean!Q36,CN_Clean!T36,CN_Clean!X36,CN_Clean!AC36)</f>
        <v>1</v>
      </c>
      <c r="C36">
        <f>COUNTA(CN_Clean!E36,CN_Clean!Q36,CN_Clean!T36,CN_Clean!X36)</f>
        <v>1</v>
      </c>
      <c r="D36">
        <f>COUNTA(CN_Clean!I36,CN_Clean!J36,CN_Clean!AC36)</f>
        <v>0</v>
      </c>
      <c r="E36">
        <f>COUNTA(CN_Clean!F36,CN_Clean!O36,CN_Clean!R36,CN_Clean!Y36,CN_Clean!AE36,CN_Clean!AH36)</f>
        <v>0</v>
      </c>
      <c r="F36">
        <f>COUNTA(CN_Clean!Y36,CN_Clean!AH36)</f>
        <v>0</v>
      </c>
      <c r="G36">
        <f>COUNTA(CN_Clean!F36,CN_Clean!O36,CN_Clean!R36,CN_Clean!AE36)</f>
        <v>0</v>
      </c>
      <c r="H36">
        <f>COUNTA(CN_Clean!C36,CN_Clean!D36,CN_Clean!U36,CN_Clean!V36,CN_Clean!W36)</f>
        <v>1</v>
      </c>
      <c r="I36">
        <f>COUNTA(CN_Clean!G36,CN_Clean!H36,CN_Clean!K36,CN_Clean!L36,CN_Clean!M36,CN_Clean!N36,CN_Clean!P36,CN_Clean!S36,CN_Clean!Z36,CN_Clean!AA36,CN_Clean!AB36,CN_Clean!AD36,CN_Clean!AF36,CN_Clean!AG36)</f>
        <v>5</v>
      </c>
      <c r="J36">
        <f>COUNTA(CN_Clean!G36,CN_Clean!L36,CN_Clean!S36,CN_Clean!Z36,CN_Clean!AB36,CN_Clean!AD36,CN_Clean!AG36)</f>
        <v>4</v>
      </c>
      <c r="K36">
        <f>COUNTA(CN_Clean!H36,CN_Clean!K36,CN_Clean!M36,CN_Clean!N36,CN_Clean!P36,CN_Clean!AA36,CN_Clean!AF36)</f>
        <v>1</v>
      </c>
      <c r="L36" s="12">
        <f>IF(A36=0,0,AVERAGE(CN_Clean!C36:AH36))</f>
        <v>5.1428571428571432</v>
      </c>
      <c r="M36" s="12">
        <f>IF(B36=0,0,AVERAGE(CN_Clean!E36,CN_Clean!I36,CN_Clean!J36,CN_Clean!Q36,CN_Clean!T36,CN_Clean!X36,CN_Clean!AC36))</f>
        <v>5</v>
      </c>
      <c r="N36" s="12">
        <f>IF(C36=0,0,AVERAGE(CN_Clean!E36,CN_Clean!Q36,CN_Clean!T36,CN_Clean!X36))</f>
        <v>5</v>
      </c>
      <c r="O36" s="12">
        <f>IF(D36=0,0,AVERAGE(CN_Clean!I36,CN_Clean!J36,CN_Clean!AC36))</f>
        <v>0</v>
      </c>
      <c r="P36" s="12">
        <f>IF(E36=0,0,AVERAGE(CN_Clean!F36,CN_Clean!O36,CN_Clean!R36,CN_Clean!Y36,CN_Clean!AE36,CN_Clean!AH36))</f>
        <v>0</v>
      </c>
      <c r="Q36" s="12">
        <f>IF(F36=0,0,AVERAGE(CN_Clean!Y36,CN_Clean!AH36))</f>
        <v>0</v>
      </c>
      <c r="R36" s="12">
        <f>IF(G36=0,0,AVERAGE(CN_Clean!F36,CN_Clean!O36,CN_Clean!R36,CN_Clean!AE36))</f>
        <v>0</v>
      </c>
      <c r="S36" s="12">
        <f>IF(H36=0,0,AVERAGE(CN_Clean!C36,CN_Clean!D36,CN_Clean!U36,CN_Clean!V36,CN_Clean!W36))</f>
        <v>7</v>
      </c>
      <c r="T36" s="12">
        <f>IF(I36=0,0,AVERAGE(CN_Clean!G36,CN_Clean!H36,CN_Clean!K36,CN_Clean!L36,CN_Clean!M36,CN_Clean!N36,CN_Clean!P36,CN_Clean!S36,CN_Clean!Z36,CN_Clean!AA36,CN_Clean!AB36,CN_Clean!AD36,CN_Clean!AF36,CN_Clean!AG36))</f>
        <v>4.8</v>
      </c>
      <c r="U36" s="12">
        <f>IF(J36=0,0,AVERAGE(CN_Clean!G36,CN_Clean!L36,CN_Clean!S36,CN_Clean!Z36,CN_Clean!AB36,CN_Clean!AD36,CN_Clean!AG36))</f>
        <v>5.25</v>
      </c>
      <c r="V36" s="12">
        <f>IF(K36=0,0,AVERAGE(CN_Clean!H36,CN_Clean!K36,CN_Clean!M36,CN_Clean!N36,CN_Clean!P36,CN_Clean!AA36,CN_Clean!AF36))</f>
        <v>3</v>
      </c>
    </row>
    <row r="37" spans="1:22" x14ac:dyDescent="0.2">
      <c r="A37">
        <f>COUNTA(CN_Clean!C37:AH37)</f>
        <v>11</v>
      </c>
      <c r="B37">
        <f>COUNTA(CN_Clean!E37,CN_Clean!I37,CN_Clean!J37,CN_Clean!Q37,CN_Clean!T37,CN_Clean!X37,CN_Clean!AC37)</f>
        <v>2</v>
      </c>
      <c r="C37">
        <f>COUNTA(CN_Clean!E37,CN_Clean!Q37,CN_Clean!T37,CN_Clean!X37)</f>
        <v>1</v>
      </c>
      <c r="D37">
        <f>COUNTA(CN_Clean!I37,CN_Clean!J37,CN_Clean!AC37)</f>
        <v>1</v>
      </c>
      <c r="E37">
        <f>COUNTA(CN_Clean!F37,CN_Clean!O37,CN_Clean!R37,CN_Clean!Y37,CN_Clean!AE37,CN_Clean!AH37)</f>
        <v>1</v>
      </c>
      <c r="F37">
        <f>COUNTA(CN_Clean!Y37,CN_Clean!AH37)</f>
        <v>1</v>
      </c>
      <c r="G37">
        <f>COUNTA(CN_Clean!F37,CN_Clean!O37,CN_Clean!R37,CN_Clean!AE37)</f>
        <v>0</v>
      </c>
      <c r="H37">
        <f>COUNTA(CN_Clean!C37,CN_Clean!D37,CN_Clean!U37,CN_Clean!V37,CN_Clean!W37)</f>
        <v>4</v>
      </c>
      <c r="I37">
        <f>COUNTA(CN_Clean!G37,CN_Clean!H37,CN_Clean!K37,CN_Clean!L37,CN_Clean!M37,CN_Clean!N37,CN_Clean!P37,CN_Clean!S37,CN_Clean!Z37,CN_Clean!AA37,CN_Clean!AB37,CN_Clean!AD37,CN_Clean!AF37,CN_Clean!AG37)</f>
        <v>4</v>
      </c>
      <c r="J37">
        <f>COUNTA(CN_Clean!G37,CN_Clean!L37,CN_Clean!S37,CN_Clean!Z37,CN_Clean!AB37,CN_Clean!AD37,CN_Clean!AG37)</f>
        <v>4</v>
      </c>
      <c r="K37">
        <f>COUNTA(CN_Clean!H37,CN_Clean!K37,CN_Clean!M37,CN_Clean!N37,CN_Clean!P37,CN_Clean!AA37,CN_Clean!AF37)</f>
        <v>0</v>
      </c>
      <c r="L37" s="12">
        <f>IF(A37=0,0,AVERAGE(CN_Clean!C37:AH37))</f>
        <v>5.9090909090909092</v>
      </c>
      <c r="M37" s="12">
        <f>IF(B37=0,0,AVERAGE(CN_Clean!E37,CN_Clean!I37,CN_Clean!J37,CN_Clean!Q37,CN_Clean!T37,CN_Clean!X37,CN_Clean!AC37))</f>
        <v>6</v>
      </c>
      <c r="N37" s="12">
        <f>IF(C37=0,0,AVERAGE(CN_Clean!E37,CN_Clean!Q37,CN_Clean!T37,CN_Clean!X37))</f>
        <v>7</v>
      </c>
      <c r="O37" s="12">
        <f>IF(D37=0,0,AVERAGE(CN_Clean!I37,CN_Clean!J37,CN_Clean!AC37))</f>
        <v>5</v>
      </c>
      <c r="P37" s="12">
        <f>IF(E37=0,0,AVERAGE(CN_Clean!F37,CN_Clean!O37,CN_Clean!R37,CN_Clean!Y37,CN_Clean!AE37,CN_Clean!AH37))</f>
        <v>6</v>
      </c>
      <c r="Q37" s="12">
        <f>IF(F37=0,0,AVERAGE(CN_Clean!Y37,CN_Clean!AH37))</f>
        <v>6</v>
      </c>
      <c r="R37" s="12">
        <f>IF(G37=0,0,AVERAGE(CN_Clean!F37,CN_Clean!O37,CN_Clean!R37,CN_Clean!AE37))</f>
        <v>0</v>
      </c>
      <c r="S37" s="12">
        <f>IF(H37=0,0,AVERAGE(CN_Clean!C37,CN_Clean!D37,CN_Clean!U37,CN_Clean!V37,CN_Clean!W37))</f>
        <v>6.5</v>
      </c>
      <c r="T37" s="12">
        <f>IF(I37=0,0,AVERAGE(CN_Clean!G37,CN_Clean!H37,CN_Clean!K37,CN_Clean!L37,CN_Clean!M37,CN_Clean!N37,CN_Clean!P37,CN_Clean!S37,CN_Clean!Z37,CN_Clean!AA37,CN_Clean!AB37,CN_Clean!AD37,CN_Clean!AF37,CN_Clean!AG37))</f>
        <v>5.25</v>
      </c>
      <c r="U37" s="12">
        <f>IF(J37=0,0,AVERAGE(CN_Clean!G37,CN_Clean!L37,CN_Clean!S37,CN_Clean!Z37,CN_Clean!AB37,CN_Clean!AD37,CN_Clean!AG37))</f>
        <v>5.25</v>
      </c>
      <c r="V37" s="12">
        <f>IF(K37=0,0,AVERAGE(CN_Clean!H37,CN_Clean!K37,CN_Clean!M37,CN_Clean!N37,CN_Clean!P37,CN_Clean!AA37,CN_Clean!AF37))</f>
        <v>0</v>
      </c>
    </row>
    <row r="38" spans="1:22" x14ac:dyDescent="0.2">
      <c r="A38">
        <f>COUNTA(CN_Clean!C38:AH38)</f>
        <v>7</v>
      </c>
      <c r="B38">
        <f>COUNTA(CN_Clean!E38,CN_Clean!I38,CN_Clean!J38,CN_Clean!Q38,CN_Clean!T38,CN_Clean!X38,CN_Clean!AC38)</f>
        <v>0</v>
      </c>
      <c r="C38">
        <f>COUNTA(CN_Clean!E38,CN_Clean!Q38,CN_Clean!T38,CN_Clean!X38)</f>
        <v>0</v>
      </c>
      <c r="D38">
        <f>COUNTA(CN_Clean!I38,CN_Clean!J38,CN_Clean!AC38)</f>
        <v>0</v>
      </c>
      <c r="E38">
        <f>COUNTA(CN_Clean!F38,CN_Clean!O38,CN_Clean!R38,CN_Clean!Y38,CN_Clean!AE38,CN_Clean!AH38)</f>
        <v>0</v>
      </c>
      <c r="F38">
        <f>COUNTA(CN_Clean!Y38,CN_Clean!AH38)</f>
        <v>0</v>
      </c>
      <c r="G38">
        <f>COUNTA(CN_Clean!F38,CN_Clean!O38,CN_Clean!R38,CN_Clean!AE38)</f>
        <v>0</v>
      </c>
      <c r="H38">
        <f>COUNTA(CN_Clean!C38,CN_Clean!D38,CN_Clean!U38,CN_Clean!V38,CN_Clean!W38)</f>
        <v>3</v>
      </c>
      <c r="I38">
        <f>COUNTA(CN_Clean!G38,CN_Clean!H38,CN_Clean!K38,CN_Clean!L38,CN_Clean!M38,CN_Clean!N38,CN_Clean!P38,CN_Clean!S38,CN_Clean!Z38,CN_Clean!AA38,CN_Clean!AB38,CN_Clean!AD38,CN_Clean!AF38,CN_Clean!AG38)</f>
        <v>4</v>
      </c>
      <c r="J38">
        <f>COUNTA(CN_Clean!G38,CN_Clean!L38,CN_Clean!S38,CN_Clean!Z38,CN_Clean!AB38,CN_Clean!AD38,CN_Clean!AG38)</f>
        <v>4</v>
      </c>
      <c r="K38">
        <f>COUNTA(CN_Clean!H38,CN_Clean!K38,CN_Clean!M38,CN_Clean!N38,CN_Clean!P38,CN_Clean!AA38,CN_Clean!AF38)</f>
        <v>0</v>
      </c>
      <c r="L38" s="12">
        <f>IF(A38=0,0,AVERAGE(CN_Clean!C38:AH38))</f>
        <v>6.5714285714285712</v>
      </c>
      <c r="M38" s="12">
        <f>IF(B38=0,0,AVERAGE(CN_Clean!E38,CN_Clean!I38,CN_Clean!J38,CN_Clean!Q38,CN_Clean!T38,CN_Clean!X38,CN_Clean!AC38))</f>
        <v>0</v>
      </c>
      <c r="N38" s="12">
        <f>IF(C38=0,0,AVERAGE(CN_Clean!E38,CN_Clean!Q38,CN_Clean!T38,CN_Clean!X38))</f>
        <v>0</v>
      </c>
      <c r="O38" s="12">
        <f>IF(D38=0,0,AVERAGE(CN_Clean!I38,CN_Clean!J38,CN_Clean!AC38))</f>
        <v>0</v>
      </c>
      <c r="P38" s="12">
        <f>IF(E38=0,0,AVERAGE(CN_Clean!F38,CN_Clean!O38,CN_Clean!R38,CN_Clean!Y38,CN_Clean!AE38,CN_Clean!AH38))</f>
        <v>0</v>
      </c>
      <c r="Q38" s="12">
        <f>IF(F38=0,0,AVERAGE(CN_Clean!Y38,CN_Clean!AH38))</f>
        <v>0</v>
      </c>
      <c r="R38" s="12">
        <f>IF(G38=0,0,AVERAGE(CN_Clean!F38,CN_Clean!O38,CN_Clean!R38,CN_Clean!AE38))</f>
        <v>0</v>
      </c>
      <c r="S38" s="12">
        <f>IF(H38=0,0,AVERAGE(CN_Clean!C38,CN_Clean!D38,CN_Clean!U38,CN_Clean!V38,CN_Clean!W38))</f>
        <v>6</v>
      </c>
      <c r="T38" s="12">
        <f>IF(I38=0,0,AVERAGE(CN_Clean!G38,CN_Clean!H38,CN_Clean!K38,CN_Clean!L38,CN_Clean!M38,CN_Clean!N38,CN_Clean!P38,CN_Clean!S38,CN_Clean!Z38,CN_Clean!AA38,CN_Clean!AB38,CN_Clean!AD38,CN_Clean!AF38,CN_Clean!AG38))</f>
        <v>7</v>
      </c>
      <c r="U38" s="12">
        <f>IF(J38=0,0,AVERAGE(CN_Clean!G38,CN_Clean!L38,CN_Clean!S38,CN_Clean!Z38,CN_Clean!AB38,CN_Clean!AD38,CN_Clean!AG38))</f>
        <v>7</v>
      </c>
      <c r="V38" s="12">
        <f>IF(K38=0,0,AVERAGE(CN_Clean!H38,CN_Clean!K38,CN_Clean!M38,CN_Clean!N38,CN_Clean!P38,CN_Clean!AA38,CN_Clean!AF38))</f>
        <v>0</v>
      </c>
    </row>
    <row r="39" spans="1:22" x14ac:dyDescent="0.2">
      <c r="A39">
        <f>COUNTA(CN_Clean!C39:AH39)</f>
        <v>6</v>
      </c>
      <c r="B39">
        <f>COUNTA(CN_Clean!E39,CN_Clean!I39,CN_Clean!J39,CN_Clean!Q39,CN_Clean!T39,CN_Clean!X39,CN_Clean!AC39)</f>
        <v>1</v>
      </c>
      <c r="C39">
        <f>COUNTA(CN_Clean!E39,CN_Clean!Q39,CN_Clean!T39,CN_Clean!X39)</f>
        <v>1</v>
      </c>
      <c r="D39">
        <f>COUNTA(CN_Clean!I39,CN_Clean!J39,CN_Clean!AC39)</f>
        <v>0</v>
      </c>
      <c r="E39">
        <f>COUNTA(CN_Clean!F39,CN_Clean!O39,CN_Clean!R39,CN_Clean!Y39,CN_Clean!AE39,CN_Clean!AH39)</f>
        <v>0</v>
      </c>
      <c r="F39">
        <f>COUNTA(CN_Clean!Y39,CN_Clean!AH39)</f>
        <v>0</v>
      </c>
      <c r="G39">
        <f>COUNTA(CN_Clean!F39,CN_Clean!O39,CN_Clean!R39,CN_Clean!AE39)</f>
        <v>0</v>
      </c>
      <c r="H39">
        <f>COUNTA(CN_Clean!C39,CN_Clean!D39,CN_Clean!U39,CN_Clean!V39,CN_Clean!W39)</f>
        <v>2</v>
      </c>
      <c r="I39">
        <f>COUNTA(CN_Clean!G39,CN_Clean!H39,CN_Clean!K39,CN_Clean!L39,CN_Clean!M39,CN_Clean!N39,CN_Clean!P39,CN_Clean!S39,CN_Clean!Z39,CN_Clean!AA39,CN_Clean!AB39,CN_Clean!AD39,CN_Clean!AF39,CN_Clean!AG39)</f>
        <v>3</v>
      </c>
      <c r="J39">
        <f>COUNTA(CN_Clean!G39,CN_Clean!L39,CN_Clean!S39,CN_Clean!Z39,CN_Clean!AB39,CN_Clean!AD39,CN_Clean!AG39)</f>
        <v>3</v>
      </c>
      <c r="K39">
        <f>COUNTA(CN_Clean!H39,CN_Clean!K39,CN_Clean!M39,CN_Clean!N39,CN_Clean!P39,CN_Clean!AA39,CN_Clean!AF39)</f>
        <v>0</v>
      </c>
      <c r="L39" s="12">
        <f>IF(A39=0,0,AVERAGE(CN_Clean!C39:AH39))</f>
        <v>6.833333333333333</v>
      </c>
      <c r="M39" s="12">
        <f>IF(B39=0,0,AVERAGE(CN_Clean!E39,CN_Clean!I39,CN_Clean!J39,CN_Clean!Q39,CN_Clean!T39,CN_Clean!X39,CN_Clean!AC39))</f>
        <v>6</v>
      </c>
      <c r="N39" s="12">
        <f>IF(C39=0,0,AVERAGE(CN_Clean!E39,CN_Clean!Q39,CN_Clean!T39,CN_Clean!X39))</f>
        <v>6</v>
      </c>
      <c r="O39" s="12">
        <f>IF(D39=0,0,AVERAGE(CN_Clean!I39,CN_Clean!J39,CN_Clean!AC39))</f>
        <v>0</v>
      </c>
      <c r="P39" s="12">
        <f>IF(E39=0,0,AVERAGE(CN_Clean!F39,CN_Clean!O39,CN_Clean!R39,CN_Clean!Y39,CN_Clean!AE39,CN_Clean!AH39))</f>
        <v>0</v>
      </c>
      <c r="Q39" s="12">
        <f>IF(F39=0,0,AVERAGE(CN_Clean!Y39,CN_Clean!AH39))</f>
        <v>0</v>
      </c>
      <c r="R39" s="12">
        <f>IF(G39=0,0,AVERAGE(CN_Clean!F39,CN_Clean!O39,CN_Clean!R39,CN_Clean!AE39))</f>
        <v>0</v>
      </c>
      <c r="S39" s="12">
        <f>IF(H39=0,0,AVERAGE(CN_Clean!C39,CN_Clean!D39,CN_Clean!U39,CN_Clean!V39,CN_Clean!W39))</f>
        <v>7</v>
      </c>
      <c r="T39" s="12">
        <f>IF(I39=0,0,AVERAGE(CN_Clean!G39,CN_Clean!H39,CN_Clean!K39,CN_Clean!L39,CN_Clean!M39,CN_Clean!N39,CN_Clean!P39,CN_Clean!S39,CN_Clean!Z39,CN_Clean!AA39,CN_Clean!AB39,CN_Clean!AD39,CN_Clean!AF39,CN_Clean!AG39))</f>
        <v>7</v>
      </c>
      <c r="U39" s="12">
        <f>IF(J39=0,0,AVERAGE(CN_Clean!G39,CN_Clean!L39,CN_Clean!S39,CN_Clean!Z39,CN_Clean!AB39,CN_Clean!AD39,CN_Clean!AG39))</f>
        <v>7</v>
      </c>
      <c r="V39" s="12">
        <f>IF(K39=0,0,AVERAGE(CN_Clean!H39,CN_Clean!K39,CN_Clean!M39,CN_Clean!N39,CN_Clean!P39,CN_Clean!AA39,CN_Clean!AF39))</f>
        <v>0</v>
      </c>
    </row>
    <row r="40" spans="1:22" x14ac:dyDescent="0.2">
      <c r="A40">
        <f>COUNTA(CN_Clean!C40:AH40)</f>
        <v>4</v>
      </c>
      <c r="B40">
        <f>COUNTA(CN_Clean!E40,CN_Clean!I40,CN_Clean!J40,CN_Clean!Q40,CN_Clean!T40,CN_Clean!X40,CN_Clean!AC40)</f>
        <v>0</v>
      </c>
      <c r="C40">
        <f>COUNTA(CN_Clean!E40,CN_Clean!Q40,CN_Clean!T40,CN_Clean!X40)</f>
        <v>0</v>
      </c>
      <c r="D40">
        <f>COUNTA(CN_Clean!I40,CN_Clean!J40,CN_Clean!AC40)</f>
        <v>0</v>
      </c>
      <c r="E40">
        <f>COUNTA(CN_Clean!F40,CN_Clean!O40,CN_Clean!R40,CN_Clean!Y40,CN_Clean!AE40,CN_Clean!AH40)</f>
        <v>0</v>
      </c>
      <c r="F40">
        <f>COUNTA(CN_Clean!Y40,CN_Clean!AH40)</f>
        <v>0</v>
      </c>
      <c r="G40">
        <f>COUNTA(CN_Clean!F40,CN_Clean!O40,CN_Clean!R40,CN_Clean!AE40)</f>
        <v>0</v>
      </c>
      <c r="H40">
        <f>COUNTA(CN_Clean!C40,CN_Clean!D40,CN_Clean!U40,CN_Clean!V40,CN_Clean!W40)</f>
        <v>2</v>
      </c>
      <c r="I40">
        <f>COUNTA(CN_Clean!G40,CN_Clean!H40,CN_Clean!K40,CN_Clean!L40,CN_Clean!M40,CN_Clean!N40,CN_Clean!P40,CN_Clean!S40,CN_Clean!Z40,CN_Clean!AA40,CN_Clean!AB40,CN_Clean!AD40,CN_Clean!AF40,CN_Clean!AG40)</f>
        <v>2</v>
      </c>
      <c r="J40">
        <f>COUNTA(CN_Clean!G40,CN_Clean!L40,CN_Clean!S40,CN_Clean!Z40,CN_Clean!AB40,CN_Clean!AD40,CN_Clean!AG40)</f>
        <v>2</v>
      </c>
      <c r="K40">
        <f>COUNTA(CN_Clean!H40,CN_Clean!K40,CN_Clean!M40,CN_Clean!N40,CN_Clean!P40,CN_Clean!AA40,CN_Clean!AF40)</f>
        <v>0</v>
      </c>
      <c r="L40" s="12">
        <f>IF(A40=0,0,AVERAGE(CN_Clean!C40:AH40))</f>
        <v>6.75</v>
      </c>
      <c r="M40" s="12">
        <f>IF(B40=0,0,AVERAGE(CN_Clean!E40,CN_Clean!I40,CN_Clean!J40,CN_Clean!Q40,CN_Clean!T40,CN_Clean!X40,CN_Clean!AC40))</f>
        <v>0</v>
      </c>
      <c r="N40" s="12">
        <f>IF(C40=0,0,AVERAGE(CN_Clean!E40,CN_Clean!Q40,CN_Clean!T40,CN_Clean!X40))</f>
        <v>0</v>
      </c>
      <c r="O40" s="12">
        <f>IF(D40=0,0,AVERAGE(CN_Clean!I40,CN_Clean!J40,CN_Clean!AC40))</f>
        <v>0</v>
      </c>
      <c r="P40" s="12">
        <f>IF(E40=0,0,AVERAGE(CN_Clean!F40,CN_Clean!O40,CN_Clean!R40,CN_Clean!Y40,CN_Clean!AE40,CN_Clean!AH40))</f>
        <v>0</v>
      </c>
      <c r="Q40" s="12">
        <f>IF(F40=0,0,AVERAGE(CN_Clean!Y40,CN_Clean!AH40))</f>
        <v>0</v>
      </c>
      <c r="R40" s="12">
        <f>IF(G40=0,0,AVERAGE(CN_Clean!F40,CN_Clean!O40,CN_Clean!R40,CN_Clean!AE40))</f>
        <v>0</v>
      </c>
      <c r="S40" s="12">
        <f>IF(H40=0,0,AVERAGE(CN_Clean!C40,CN_Clean!D40,CN_Clean!U40,CN_Clean!V40,CN_Clean!W40))</f>
        <v>6.5</v>
      </c>
      <c r="T40" s="12">
        <f>IF(I40=0,0,AVERAGE(CN_Clean!G40,CN_Clean!H40,CN_Clean!K40,CN_Clean!L40,CN_Clean!M40,CN_Clean!N40,CN_Clean!P40,CN_Clean!S40,CN_Clean!Z40,CN_Clean!AA40,CN_Clean!AB40,CN_Clean!AD40,CN_Clean!AF40,CN_Clean!AG40))</f>
        <v>7</v>
      </c>
      <c r="U40" s="12">
        <f>IF(J40=0,0,AVERAGE(CN_Clean!G40,CN_Clean!L40,CN_Clean!S40,CN_Clean!Z40,CN_Clean!AB40,CN_Clean!AD40,CN_Clean!AG40))</f>
        <v>7</v>
      </c>
      <c r="V40" s="12">
        <f>IF(K40=0,0,AVERAGE(CN_Clean!H40,CN_Clean!K40,CN_Clean!M40,CN_Clean!N40,CN_Clean!P40,CN_Clean!AA40,CN_Clean!AF40))</f>
        <v>0</v>
      </c>
    </row>
    <row r="41" spans="1:22" x14ac:dyDescent="0.2">
      <c r="A41">
        <f>COUNTA(CN_Clean!C41:AH41)</f>
        <v>1</v>
      </c>
      <c r="B41">
        <f>COUNTA(CN_Clean!E41,CN_Clean!I41,CN_Clean!J41,CN_Clean!Q41,CN_Clean!T41,CN_Clean!X41,CN_Clean!AC41)</f>
        <v>0</v>
      </c>
      <c r="C41">
        <f>COUNTA(CN_Clean!E41,CN_Clean!Q41,CN_Clean!T41,CN_Clean!X41)</f>
        <v>0</v>
      </c>
      <c r="D41">
        <f>COUNTA(CN_Clean!I41,CN_Clean!J41,CN_Clean!AC41)</f>
        <v>0</v>
      </c>
      <c r="E41">
        <f>COUNTA(CN_Clean!F41,CN_Clean!O41,CN_Clean!R41,CN_Clean!Y41,CN_Clean!AE41,CN_Clean!AH41)</f>
        <v>0</v>
      </c>
      <c r="F41">
        <f>COUNTA(CN_Clean!Y41,CN_Clean!AH41)</f>
        <v>0</v>
      </c>
      <c r="G41">
        <f>COUNTA(CN_Clean!F41,CN_Clean!O41,CN_Clean!R41,CN_Clean!AE41)</f>
        <v>0</v>
      </c>
      <c r="H41">
        <f>COUNTA(CN_Clean!C41,CN_Clean!D41,CN_Clean!U41,CN_Clean!V41,CN_Clean!W41)</f>
        <v>0</v>
      </c>
      <c r="I41">
        <f>COUNTA(CN_Clean!G41,CN_Clean!H41,CN_Clean!K41,CN_Clean!L41,CN_Clean!M41,CN_Clean!N41,CN_Clean!P41,CN_Clean!S41,CN_Clean!Z41,CN_Clean!AA41,CN_Clean!AB41,CN_Clean!AD41,CN_Clean!AF41,CN_Clean!AG41)</f>
        <v>1</v>
      </c>
      <c r="J41">
        <f>COUNTA(CN_Clean!G41,CN_Clean!L41,CN_Clean!S41,CN_Clean!Z41,CN_Clean!AB41,CN_Clean!AD41,CN_Clean!AG41)</f>
        <v>0</v>
      </c>
      <c r="K41">
        <f>COUNTA(CN_Clean!H41,CN_Clean!K41,CN_Clean!M41,CN_Clean!N41,CN_Clean!P41,CN_Clean!AA41,CN_Clean!AF41)</f>
        <v>1</v>
      </c>
      <c r="L41" s="12">
        <f>IF(A41=0,0,AVERAGE(CN_Clean!C41:AH41))</f>
        <v>6</v>
      </c>
      <c r="M41" s="12">
        <f>IF(B41=0,0,AVERAGE(CN_Clean!E41,CN_Clean!I41,CN_Clean!J41,CN_Clean!Q41,CN_Clean!T41,CN_Clean!X41,CN_Clean!AC41))</f>
        <v>0</v>
      </c>
      <c r="N41" s="12">
        <f>IF(C41=0,0,AVERAGE(CN_Clean!E41,CN_Clean!Q41,CN_Clean!T41,CN_Clean!X41))</f>
        <v>0</v>
      </c>
      <c r="O41" s="12">
        <f>IF(D41=0,0,AVERAGE(CN_Clean!I41,CN_Clean!J41,CN_Clean!AC41))</f>
        <v>0</v>
      </c>
      <c r="P41" s="12">
        <f>IF(E41=0,0,AVERAGE(CN_Clean!F41,CN_Clean!O41,CN_Clean!R41,CN_Clean!Y41,CN_Clean!AE41,CN_Clean!AH41))</f>
        <v>0</v>
      </c>
      <c r="Q41" s="12">
        <f>IF(F41=0,0,AVERAGE(CN_Clean!Y41,CN_Clean!AH41))</f>
        <v>0</v>
      </c>
      <c r="R41" s="12">
        <f>IF(G41=0,0,AVERAGE(CN_Clean!F41,CN_Clean!O41,CN_Clean!R41,CN_Clean!AE41))</f>
        <v>0</v>
      </c>
      <c r="S41" s="12">
        <f>IF(H41=0,0,AVERAGE(CN_Clean!C41,CN_Clean!D41,CN_Clean!U41,CN_Clean!V41,CN_Clean!W41))</f>
        <v>0</v>
      </c>
      <c r="T41" s="12">
        <f>IF(I41=0,0,AVERAGE(CN_Clean!G41,CN_Clean!H41,CN_Clean!K41,CN_Clean!L41,CN_Clean!M41,CN_Clean!N41,CN_Clean!P41,CN_Clean!S41,CN_Clean!Z41,CN_Clean!AA41,CN_Clean!AB41,CN_Clean!AD41,CN_Clean!AF41,CN_Clean!AG41))</f>
        <v>6</v>
      </c>
      <c r="U41" s="12">
        <f>IF(J41=0,0,AVERAGE(CN_Clean!G41,CN_Clean!L41,CN_Clean!S41,CN_Clean!Z41,CN_Clean!AB41,CN_Clean!AD41,CN_Clean!AG41))</f>
        <v>0</v>
      </c>
      <c r="V41" s="12">
        <f>IF(K41=0,0,AVERAGE(CN_Clean!H41,CN_Clean!K41,CN_Clean!M41,CN_Clean!N41,CN_Clean!P41,CN_Clean!AA41,CN_Clean!AF41))</f>
        <v>6</v>
      </c>
    </row>
    <row r="42" spans="1:22" x14ac:dyDescent="0.2">
      <c r="A42">
        <f>COUNTA(CN_Clean!C42:AH42)</f>
        <v>4</v>
      </c>
      <c r="B42">
        <f>COUNTA(CN_Clean!E42,CN_Clean!I42,CN_Clean!J42,CN_Clean!Q42,CN_Clean!T42,CN_Clean!X42,CN_Clean!AC42)</f>
        <v>1</v>
      </c>
      <c r="C42">
        <f>COUNTA(CN_Clean!E42,CN_Clean!Q42,CN_Clean!T42,CN_Clean!X42)</f>
        <v>1</v>
      </c>
      <c r="D42">
        <f>COUNTA(CN_Clean!I42,CN_Clean!J42,CN_Clean!AC42)</f>
        <v>0</v>
      </c>
      <c r="E42">
        <f>COUNTA(CN_Clean!F42,CN_Clean!O42,CN_Clean!R42,CN_Clean!Y42,CN_Clean!AE42,CN_Clean!AH42)</f>
        <v>0</v>
      </c>
      <c r="F42">
        <f>COUNTA(CN_Clean!Y42,CN_Clean!AH42)</f>
        <v>0</v>
      </c>
      <c r="G42">
        <f>COUNTA(CN_Clean!F42,CN_Clean!O42,CN_Clean!R42,CN_Clean!AE42)</f>
        <v>0</v>
      </c>
      <c r="H42">
        <f>COUNTA(CN_Clean!C42,CN_Clean!D42,CN_Clean!U42,CN_Clean!V42,CN_Clean!W42)</f>
        <v>1</v>
      </c>
      <c r="I42">
        <f>COUNTA(CN_Clean!G42,CN_Clean!H42,CN_Clean!K42,CN_Clean!L42,CN_Clean!M42,CN_Clean!N42,CN_Clean!P42,CN_Clean!S42,CN_Clean!Z42,CN_Clean!AA42,CN_Clean!AB42,CN_Clean!AD42,CN_Clean!AF42,CN_Clean!AG42)</f>
        <v>2</v>
      </c>
      <c r="J42">
        <f>COUNTA(CN_Clean!G42,CN_Clean!L42,CN_Clean!S42,CN_Clean!Z42,CN_Clean!AB42,CN_Clean!AD42,CN_Clean!AG42)</f>
        <v>0</v>
      </c>
      <c r="K42">
        <f>COUNTA(CN_Clean!H42,CN_Clean!K42,CN_Clean!M42,CN_Clean!N42,CN_Clean!P42,CN_Clean!AA42,CN_Clean!AF42)</f>
        <v>2</v>
      </c>
      <c r="L42" s="12">
        <f>IF(A42=0,0,AVERAGE(CN_Clean!C42:AH42))</f>
        <v>4.5</v>
      </c>
      <c r="M42" s="12">
        <f>IF(B42=0,0,AVERAGE(CN_Clean!E42,CN_Clean!I42,CN_Clean!J42,CN_Clean!Q42,CN_Clean!T42,CN_Clean!X42,CN_Clean!AC42))</f>
        <v>6</v>
      </c>
      <c r="N42" s="12">
        <f>IF(C42=0,0,AVERAGE(CN_Clean!E42,CN_Clean!Q42,CN_Clean!T42,CN_Clean!X42))</f>
        <v>6</v>
      </c>
      <c r="O42" s="12">
        <f>IF(D42=0,0,AVERAGE(CN_Clean!I42,CN_Clean!J42,CN_Clean!AC42))</f>
        <v>0</v>
      </c>
      <c r="P42" s="12">
        <f>IF(E42=0,0,AVERAGE(CN_Clean!F42,CN_Clean!O42,CN_Clean!R42,CN_Clean!Y42,CN_Clean!AE42,CN_Clean!AH42))</f>
        <v>0</v>
      </c>
      <c r="Q42" s="12">
        <f>IF(F42=0,0,AVERAGE(CN_Clean!Y42,CN_Clean!AH42))</f>
        <v>0</v>
      </c>
      <c r="R42" s="12">
        <f>IF(G42=0,0,AVERAGE(CN_Clean!F42,CN_Clean!O42,CN_Clean!R42,CN_Clean!AE42))</f>
        <v>0</v>
      </c>
      <c r="S42" s="12">
        <f>IF(H42=0,0,AVERAGE(CN_Clean!C42,CN_Clean!D42,CN_Clean!U42,CN_Clean!V42,CN_Clean!W42))</f>
        <v>7</v>
      </c>
      <c r="T42" s="12">
        <f>IF(I42=0,0,AVERAGE(CN_Clean!G42,CN_Clean!H42,CN_Clean!K42,CN_Clean!L42,CN_Clean!M42,CN_Clean!N42,CN_Clean!P42,CN_Clean!S42,CN_Clean!Z42,CN_Clean!AA42,CN_Clean!AB42,CN_Clean!AD42,CN_Clean!AF42,CN_Clean!AG42))</f>
        <v>2.5</v>
      </c>
      <c r="U42" s="12">
        <f>IF(J42=0,0,AVERAGE(CN_Clean!G42,CN_Clean!L42,CN_Clean!S42,CN_Clean!Z42,CN_Clean!AB42,CN_Clean!AD42,CN_Clean!AG42))</f>
        <v>0</v>
      </c>
      <c r="V42" s="12">
        <f>IF(K42=0,0,AVERAGE(CN_Clean!H42,CN_Clean!K42,CN_Clean!M42,CN_Clean!N42,CN_Clean!P42,CN_Clean!AA42,CN_Clean!AF42))</f>
        <v>2.5</v>
      </c>
    </row>
    <row r="43" spans="1:22" x14ac:dyDescent="0.2">
      <c r="A43">
        <f>COUNTA(CN_Clean!C43:AH43)</f>
        <v>5</v>
      </c>
      <c r="B43">
        <f>COUNTA(CN_Clean!E43,CN_Clean!I43,CN_Clean!J43,CN_Clean!Q43,CN_Clean!T43,CN_Clean!X43,CN_Clean!AC43)</f>
        <v>0</v>
      </c>
      <c r="C43">
        <f>COUNTA(CN_Clean!E43,CN_Clean!Q43,CN_Clean!T43,CN_Clean!X43)</f>
        <v>0</v>
      </c>
      <c r="D43">
        <f>COUNTA(CN_Clean!I43,CN_Clean!J43,CN_Clean!AC43)</f>
        <v>0</v>
      </c>
      <c r="E43">
        <f>COUNTA(CN_Clean!F43,CN_Clean!O43,CN_Clean!R43,CN_Clean!Y43,CN_Clean!AE43,CN_Clean!AH43)</f>
        <v>0</v>
      </c>
      <c r="F43">
        <f>COUNTA(CN_Clean!Y43,CN_Clean!AH43)</f>
        <v>0</v>
      </c>
      <c r="G43">
        <f>COUNTA(CN_Clean!F43,CN_Clean!O43,CN_Clean!R43,CN_Clean!AE43)</f>
        <v>0</v>
      </c>
      <c r="H43">
        <f>COUNTA(CN_Clean!C43,CN_Clean!D43,CN_Clean!U43,CN_Clean!V43,CN_Clean!W43)</f>
        <v>1</v>
      </c>
      <c r="I43">
        <f>COUNTA(CN_Clean!G43,CN_Clean!H43,CN_Clean!K43,CN_Clean!L43,CN_Clean!M43,CN_Clean!N43,CN_Clean!P43,CN_Clean!S43,CN_Clean!Z43,CN_Clean!AA43,CN_Clean!AB43,CN_Clean!AD43,CN_Clean!AF43,CN_Clean!AG43)</f>
        <v>4</v>
      </c>
      <c r="J43">
        <f>COUNTA(CN_Clean!G43,CN_Clean!L43,CN_Clean!S43,CN_Clean!Z43,CN_Clean!AB43,CN_Clean!AD43,CN_Clean!AG43)</f>
        <v>4</v>
      </c>
      <c r="K43">
        <f>COUNTA(CN_Clean!H43,CN_Clean!K43,CN_Clean!M43,CN_Clean!N43,CN_Clean!P43,CN_Clean!AA43,CN_Clean!AF43)</f>
        <v>0</v>
      </c>
      <c r="L43" s="12">
        <f>IF(A43=0,0,AVERAGE(CN_Clean!C43:AH43))</f>
        <v>6.6</v>
      </c>
      <c r="M43" s="12">
        <f>IF(B43=0,0,AVERAGE(CN_Clean!E43,CN_Clean!I43,CN_Clean!J43,CN_Clean!Q43,CN_Clean!T43,CN_Clean!X43,CN_Clean!AC43))</f>
        <v>0</v>
      </c>
      <c r="N43" s="12">
        <f>IF(C43=0,0,AVERAGE(CN_Clean!E43,CN_Clean!Q43,CN_Clean!T43,CN_Clean!X43))</f>
        <v>0</v>
      </c>
      <c r="O43" s="12">
        <f>IF(D43=0,0,AVERAGE(CN_Clean!I43,CN_Clean!J43,CN_Clean!AC43))</f>
        <v>0</v>
      </c>
      <c r="P43" s="12">
        <f>IF(E43=0,0,AVERAGE(CN_Clean!F43,CN_Clean!O43,CN_Clean!R43,CN_Clean!Y43,CN_Clean!AE43,CN_Clean!AH43))</f>
        <v>0</v>
      </c>
      <c r="Q43" s="12">
        <f>IF(F43=0,0,AVERAGE(CN_Clean!Y43,CN_Clean!AH43))</f>
        <v>0</v>
      </c>
      <c r="R43" s="12">
        <f>IF(G43=0,0,AVERAGE(CN_Clean!F43,CN_Clean!O43,CN_Clean!R43,CN_Clean!AE43))</f>
        <v>0</v>
      </c>
      <c r="S43" s="12">
        <f>IF(H43=0,0,AVERAGE(CN_Clean!C43,CN_Clean!D43,CN_Clean!U43,CN_Clean!V43,CN_Clean!W43))</f>
        <v>7</v>
      </c>
      <c r="T43" s="12">
        <f>IF(I43=0,0,AVERAGE(CN_Clean!G43,CN_Clean!H43,CN_Clean!K43,CN_Clean!L43,CN_Clean!M43,CN_Clean!N43,CN_Clean!P43,CN_Clean!S43,CN_Clean!Z43,CN_Clean!AA43,CN_Clean!AB43,CN_Clean!AD43,CN_Clean!AF43,CN_Clean!AG43))</f>
        <v>6.5</v>
      </c>
      <c r="U43" s="12">
        <f>IF(J43=0,0,AVERAGE(CN_Clean!G43,CN_Clean!L43,CN_Clean!S43,CN_Clean!Z43,CN_Clean!AB43,CN_Clean!AD43,CN_Clean!AG43))</f>
        <v>6.5</v>
      </c>
      <c r="V43" s="12">
        <f>IF(K43=0,0,AVERAGE(CN_Clean!H43,CN_Clean!K43,CN_Clean!M43,CN_Clean!N43,CN_Clean!P43,CN_Clean!AA43,CN_Clean!AF43))</f>
        <v>0</v>
      </c>
    </row>
    <row r="44" spans="1:22" x14ac:dyDescent="0.2">
      <c r="A44">
        <f>COUNTA(CN_Clean!C44:AH44)</f>
        <v>7</v>
      </c>
      <c r="B44">
        <f>COUNTA(CN_Clean!E44,CN_Clean!I44,CN_Clean!J44,CN_Clean!Q44,CN_Clean!T44,CN_Clean!X44,CN_Clean!AC44)</f>
        <v>1</v>
      </c>
      <c r="C44">
        <f>COUNTA(CN_Clean!E44,CN_Clean!Q44,CN_Clean!T44,CN_Clean!X44)</f>
        <v>1</v>
      </c>
      <c r="D44">
        <f>COUNTA(CN_Clean!I44,CN_Clean!J44,CN_Clean!AC44)</f>
        <v>0</v>
      </c>
      <c r="E44">
        <f>COUNTA(CN_Clean!F44,CN_Clean!O44,CN_Clean!R44,CN_Clean!Y44,CN_Clean!AE44,CN_Clean!AH44)</f>
        <v>1</v>
      </c>
      <c r="F44">
        <f>COUNTA(CN_Clean!Y44,CN_Clean!AH44)</f>
        <v>0</v>
      </c>
      <c r="G44">
        <f>COUNTA(CN_Clean!F44,CN_Clean!O44,CN_Clean!R44,CN_Clean!AE44)</f>
        <v>1</v>
      </c>
      <c r="H44">
        <f>COUNTA(CN_Clean!C44,CN_Clean!D44,CN_Clean!U44,CN_Clean!V44,CN_Clean!W44)</f>
        <v>1</v>
      </c>
      <c r="I44">
        <f>COUNTA(CN_Clean!G44,CN_Clean!H44,CN_Clean!K44,CN_Clean!L44,CN_Clean!M44,CN_Clean!N44,CN_Clean!P44,CN_Clean!S44,CN_Clean!Z44,CN_Clean!AA44,CN_Clean!AB44,CN_Clean!AD44,CN_Clean!AF44,CN_Clean!AG44)</f>
        <v>4</v>
      </c>
      <c r="J44">
        <f>COUNTA(CN_Clean!G44,CN_Clean!L44,CN_Clean!S44,CN_Clean!Z44,CN_Clean!AB44,CN_Clean!AD44,CN_Clean!AG44)</f>
        <v>2</v>
      </c>
      <c r="K44">
        <f>COUNTA(CN_Clean!H44,CN_Clean!K44,CN_Clean!M44,CN_Clean!N44,CN_Clean!P44,CN_Clean!AA44,CN_Clean!AF44)</f>
        <v>2</v>
      </c>
      <c r="L44" s="12">
        <f>IF(A44=0,0,AVERAGE(CN_Clean!C44:AH44))</f>
        <v>6.2857142857142856</v>
      </c>
      <c r="M44" s="12">
        <f>IF(B44=0,0,AVERAGE(CN_Clean!E44,CN_Clean!I44,CN_Clean!J44,CN_Clean!Q44,CN_Clean!T44,CN_Clean!X44,CN_Clean!AC44))</f>
        <v>7</v>
      </c>
      <c r="N44" s="12">
        <f>IF(C44=0,0,AVERAGE(CN_Clean!E44,CN_Clean!Q44,CN_Clean!T44,CN_Clean!X44))</f>
        <v>7</v>
      </c>
      <c r="O44" s="12">
        <f>IF(D44=0,0,AVERAGE(CN_Clean!I44,CN_Clean!J44,CN_Clean!AC44))</f>
        <v>0</v>
      </c>
      <c r="P44" s="12">
        <f>IF(E44=0,0,AVERAGE(CN_Clean!F44,CN_Clean!O44,CN_Clean!R44,CN_Clean!Y44,CN_Clean!AE44,CN_Clean!AH44))</f>
        <v>7</v>
      </c>
      <c r="Q44" s="12">
        <f>IF(F44=0,0,AVERAGE(CN_Clean!Y44,CN_Clean!AH44))</f>
        <v>0</v>
      </c>
      <c r="R44" s="12">
        <f>IF(G44=0,0,AVERAGE(CN_Clean!F44,CN_Clean!O44,CN_Clean!R44,CN_Clean!AE44))</f>
        <v>7</v>
      </c>
      <c r="S44" s="12">
        <f>IF(H44=0,0,AVERAGE(CN_Clean!C44,CN_Clean!D44,CN_Clean!U44,CN_Clean!V44,CN_Clean!W44))</f>
        <v>7</v>
      </c>
      <c r="T44" s="12">
        <f>IF(I44=0,0,AVERAGE(CN_Clean!G44,CN_Clean!H44,CN_Clean!K44,CN_Clean!L44,CN_Clean!M44,CN_Clean!N44,CN_Clean!P44,CN_Clean!S44,CN_Clean!Z44,CN_Clean!AA44,CN_Clean!AB44,CN_Clean!AD44,CN_Clean!AF44,CN_Clean!AG44))</f>
        <v>5.75</v>
      </c>
      <c r="U44" s="12">
        <f>IF(J44=0,0,AVERAGE(CN_Clean!G44,CN_Clean!L44,CN_Clean!S44,CN_Clean!Z44,CN_Clean!AB44,CN_Clean!AD44,CN_Clean!AG44))</f>
        <v>5.5</v>
      </c>
      <c r="V44" s="12">
        <f>IF(K44=0,0,AVERAGE(CN_Clean!H44,CN_Clean!K44,CN_Clean!M44,CN_Clean!N44,CN_Clean!P44,CN_Clean!AA44,CN_Clean!AF44))</f>
        <v>6</v>
      </c>
    </row>
    <row r="45" spans="1:22" x14ac:dyDescent="0.2">
      <c r="A45">
        <f>COUNTA(CN_Clean!C45:AH45)</f>
        <v>9</v>
      </c>
      <c r="B45">
        <f>COUNTA(CN_Clean!E45,CN_Clean!I45,CN_Clean!J45,CN_Clean!Q45,CN_Clean!T45,CN_Clean!X45,CN_Clean!AC45)</f>
        <v>2</v>
      </c>
      <c r="C45">
        <f>COUNTA(CN_Clean!E45,CN_Clean!Q45,CN_Clean!T45,CN_Clean!X45)</f>
        <v>2</v>
      </c>
      <c r="D45">
        <f>COUNTA(CN_Clean!I45,CN_Clean!J45,CN_Clean!AC45)</f>
        <v>0</v>
      </c>
      <c r="E45">
        <f>COUNTA(CN_Clean!F45,CN_Clean!O45,CN_Clean!R45,CN_Clean!Y45,CN_Clean!AE45,CN_Clean!AH45)</f>
        <v>1</v>
      </c>
      <c r="F45">
        <f>COUNTA(CN_Clean!Y45,CN_Clean!AH45)</f>
        <v>1</v>
      </c>
      <c r="G45">
        <f>COUNTA(CN_Clean!F45,CN_Clean!O45,CN_Clean!R45,CN_Clean!AE45)</f>
        <v>0</v>
      </c>
      <c r="H45">
        <f>COUNTA(CN_Clean!C45,CN_Clean!D45,CN_Clean!U45,CN_Clean!V45,CN_Clean!W45)</f>
        <v>1</v>
      </c>
      <c r="I45">
        <f>COUNTA(CN_Clean!G45,CN_Clean!H45,CN_Clean!K45,CN_Clean!L45,CN_Clean!M45,CN_Clean!N45,CN_Clean!P45,CN_Clean!S45,CN_Clean!Z45,CN_Clean!AA45,CN_Clean!AB45,CN_Clean!AD45,CN_Clean!AF45,CN_Clean!AG45)</f>
        <v>5</v>
      </c>
      <c r="J45">
        <f>COUNTA(CN_Clean!G45,CN_Clean!L45,CN_Clean!S45,CN_Clean!Z45,CN_Clean!AB45,CN_Clean!AD45,CN_Clean!AG45)</f>
        <v>5</v>
      </c>
      <c r="K45">
        <f>COUNTA(CN_Clean!H45,CN_Clean!K45,CN_Clean!M45,CN_Clean!N45,CN_Clean!P45,CN_Clean!AA45,CN_Clean!AF45)</f>
        <v>0</v>
      </c>
      <c r="L45" s="12">
        <f>IF(A45=0,0,AVERAGE(CN_Clean!C45:AH45))</f>
        <v>6.1111111111111107</v>
      </c>
      <c r="M45" s="12">
        <f>IF(B45=0,0,AVERAGE(CN_Clean!E45,CN_Clean!I45,CN_Clean!J45,CN_Clean!Q45,CN_Clean!T45,CN_Clean!X45,CN_Clean!AC45))</f>
        <v>7</v>
      </c>
      <c r="N45" s="12">
        <f>IF(C45=0,0,AVERAGE(CN_Clean!E45,CN_Clean!Q45,CN_Clean!T45,CN_Clean!X45))</f>
        <v>7</v>
      </c>
      <c r="O45" s="12">
        <f>IF(D45=0,0,AVERAGE(CN_Clean!I45,CN_Clean!J45,CN_Clean!AC45))</f>
        <v>0</v>
      </c>
      <c r="P45" s="12">
        <f>IF(E45=0,0,AVERAGE(CN_Clean!F45,CN_Clean!O45,CN_Clean!R45,CN_Clean!Y45,CN_Clean!AE45,CN_Clean!AH45))</f>
        <v>5</v>
      </c>
      <c r="Q45" s="12">
        <f>IF(F45=0,0,AVERAGE(CN_Clean!Y45,CN_Clean!AH45))</f>
        <v>5</v>
      </c>
      <c r="R45" s="12">
        <f>IF(G45=0,0,AVERAGE(CN_Clean!F45,CN_Clean!O45,CN_Clean!R45,CN_Clean!AE45))</f>
        <v>0</v>
      </c>
      <c r="S45" s="12">
        <f>IF(H45=0,0,AVERAGE(CN_Clean!C45,CN_Clean!D45,CN_Clean!U45,CN_Clean!V45,CN_Clean!W45))</f>
        <v>7</v>
      </c>
      <c r="T45" s="12">
        <f>IF(I45=0,0,AVERAGE(CN_Clean!G45,CN_Clean!H45,CN_Clean!K45,CN_Clean!L45,CN_Clean!M45,CN_Clean!N45,CN_Clean!P45,CN_Clean!S45,CN_Clean!Z45,CN_Clean!AA45,CN_Clean!AB45,CN_Clean!AD45,CN_Clean!AF45,CN_Clean!AG45))</f>
        <v>5.8</v>
      </c>
      <c r="U45" s="12">
        <f>IF(J45=0,0,AVERAGE(CN_Clean!G45,CN_Clean!L45,CN_Clean!S45,CN_Clean!Z45,CN_Clean!AB45,CN_Clean!AD45,CN_Clean!AG45))</f>
        <v>5.8</v>
      </c>
      <c r="V45" s="12">
        <f>IF(K45=0,0,AVERAGE(CN_Clean!H45,CN_Clean!K45,CN_Clean!M45,CN_Clean!N45,CN_Clean!P45,CN_Clean!AA45,CN_Clean!AF45))</f>
        <v>0</v>
      </c>
    </row>
    <row r="46" spans="1:22" x14ac:dyDescent="0.2">
      <c r="A46">
        <f>COUNTA(CN_Clean!C46:AH46)</f>
        <v>4</v>
      </c>
      <c r="B46">
        <f>COUNTA(CN_Clean!E46,CN_Clean!I46,CN_Clean!J46,CN_Clean!Q46,CN_Clean!T46,CN_Clean!X46,CN_Clean!AC46)</f>
        <v>2</v>
      </c>
      <c r="C46">
        <f>COUNTA(CN_Clean!E46,CN_Clean!Q46,CN_Clean!T46,CN_Clean!X46)</f>
        <v>2</v>
      </c>
      <c r="D46">
        <f>COUNTA(CN_Clean!I46,CN_Clean!J46,CN_Clean!AC46)</f>
        <v>0</v>
      </c>
      <c r="E46">
        <f>COUNTA(CN_Clean!F46,CN_Clean!O46,CN_Clean!R46,CN_Clean!Y46,CN_Clean!AE46,CN_Clean!AH46)</f>
        <v>0</v>
      </c>
      <c r="F46">
        <f>COUNTA(CN_Clean!Y46,CN_Clean!AH46)</f>
        <v>0</v>
      </c>
      <c r="G46">
        <f>COUNTA(CN_Clean!F46,CN_Clean!O46,CN_Clean!R46,CN_Clean!AE46)</f>
        <v>0</v>
      </c>
      <c r="H46">
        <f>COUNTA(CN_Clean!C46,CN_Clean!D46,CN_Clean!U46,CN_Clean!V46,CN_Clean!W46)</f>
        <v>1</v>
      </c>
      <c r="I46">
        <f>COUNTA(CN_Clean!G46,CN_Clean!H46,CN_Clean!K46,CN_Clean!L46,CN_Clean!M46,CN_Clean!N46,CN_Clean!P46,CN_Clean!S46,CN_Clean!Z46,CN_Clean!AA46,CN_Clean!AB46,CN_Clean!AD46,CN_Clean!AF46,CN_Clean!AG46)</f>
        <v>1</v>
      </c>
      <c r="J46">
        <f>COUNTA(CN_Clean!G46,CN_Clean!L46,CN_Clean!S46,CN_Clean!Z46,CN_Clean!AB46,CN_Clean!AD46,CN_Clean!AG46)</f>
        <v>1</v>
      </c>
      <c r="K46">
        <f>COUNTA(CN_Clean!H46,CN_Clean!K46,CN_Clean!M46,CN_Clean!N46,CN_Clean!P46,CN_Clean!AA46,CN_Clean!AF46)</f>
        <v>0</v>
      </c>
      <c r="L46" s="12">
        <f>IF(A46=0,0,AVERAGE(CN_Clean!C46:AH46))</f>
        <v>5.75</v>
      </c>
      <c r="M46" s="12">
        <f>IF(B46=0,0,AVERAGE(CN_Clean!E46,CN_Clean!I46,CN_Clean!J46,CN_Clean!Q46,CN_Clean!T46,CN_Clean!X46,CN_Clean!AC46))</f>
        <v>5.5</v>
      </c>
      <c r="N46" s="12">
        <f>IF(C46=0,0,AVERAGE(CN_Clean!E46,CN_Clean!Q46,CN_Clean!T46,CN_Clean!X46))</f>
        <v>5.5</v>
      </c>
      <c r="O46" s="12">
        <f>IF(D46=0,0,AVERAGE(CN_Clean!I46,CN_Clean!J46,CN_Clean!AC46))</f>
        <v>0</v>
      </c>
      <c r="P46" s="12">
        <f>IF(E46=0,0,AVERAGE(CN_Clean!F46,CN_Clean!O46,CN_Clean!R46,CN_Clean!Y46,CN_Clean!AE46,CN_Clean!AH46))</f>
        <v>0</v>
      </c>
      <c r="Q46" s="12">
        <f>IF(F46=0,0,AVERAGE(CN_Clean!Y46,CN_Clean!AH46))</f>
        <v>0</v>
      </c>
      <c r="R46" s="12">
        <f>IF(G46=0,0,AVERAGE(CN_Clean!F46,CN_Clean!O46,CN_Clean!R46,CN_Clean!AE46))</f>
        <v>0</v>
      </c>
      <c r="S46" s="12">
        <f>IF(H46=0,0,AVERAGE(CN_Clean!C46,CN_Clean!D46,CN_Clean!U46,CN_Clean!V46,CN_Clean!W46))</f>
        <v>6</v>
      </c>
      <c r="T46" s="12">
        <f>IF(I46=0,0,AVERAGE(CN_Clean!G46,CN_Clean!H46,CN_Clean!K46,CN_Clean!L46,CN_Clean!M46,CN_Clean!N46,CN_Clean!P46,CN_Clean!S46,CN_Clean!Z46,CN_Clean!AA46,CN_Clean!AB46,CN_Clean!AD46,CN_Clean!AF46,CN_Clean!AG46))</f>
        <v>6</v>
      </c>
      <c r="U46" s="12">
        <f>IF(J46=0,0,AVERAGE(CN_Clean!G46,CN_Clean!L46,CN_Clean!S46,CN_Clean!Z46,CN_Clean!AB46,CN_Clean!AD46,CN_Clean!AG46))</f>
        <v>6</v>
      </c>
      <c r="V46" s="12">
        <f>IF(K46=0,0,AVERAGE(CN_Clean!H46,CN_Clean!K46,CN_Clean!M46,CN_Clean!N46,CN_Clean!P46,CN_Clean!AA46,CN_Clean!AF46))</f>
        <v>0</v>
      </c>
    </row>
    <row r="47" spans="1:22" x14ac:dyDescent="0.2">
      <c r="A47">
        <f>COUNTA(CN_Clean!C47:AH47)</f>
        <v>5</v>
      </c>
      <c r="B47">
        <f>COUNTA(CN_Clean!E47,CN_Clean!I47,CN_Clean!J47,CN_Clean!Q47,CN_Clean!T47,CN_Clean!X47,CN_Clean!AC47)</f>
        <v>2</v>
      </c>
      <c r="C47">
        <f>COUNTA(CN_Clean!E47,CN_Clean!Q47,CN_Clean!T47,CN_Clean!X47)</f>
        <v>2</v>
      </c>
      <c r="D47">
        <f>COUNTA(CN_Clean!I47,CN_Clean!J47,CN_Clean!AC47)</f>
        <v>0</v>
      </c>
      <c r="E47">
        <f>COUNTA(CN_Clean!F47,CN_Clean!O47,CN_Clean!R47,CN_Clean!Y47,CN_Clean!AE47,CN_Clean!AH47)</f>
        <v>0</v>
      </c>
      <c r="F47">
        <f>COUNTA(CN_Clean!Y47,CN_Clean!AH47)</f>
        <v>0</v>
      </c>
      <c r="G47">
        <f>COUNTA(CN_Clean!F47,CN_Clean!O47,CN_Clean!R47,CN_Clean!AE47)</f>
        <v>0</v>
      </c>
      <c r="H47">
        <f>COUNTA(CN_Clean!C47,CN_Clean!D47,CN_Clean!U47,CN_Clean!V47,CN_Clean!W47)</f>
        <v>0</v>
      </c>
      <c r="I47">
        <f>COUNTA(CN_Clean!G47,CN_Clean!H47,CN_Clean!K47,CN_Clean!L47,CN_Clean!M47,CN_Clean!N47,CN_Clean!P47,CN_Clean!S47,CN_Clean!Z47,CN_Clean!AA47,CN_Clean!AB47,CN_Clean!AD47,CN_Clean!AF47,CN_Clean!AG47)</f>
        <v>3</v>
      </c>
      <c r="J47">
        <f>COUNTA(CN_Clean!G47,CN_Clean!L47,CN_Clean!S47,CN_Clean!Z47,CN_Clean!AB47,CN_Clean!AD47,CN_Clean!AG47)</f>
        <v>1</v>
      </c>
      <c r="K47">
        <f>COUNTA(CN_Clean!H47,CN_Clean!K47,CN_Clean!M47,CN_Clean!N47,CN_Clean!P47,CN_Clean!AA47,CN_Clean!AF47)</f>
        <v>2</v>
      </c>
      <c r="L47" s="12">
        <f>IF(A47=0,0,AVERAGE(CN_Clean!C47:AH47))</f>
        <v>5</v>
      </c>
      <c r="M47" s="12">
        <f>IF(B47=0,0,AVERAGE(CN_Clean!E47,CN_Clean!I47,CN_Clean!J47,CN_Clean!Q47,CN_Clean!T47,CN_Clean!X47,CN_Clean!AC47))</f>
        <v>4.5</v>
      </c>
      <c r="N47" s="12">
        <f>IF(C47=0,0,AVERAGE(CN_Clean!E47,CN_Clean!Q47,CN_Clean!T47,CN_Clean!X47))</f>
        <v>4.5</v>
      </c>
      <c r="O47" s="12">
        <f>IF(D47=0,0,AVERAGE(CN_Clean!I47,CN_Clean!J47,CN_Clean!AC47))</f>
        <v>0</v>
      </c>
      <c r="P47" s="12">
        <f>IF(E47=0,0,AVERAGE(CN_Clean!F47,CN_Clean!O47,CN_Clean!R47,CN_Clean!Y47,CN_Clean!AE47,CN_Clean!AH47))</f>
        <v>0</v>
      </c>
      <c r="Q47" s="12">
        <f>IF(F47=0,0,AVERAGE(CN_Clean!Y47,CN_Clean!AH47))</f>
        <v>0</v>
      </c>
      <c r="R47" s="12">
        <f>IF(G47=0,0,AVERAGE(CN_Clean!F47,CN_Clean!O47,CN_Clean!R47,CN_Clean!AE47))</f>
        <v>0</v>
      </c>
      <c r="S47" s="12">
        <f>IF(H47=0,0,AVERAGE(CN_Clean!C47,CN_Clean!D47,CN_Clean!U47,CN_Clean!V47,CN_Clean!W47))</f>
        <v>0</v>
      </c>
      <c r="T47" s="12">
        <f>IF(I47=0,0,AVERAGE(CN_Clean!G47,CN_Clean!H47,CN_Clean!K47,CN_Clean!L47,CN_Clean!M47,CN_Clean!N47,CN_Clean!P47,CN_Clean!S47,CN_Clean!Z47,CN_Clean!AA47,CN_Clean!AB47,CN_Clean!AD47,CN_Clean!AF47,CN_Clean!AG47))</f>
        <v>5.333333333333333</v>
      </c>
      <c r="U47" s="12">
        <f>IF(J47=0,0,AVERAGE(CN_Clean!G47,CN_Clean!L47,CN_Clean!S47,CN_Clean!Z47,CN_Clean!AB47,CN_Clean!AD47,CN_Clean!AG47))</f>
        <v>4</v>
      </c>
      <c r="V47" s="12">
        <f>IF(K47=0,0,AVERAGE(CN_Clean!H47,CN_Clean!K47,CN_Clean!M47,CN_Clean!N47,CN_Clean!P47,CN_Clean!AA47,CN_Clean!AF47))</f>
        <v>6</v>
      </c>
    </row>
    <row r="48" spans="1:22" x14ac:dyDescent="0.2">
      <c r="A48">
        <f>COUNTA(CN_Clean!C48:AH48)</f>
        <v>14</v>
      </c>
      <c r="B48">
        <f>COUNTA(CN_Clean!E48,CN_Clean!I48,CN_Clean!J48,CN_Clean!Q48,CN_Clean!T48,CN_Clean!X48,CN_Clean!AC48)</f>
        <v>2</v>
      </c>
      <c r="C48">
        <f>COUNTA(CN_Clean!E48,CN_Clean!Q48,CN_Clean!T48,CN_Clean!X48)</f>
        <v>2</v>
      </c>
      <c r="D48">
        <f>COUNTA(CN_Clean!I48,CN_Clean!J48,CN_Clean!AC48)</f>
        <v>0</v>
      </c>
      <c r="E48">
        <f>COUNTA(CN_Clean!F48,CN_Clean!O48,CN_Clean!R48,CN_Clean!Y48,CN_Clean!AE48,CN_Clean!AH48)</f>
        <v>1</v>
      </c>
      <c r="F48">
        <f>COUNTA(CN_Clean!Y48,CN_Clean!AH48)</f>
        <v>1</v>
      </c>
      <c r="G48">
        <f>COUNTA(CN_Clean!F48,CN_Clean!O48,CN_Clean!R48,CN_Clean!AE48)</f>
        <v>0</v>
      </c>
      <c r="H48">
        <f>COUNTA(CN_Clean!C48,CN_Clean!D48,CN_Clean!U48,CN_Clean!V48,CN_Clean!W48)</f>
        <v>5</v>
      </c>
      <c r="I48">
        <f>COUNTA(CN_Clean!G48,CN_Clean!H48,CN_Clean!K48,CN_Clean!L48,CN_Clean!M48,CN_Clean!N48,CN_Clean!P48,CN_Clean!S48,CN_Clean!Z48,CN_Clean!AA48,CN_Clean!AB48,CN_Clean!AD48,CN_Clean!AF48,CN_Clean!AG48)</f>
        <v>6</v>
      </c>
      <c r="J48">
        <f>COUNTA(CN_Clean!G48,CN_Clean!L48,CN_Clean!S48,CN_Clean!Z48,CN_Clean!AB48,CN_Clean!AD48,CN_Clean!AG48)</f>
        <v>6</v>
      </c>
      <c r="K48">
        <f>COUNTA(CN_Clean!H48,CN_Clean!K48,CN_Clean!M48,CN_Clean!N48,CN_Clean!P48,CN_Clean!AA48,CN_Clean!AF48)</f>
        <v>0</v>
      </c>
      <c r="L48" s="12">
        <f>IF(A48=0,0,AVERAGE(CN_Clean!C48:AH48))</f>
        <v>6</v>
      </c>
      <c r="M48" s="12">
        <f>IF(B48=0,0,AVERAGE(CN_Clean!E48,CN_Clean!I48,CN_Clean!J48,CN_Clean!Q48,CN_Clean!T48,CN_Clean!X48,CN_Clean!AC48))</f>
        <v>5</v>
      </c>
      <c r="N48" s="12">
        <f>IF(C48=0,0,AVERAGE(CN_Clean!E48,CN_Clean!Q48,CN_Clean!T48,CN_Clean!X48))</f>
        <v>5</v>
      </c>
      <c r="O48" s="12">
        <f>IF(D48=0,0,AVERAGE(CN_Clean!I48,CN_Clean!J48,CN_Clean!AC48))</f>
        <v>0</v>
      </c>
      <c r="P48" s="12">
        <f>IF(E48=0,0,AVERAGE(CN_Clean!F48,CN_Clean!O48,CN_Clean!R48,CN_Clean!Y48,CN_Clean!AE48,CN_Clean!AH48))</f>
        <v>7</v>
      </c>
      <c r="Q48" s="12">
        <f>IF(F48=0,0,AVERAGE(CN_Clean!Y48,CN_Clean!AH48))</f>
        <v>7</v>
      </c>
      <c r="R48" s="12">
        <f>IF(G48=0,0,AVERAGE(CN_Clean!F48,CN_Clean!O48,CN_Clean!R48,CN_Clean!AE48))</f>
        <v>0</v>
      </c>
      <c r="S48" s="12">
        <f>IF(H48=0,0,AVERAGE(CN_Clean!C48,CN_Clean!D48,CN_Clean!U48,CN_Clean!V48,CN_Clean!W48))</f>
        <v>5.6</v>
      </c>
      <c r="T48" s="12">
        <f>IF(I48=0,0,AVERAGE(CN_Clean!G48,CN_Clean!H48,CN_Clean!K48,CN_Clean!L48,CN_Clean!M48,CN_Clean!N48,CN_Clean!P48,CN_Clean!S48,CN_Clean!Z48,CN_Clean!AA48,CN_Clean!AB48,CN_Clean!AD48,CN_Clean!AF48,CN_Clean!AG48))</f>
        <v>6.5</v>
      </c>
      <c r="U48" s="12">
        <f>IF(J48=0,0,AVERAGE(CN_Clean!G48,CN_Clean!L48,CN_Clean!S48,CN_Clean!Z48,CN_Clean!AB48,CN_Clean!AD48,CN_Clean!AG48))</f>
        <v>6.5</v>
      </c>
      <c r="V48" s="12">
        <f>IF(K48=0,0,AVERAGE(CN_Clean!H48,CN_Clean!K48,CN_Clean!M48,CN_Clean!N48,CN_Clean!P48,CN_Clean!AA48,CN_Clean!AF48))</f>
        <v>0</v>
      </c>
    </row>
    <row r="49" spans="1:22" x14ac:dyDescent="0.2">
      <c r="A49">
        <f>COUNTA(CN_Clean!C49:AH49)</f>
        <v>2</v>
      </c>
      <c r="B49">
        <f>COUNTA(CN_Clean!E49,CN_Clean!I49,CN_Clean!J49,CN_Clean!Q49,CN_Clean!T49,CN_Clean!X49,CN_Clean!AC49)</f>
        <v>1</v>
      </c>
      <c r="C49">
        <f>COUNTA(CN_Clean!E49,CN_Clean!Q49,CN_Clean!T49,CN_Clean!X49)</f>
        <v>1</v>
      </c>
      <c r="D49">
        <f>COUNTA(CN_Clean!I49,CN_Clean!J49,CN_Clean!AC49)</f>
        <v>0</v>
      </c>
      <c r="E49">
        <f>COUNTA(CN_Clean!F49,CN_Clean!O49,CN_Clean!R49,CN_Clean!Y49,CN_Clean!AE49,CN_Clean!AH49)</f>
        <v>0</v>
      </c>
      <c r="F49">
        <f>COUNTA(CN_Clean!Y49,CN_Clean!AH49)</f>
        <v>0</v>
      </c>
      <c r="G49">
        <f>COUNTA(CN_Clean!F49,CN_Clean!O49,CN_Clean!R49,CN_Clean!AE49)</f>
        <v>0</v>
      </c>
      <c r="H49">
        <f>COUNTA(CN_Clean!C49,CN_Clean!D49,CN_Clean!U49,CN_Clean!V49,CN_Clean!W49)</f>
        <v>1</v>
      </c>
      <c r="I49">
        <f>COUNTA(CN_Clean!G49,CN_Clean!H49,CN_Clean!K49,CN_Clean!L49,CN_Clean!M49,CN_Clean!N49,CN_Clean!P49,CN_Clean!S49,CN_Clean!Z49,CN_Clean!AA49,CN_Clean!AB49,CN_Clean!AD49,CN_Clean!AF49,CN_Clean!AG49)</f>
        <v>0</v>
      </c>
      <c r="J49">
        <f>COUNTA(CN_Clean!G49,CN_Clean!L49,CN_Clean!S49,CN_Clean!Z49,CN_Clean!AB49,CN_Clean!AD49,CN_Clean!AG49)</f>
        <v>0</v>
      </c>
      <c r="K49">
        <f>COUNTA(CN_Clean!H49,CN_Clean!K49,CN_Clean!M49,CN_Clean!N49,CN_Clean!P49,CN_Clean!AA49,CN_Clean!AF49)</f>
        <v>0</v>
      </c>
      <c r="L49" s="12">
        <f>IF(A49=0,0,AVERAGE(CN_Clean!C49:AH49))</f>
        <v>6</v>
      </c>
      <c r="M49" s="12">
        <f>IF(B49=0,0,AVERAGE(CN_Clean!E49,CN_Clean!I49,CN_Clean!J49,CN_Clean!Q49,CN_Clean!T49,CN_Clean!X49,CN_Clean!AC49))</f>
        <v>5</v>
      </c>
      <c r="N49" s="12">
        <f>IF(C49=0,0,AVERAGE(CN_Clean!E49,CN_Clean!Q49,CN_Clean!T49,CN_Clean!X49))</f>
        <v>5</v>
      </c>
      <c r="O49" s="12">
        <f>IF(D49=0,0,AVERAGE(CN_Clean!I49,CN_Clean!J49,CN_Clean!AC49))</f>
        <v>0</v>
      </c>
      <c r="P49" s="12">
        <f>IF(E49=0,0,AVERAGE(CN_Clean!F49,CN_Clean!O49,CN_Clean!R49,CN_Clean!Y49,CN_Clean!AE49,CN_Clean!AH49))</f>
        <v>0</v>
      </c>
      <c r="Q49" s="12">
        <f>IF(F49=0,0,AVERAGE(CN_Clean!Y49,CN_Clean!AH49))</f>
        <v>0</v>
      </c>
      <c r="R49" s="12">
        <f>IF(G49=0,0,AVERAGE(CN_Clean!F49,CN_Clean!O49,CN_Clean!R49,CN_Clean!AE49))</f>
        <v>0</v>
      </c>
      <c r="S49" s="12">
        <f>IF(H49=0,0,AVERAGE(CN_Clean!C49,CN_Clean!D49,CN_Clean!U49,CN_Clean!V49,CN_Clean!W49))</f>
        <v>7</v>
      </c>
      <c r="T49" s="12">
        <f>IF(I49=0,0,AVERAGE(CN_Clean!G49,CN_Clean!H49,CN_Clean!K49,CN_Clean!L49,CN_Clean!M49,CN_Clean!N49,CN_Clean!P49,CN_Clean!S49,CN_Clean!Z49,CN_Clean!AA49,CN_Clean!AB49,CN_Clean!AD49,CN_Clean!AF49,CN_Clean!AG49))</f>
        <v>0</v>
      </c>
      <c r="U49" s="12">
        <f>IF(J49=0,0,AVERAGE(CN_Clean!G49,CN_Clean!L49,CN_Clean!S49,CN_Clean!Z49,CN_Clean!AB49,CN_Clean!AD49,CN_Clean!AG49))</f>
        <v>0</v>
      </c>
      <c r="V49" s="12">
        <f>IF(K49=0,0,AVERAGE(CN_Clean!H49,CN_Clean!K49,CN_Clean!M49,CN_Clean!N49,CN_Clean!P49,CN_Clean!AA49,CN_Clean!AF49))</f>
        <v>0</v>
      </c>
    </row>
    <row r="50" spans="1:22" x14ac:dyDescent="0.2">
      <c r="A50">
        <f>COUNTA(CN_Clean!C50:AH50)</f>
        <v>5</v>
      </c>
      <c r="B50">
        <f>COUNTA(CN_Clean!E50,CN_Clean!I50,CN_Clean!J50,CN_Clean!Q50,CN_Clean!T50,CN_Clean!X50,CN_Clean!AC50)</f>
        <v>1</v>
      </c>
      <c r="C50">
        <f>COUNTA(CN_Clean!E50,CN_Clean!Q50,CN_Clean!T50,CN_Clean!X50)</f>
        <v>1</v>
      </c>
      <c r="D50">
        <f>COUNTA(CN_Clean!I50,CN_Clean!J50,CN_Clean!AC50)</f>
        <v>0</v>
      </c>
      <c r="E50">
        <f>COUNTA(CN_Clean!F50,CN_Clean!O50,CN_Clean!R50,CN_Clean!Y50,CN_Clean!AE50,CN_Clean!AH50)</f>
        <v>1</v>
      </c>
      <c r="F50">
        <f>COUNTA(CN_Clean!Y50,CN_Clean!AH50)</f>
        <v>0</v>
      </c>
      <c r="G50">
        <f>COUNTA(CN_Clean!F50,CN_Clean!O50,CN_Clean!R50,CN_Clean!AE50)</f>
        <v>1</v>
      </c>
      <c r="H50">
        <f>COUNTA(CN_Clean!C50,CN_Clean!D50,CN_Clean!U50,CN_Clean!V50,CN_Clean!W50)</f>
        <v>1</v>
      </c>
      <c r="I50">
        <f>COUNTA(CN_Clean!G50,CN_Clean!H50,CN_Clean!K50,CN_Clean!L50,CN_Clean!M50,CN_Clean!N50,CN_Clean!P50,CN_Clean!S50,CN_Clean!Z50,CN_Clean!AA50,CN_Clean!AB50,CN_Clean!AD50,CN_Clean!AF50,CN_Clean!AG50)</f>
        <v>2</v>
      </c>
      <c r="J50">
        <f>COUNTA(CN_Clean!G50,CN_Clean!L50,CN_Clean!S50,CN_Clean!Z50,CN_Clean!AB50,CN_Clean!AD50,CN_Clean!AG50)</f>
        <v>0</v>
      </c>
      <c r="K50">
        <f>COUNTA(CN_Clean!H50,CN_Clean!K50,CN_Clean!M50,CN_Clean!N50,CN_Clean!P50,CN_Clean!AA50,CN_Clean!AF50)</f>
        <v>2</v>
      </c>
      <c r="L50" s="12">
        <f>IF(A50=0,0,AVERAGE(CN_Clean!C50:AH50))</f>
        <v>5.2</v>
      </c>
      <c r="M50" s="12">
        <f>IF(B50=0,0,AVERAGE(CN_Clean!E50,CN_Clean!I50,CN_Clean!J50,CN_Clean!Q50,CN_Clean!T50,CN_Clean!X50,CN_Clean!AC50))</f>
        <v>7</v>
      </c>
      <c r="N50" s="12">
        <f>IF(C50=0,0,AVERAGE(CN_Clean!E50,CN_Clean!Q50,CN_Clean!T50,CN_Clean!X50))</f>
        <v>7</v>
      </c>
      <c r="O50" s="12">
        <f>IF(D50=0,0,AVERAGE(CN_Clean!I50,CN_Clean!J50,CN_Clean!AC50))</f>
        <v>0</v>
      </c>
      <c r="P50" s="12">
        <f>IF(E50=0,0,AVERAGE(CN_Clean!F50,CN_Clean!O50,CN_Clean!R50,CN_Clean!Y50,CN_Clean!AE50,CN_Clean!AH50))</f>
        <v>4</v>
      </c>
      <c r="Q50" s="12">
        <f>IF(F50=0,0,AVERAGE(CN_Clean!Y50,CN_Clean!AH50))</f>
        <v>0</v>
      </c>
      <c r="R50" s="12">
        <f>IF(G50=0,0,AVERAGE(CN_Clean!F50,CN_Clean!O50,CN_Clean!R50,CN_Clean!AE50))</f>
        <v>4</v>
      </c>
      <c r="S50" s="12">
        <f>IF(H50=0,0,AVERAGE(CN_Clean!C50,CN_Clean!D50,CN_Clean!U50,CN_Clean!V50,CN_Clean!W50))</f>
        <v>5</v>
      </c>
      <c r="T50" s="12">
        <f>IF(I50=0,0,AVERAGE(CN_Clean!G50,CN_Clean!H50,CN_Clean!K50,CN_Clean!L50,CN_Clean!M50,CN_Clean!N50,CN_Clean!P50,CN_Clean!S50,CN_Clean!Z50,CN_Clean!AA50,CN_Clean!AB50,CN_Clean!AD50,CN_Clean!AF50,CN_Clean!AG50))</f>
        <v>5</v>
      </c>
      <c r="U50" s="12">
        <f>IF(J50=0,0,AVERAGE(CN_Clean!G50,CN_Clean!L50,CN_Clean!S50,CN_Clean!Z50,CN_Clean!AB50,CN_Clean!AD50,CN_Clean!AG50))</f>
        <v>0</v>
      </c>
      <c r="V50" s="12">
        <f>IF(K50=0,0,AVERAGE(CN_Clean!H50,CN_Clean!K50,CN_Clean!M50,CN_Clean!N50,CN_Clean!P50,CN_Clean!AA50,CN_Clean!AF50))</f>
        <v>5</v>
      </c>
    </row>
    <row r="51" spans="1:22" x14ac:dyDescent="0.2">
      <c r="A51">
        <f>COUNTA(CN_Clean!C51:AH51)</f>
        <v>2</v>
      </c>
      <c r="B51">
        <f>COUNTA(CN_Clean!E51,CN_Clean!I51,CN_Clean!J51,CN_Clean!Q51,CN_Clean!T51,CN_Clean!X51,CN_Clean!AC51)</f>
        <v>1</v>
      </c>
      <c r="C51">
        <f>COUNTA(CN_Clean!E51,CN_Clean!Q51,CN_Clean!T51,CN_Clean!X51)</f>
        <v>1</v>
      </c>
      <c r="D51">
        <f>COUNTA(CN_Clean!I51,CN_Clean!J51,CN_Clean!AC51)</f>
        <v>0</v>
      </c>
      <c r="E51">
        <f>COUNTA(CN_Clean!F51,CN_Clean!O51,CN_Clean!R51,CN_Clean!Y51,CN_Clean!AE51,CN_Clean!AH51)</f>
        <v>0</v>
      </c>
      <c r="F51">
        <f>COUNTA(CN_Clean!Y51,CN_Clean!AH51)</f>
        <v>0</v>
      </c>
      <c r="G51">
        <f>COUNTA(CN_Clean!F51,CN_Clean!O51,CN_Clean!R51,CN_Clean!AE51)</f>
        <v>0</v>
      </c>
      <c r="H51">
        <f>COUNTA(CN_Clean!C51,CN_Clean!D51,CN_Clean!U51,CN_Clean!V51,CN_Clean!W51)</f>
        <v>0</v>
      </c>
      <c r="I51">
        <f>COUNTA(CN_Clean!G51,CN_Clean!H51,CN_Clean!K51,CN_Clean!L51,CN_Clean!M51,CN_Clean!N51,CN_Clean!P51,CN_Clean!S51,CN_Clean!Z51,CN_Clean!AA51,CN_Clean!AB51,CN_Clean!AD51,CN_Clean!AF51,CN_Clean!AG51)</f>
        <v>1</v>
      </c>
      <c r="J51">
        <f>COUNTA(CN_Clean!G51,CN_Clean!L51,CN_Clean!S51,CN_Clean!Z51,CN_Clean!AB51,CN_Clean!AD51,CN_Clean!AG51)</f>
        <v>1</v>
      </c>
      <c r="K51">
        <f>COUNTA(CN_Clean!H51,CN_Clean!K51,CN_Clean!M51,CN_Clean!N51,CN_Clean!P51,CN_Clean!AA51,CN_Clean!AF51)</f>
        <v>0</v>
      </c>
      <c r="L51" s="12">
        <f>IF(A51=0,0,AVERAGE(CN_Clean!C51:AH51))</f>
        <v>5.5</v>
      </c>
      <c r="M51" s="12">
        <f>IF(B51=0,0,AVERAGE(CN_Clean!E51,CN_Clean!I51,CN_Clean!J51,CN_Clean!Q51,CN_Clean!T51,CN_Clean!X51,CN_Clean!AC51))</f>
        <v>5</v>
      </c>
      <c r="N51" s="12">
        <f>IF(C51=0,0,AVERAGE(CN_Clean!E51,CN_Clean!Q51,CN_Clean!T51,CN_Clean!X51))</f>
        <v>5</v>
      </c>
      <c r="O51" s="12">
        <f>IF(D51=0,0,AVERAGE(CN_Clean!I51,CN_Clean!J51,CN_Clean!AC51))</f>
        <v>0</v>
      </c>
      <c r="P51" s="12">
        <f>IF(E51=0,0,AVERAGE(CN_Clean!F51,CN_Clean!O51,CN_Clean!R51,CN_Clean!Y51,CN_Clean!AE51,CN_Clean!AH51))</f>
        <v>0</v>
      </c>
      <c r="Q51" s="12">
        <f>IF(F51=0,0,AVERAGE(CN_Clean!Y51,CN_Clean!AH51))</f>
        <v>0</v>
      </c>
      <c r="R51" s="12">
        <f>IF(G51=0,0,AVERAGE(CN_Clean!F51,CN_Clean!O51,CN_Clean!R51,CN_Clean!AE51))</f>
        <v>0</v>
      </c>
      <c r="S51" s="12">
        <f>IF(H51=0,0,AVERAGE(CN_Clean!C51,CN_Clean!D51,CN_Clean!U51,CN_Clean!V51,CN_Clean!W51))</f>
        <v>0</v>
      </c>
      <c r="T51" s="12">
        <f>IF(I51=0,0,AVERAGE(CN_Clean!G51,CN_Clean!H51,CN_Clean!K51,CN_Clean!L51,CN_Clean!M51,CN_Clean!N51,CN_Clean!P51,CN_Clean!S51,CN_Clean!Z51,CN_Clean!AA51,CN_Clean!AB51,CN_Clean!AD51,CN_Clean!AF51,CN_Clean!AG51))</f>
        <v>6</v>
      </c>
      <c r="U51" s="12">
        <f>IF(J51=0,0,AVERAGE(CN_Clean!G51,CN_Clean!L51,CN_Clean!S51,CN_Clean!Z51,CN_Clean!AB51,CN_Clean!AD51,CN_Clean!AG51))</f>
        <v>6</v>
      </c>
      <c r="V51" s="12">
        <f>IF(K51=0,0,AVERAGE(CN_Clean!H51,CN_Clean!K51,CN_Clean!M51,CN_Clean!N51,CN_Clean!P51,CN_Clean!AA51,CN_Clean!AF51))</f>
        <v>0</v>
      </c>
    </row>
    <row r="52" spans="1:22" x14ac:dyDescent="0.2">
      <c r="A52">
        <f>COUNTA(CN_Clean!C52:AH52)</f>
        <v>7</v>
      </c>
      <c r="B52">
        <f>COUNTA(CN_Clean!E52,CN_Clean!I52,CN_Clean!J52,CN_Clean!Q52,CN_Clean!T52,CN_Clean!X52,CN_Clean!AC52)</f>
        <v>3</v>
      </c>
      <c r="C52">
        <f>COUNTA(CN_Clean!E52,CN_Clean!Q52,CN_Clean!T52,CN_Clean!X52)</f>
        <v>3</v>
      </c>
      <c r="D52">
        <f>COUNTA(CN_Clean!I52,CN_Clean!J52,CN_Clean!AC52)</f>
        <v>0</v>
      </c>
      <c r="E52">
        <f>COUNTA(CN_Clean!F52,CN_Clean!O52,CN_Clean!R52,CN_Clean!Y52,CN_Clean!AE52,CN_Clean!AH52)</f>
        <v>0</v>
      </c>
      <c r="F52">
        <f>COUNTA(CN_Clean!Y52,CN_Clean!AH52)</f>
        <v>0</v>
      </c>
      <c r="G52">
        <f>COUNTA(CN_Clean!F52,CN_Clean!O52,CN_Clean!R52,CN_Clean!AE52)</f>
        <v>0</v>
      </c>
      <c r="H52">
        <f>COUNTA(CN_Clean!C52,CN_Clean!D52,CN_Clean!U52,CN_Clean!V52,CN_Clean!W52)</f>
        <v>2</v>
      </c>
      <c r="I52">
        <f>COUNTA(CN_Clean!G52,CN_Clean!H52,CN_Clean!K52,CN_Clean!L52,CN_Clean!M52,CN_Clean!N52,CN_Clean!P52,CN_Clean!S52,CN_Clean!Z52,CN_Clean!AA52,CN_Clean!AB52,CN_Clean!AD52,CN_Clean!AF52,CN_Clean!AG52)</f>
        <v>2</v>
      </c>
      <c r="J52">
        <f>COUNTA(CN_Clean!G52,CN_Clean!L52,CN_Clean!S52,CN_Clean!Z52,CN_Clean!AB52,CN_Clean!AD52,CN_Clean!AG52)</f>
        <v>2</v>
      </c>
      <c r="K52">
        <f>COUNTA(CN_Clean!H52,CN_Clean!K52,CN_Clean!M52,CN_Clean!N52,CN_Clean!P52,CN_Clean!AA52,CN_Clean!AF52)</f>
        <v>0</v>
      </c>
      <c r="L52" s="12">
        <f>IF(A52=0,0,AVERAGE(CN_Clean!C52:AH52))</f>
        <v>5.2857142857142856</v>
      </c>
      <c r="M52" s="12">
        <f>IF(B52=0,0,AVERAGE(CN_Clean!E52,CN_Clean!I52,CN_Clean!J52,CN_Clean!Q52,CN_Clean!T52,CN_Clean!X52,CN_Clean!AC52))</f>
        <v>5</v>
      </c>
      <c r="N52" s="12">
        <f>IF(C52=0,0,AVERAGE(CN_Clean!E52,CN_Clean!Q52,CN_Clean!T52,CN_Clean!X52))</f>
        <v>5</v>
      </c>
      <c r="O52" s="12">
        <f>IF(D52=0,0,AVERAGE(CN_Clean!I52,CN_Clean!J52,CN_Clean!AC52))</f>
        <v>0</v>
      </c>
      <c r="P52" s="12">
        <f>IF(E52=0,0,AVERAGE(CN_Clean!F52,CN_Clean!O52,CN_Clean!R52,CN_Clean!Y52,CN_Clean!AE52,CN_Clean!AH52))</f>
        <v>0</v>
      </c>
      <c r="Q52" s="12">
        <f>IF(F52=0,0,AVERAGE(CN_Clean!Y52,CN_Clean!AH52))</f>
        <v>0</v>
      </c>
      <c r="R52" s="12">
        <f>IF(G52=0,0,AVERAGE(CN_Clean!F52,CN_Clean!O52,CN_Clean!R52,CN_Clean!AE52))</f>
        <v>0</v>
      </c>
      <c r="S52" s="12">
        <f>IF(H52=0,0,AVERAGE(CN_Clean!C52,CN_Clean!D52,CN_Clean!U52,CN_Clean!V52,CN_Clean!W52))</f>
        <v>5</v>
      </c>
      <c r="T52" s="12">
        <f>IF(I52=0,0,AVERAGE(CN_Clean!G52,CN_Clean!H52,CN_Clean!K52,CN_Clean!L52,CN_Clean!M52,CN_Clean!N52,CN_Clean!P52,CN_Clean!S52,CN_Clean!Z52,CN_Clean!AA52,CN_Clean!AB52,CN_Clean!AD52,CN_Clean!AF52,CN_Clean!AG52))</f>
        <v>6</v>
      </c>
      <c r="U52" s="12">
        <f>IF(J52=0,0,AVERAGE(CN_Clean!G52,CN_Clean!L52,CN_Clean!S52,CN_Clean!Z52,CN_Clean!AB52,CN_Clean!AD52,CN_Clean!AG52))</f>
        <v>6</v>
      </c>
      <c r="V52" s="12">
        <f>IF(K52=0,0,AVERAGE(CN_Clean!H52,CN_Clean!K52,CN_Clean!M52,CN_Clean!N52,CN_Clean!P52,CN_Clean!AA52,CN_Clean!AF52))</f>
        <v>0</v>
      </c>
    </row>
    <row r="53" spans="1:22" x14ac:dyDescent="0.2">
      <c r="A53">
        <f>COUNTA(CN_Clean!C53:AH53)</f>
        <v>6</v>
      </c>
      <c r="B53">
        <f>COUNTA(CN_Clean!E53,CN_Clean!I53,CN_Clean!J53,CN_Clean!Q53,CN_Clean!T53,CN_Clean!X53,CN_Clean!AC53)</f>
        <v>2</v>
      </c>
      <c r="C53">
        <f>COUNTA(CN_Clean!E53,CN_Clean!Q53,CN_Clean!T53,CN_Clean!X53)</f>
        <v>2</v>
      </c>
      <c r="D53">
        <f>COUNTA(CN_Clean!I53,CN_Clean!J53,CN_Clean!AC53)</f>
        <v>0</v>
      </c>
      <c r="E53">
        <f>COUNTA(CN_Clean!F53,CN_Clean!O53,CN_Clean!R53,CN_Clean!Y53,CN_Clean!AE53,CN_Clean!AH53)</f>
        <v>0</v>
      </c>
      <c r="F53">
        <f>COUNTA(CN_Clean!Y53,CN_Clean!AH53)</f>
        <v>0</v>
      </c>
      <c r="G53">
        <f>COUNTA(CN_Clean!F53,CN_Clean!O53,CN_Clean!R53,CN_Clean!AE53)</f>
        <v>0</v>
      </c>
      <c r="H53">
        <f>COUNTA(CN_Clean!C53,CN_Clean!D53,CN_Clean!U53,CN_Clean!V53,CN_Clean!W53)</f>
        <v>1</v>
      </c>
      <c r="I53">
        <f>COUNTA(CN_Clean!G53,CN_Clean!H53,CN_Clean!K53,CN_Clean!L53,CN_Clean!M53,CN_Clean!N53,CN_Clean!P53,CN_Clean!S53,CN_Clean!Z53,CN_Clean!AA53,CN_Clean!AB53,CN_Clean!AD53,CN_Clean!AF53,CN_Clean!AG53)</f>
        <v>3</v>
      </c>
      <c r="J53">
        <f>COUNTA(CN_Clean!G53,CN_Clean!L53,CN_Clean!S53,CN_Clean!Z53,CN_Clean!AB53,CN_Clean!AD53,CN_Clean!AG53)</f>
        <v>0</v>
      </c>
      <c r="K53">
        <f>COUNTA(CN_Clean!H53,CN_Clean!K53,CN_Clean!M53,CN_Clean!N53,CN_Clean!P53,CN_Clean!AA53,CN_Clean!AF53)</f>
        <v>3</v>
      </c>
      <c r="L53" s="12">
        <f>IF(A53=0,0,AVERAGE(CN_Clean!C53:AH53))</f>
        <v>5</v>
      </c>
      <c r="M53" s="12">
        <f>IF(B53=0,0,AVERAGE(CN_Clean!E53,CN_Clean!I53,CN_Clean!J53,CN_Clean!Q53,CN_Clean!T53,CN_Clean!X53,CN_Clean!AC53))</f>
        <v>5</v>
      </c>
      <c r="N53" s="12">
        <f>IF(C53=0,0,AVERAGE(CN_Clean!E53,CN_Clean!Q53,CN_Clean!T53,CN_Clean!X53))</f>
        <v>5</v>
      </c>
      <c r="O53" s="12">
        <f>IF(D53=0,0,AVERAGE(CN_Clean!I53,CN_Clean!J53,CN_Clean!AC53))</f>
        <v>0</v>
      </c>
      <c r="P53" s="12">
        <f>IF(E53=0,0,AVERAGE(CN_Clean!F53,CN_Clean!O53,CN_Clean!R53,CN_Clean!Y53,CN_Clean!AE53,CN_Clean!AH53))</f>
        <v>0</v>
      </c>
      <c r="Q53" s="12">
        <f>IF(F53=0,0,AVERAGE(CN_Clean!Y53,CN_Clean!AH53))</f>
        <v>0</v>
      </c>
      <c r="R53" s="12">
        <f>IF(G53=0,0,AVERAGE(CN_Clean!F53,CN_Clean!O53,CN_Clean!R53,CN_Clean!AE53))</f>
        <v>0</v>
      </c>
      <c r="S53" s="12">
        <f>IF(H53=0,0,AVERAGE(CN_Clean!C53,CN_Clean!D53,CN_Clean!U53,CN_Clean!V53,CN_Clean!W53))</f>
        <v>3</v>
      </c>
      <c r="T53" s="12">
        <f>IF(I53=0,0,AVERAGE(CN_Clean!G53,CN_Clean!H53,CN_Clean!K53,CN_Clean!L53,CN_Clean!M53,CN_Clean!N53,CN_Clean!P53,CN_Clean!S53,CN_Clean!Z53,CN_Clean!AA53,CN_Clean!AB53,CN_Clean!AD53,CN_Clean!AF53,CN_Clean!AG53))</f>
        <v>5.666666666666667</v>
      </c>
      <c r="U53" s="12">
        <f>IF(J53=0,0,AVERAGE(CN_Clean!G53,CN_Clean!L53,CN_Clean!S53,CN_Clean!Z53,CN_Clean!AB53,CN_Clean!AD53,CN_Clean!AG53))</f>
        <v>0</v>
      </c>
      <c r="V53" s="12">
        <f>IF(K53=0,0,AVERAGE(CN_Clean!H53,CN_Clean!K53,CN_Clean!M53,CN_Clean!N53,CN_Clean!P53,CN_Clean!AA53,CN_Clean!AF53))</f>
        <v>5.666666666666667</v>
      </c>
    </row>
    <row r="54" spans="1:22" x14ac:dyDescent="0.2">
      <c r="A54">
        <f>COUNTA(CN_Clean!C54:AH54)</f>
        <v>1</v>
      </c>
      <c r="B54">
        <f>COUNTA(CN_Clean!E54,CN_Clean!I54,CN_Clean!J54,CN_Clean!Q54,CN_Clean!T54,CN_Clean!X54,CN_Clean!AC54)</f>
        <v>0</v>
      </c>
      <c r="C54">
        <f>COUNTA(CN_Clean!E54,CN_Clean!Q54,CN_Clean!T54,CN_Clean!X54)</f>
        <v>0</v>
      </c>
      <c r="D54">
        <f>COUNTA(CN_Clean!I54,CN_Clean!J54,CN_Clean!AC54)</f>
        <v>0</v>
      </c>
      <c r="E54">
        <f>COUNTA(CN_Clean!F54,CN_Clean!O54,CN_Clean!R54,CN_Clean!Y54,CN_Clean!AE54,CN_Clean!AH54)</f>
        <v>0</v>
      </c>
      <c r="F54">
        <f>COUNTA(CN_Clean!Y54,CN_Clean!AH54)</f>
        <v>0</v>
      </c>
      <c r="G54">
        <f>COUNTA(CN_Clean!F54,CN_Clean!O54,CN_Clean!R54,CN_Clean!AE54)</f>
        <v>0</v>
      </c>
      <c r="H54">
        <f>COUNTA(CN_Clean!C54,CN_Clean!D54,CN_Clean!U54,CN_Clean!V54,CN_Clean!W54)</f>
        <v>1</v>
      </c>
      <c r="I54">
        <f>COUNTA(CN_Clean!G54,CN_Clean!H54,CN_Clean!K54,CN_Clean!L54,CN_Clean!M54,CN_Clean!N54,CN_Clean!P54,CN_Clean!S54,CN_Clean!Z54,CN_Clean!AA54,CN_Clean!AB54,CN_Clean!AD54,CN_Clean!AF54,CN_Clean!AG54)</f>
        <v>0</v>
      </c>
      <c r="J54">
        <f>COUNTA(CN_Clean!G54,CN_Clean!L54,CN_Clean!S54,CN_Clean!Z54,CN_Clean!AB54,CN_Clean!AD54,CN_Clean!AG54)</f>
        <v>0</v>
      </c>
      <c r="K54">
        <f>COUNTA(CN_Clean!H54,CN_Clean!K54,CN_Clean!M54,CN_Clean!N54,CN_Clean!P54,CN_Clean!AA54,CN_Clean!AF54)</f>
        <v>0</v>
      </c>
      <c r="L54" s="12">
        <f>IF(A54=0,0,AVERAGE(CN_Clean!C54:AH54))</f>
        <v>6</v>
      </c>
      <c r="M54" s="12">
        <f>IF(B54=0,0,AVERAGE(CN_Clean!E54,CN_Clean!I54,CN_Clean!J54,CN_Clean!Q54,CN_Clean!T54,CN_Clean!X54,CN_Clean!AC54))</f>
        <v>0</v>
      </c>
      <c r="N54" s="12">
        <f>IF(C54=0,0,AVERAGE(CN_Clean!E54,CN_Clean!Q54,CN_Clean!T54,CN_Clean!X54))</f>
        <v>0</v>
      </c>
      <c r="O54" s="12">
        <f>IF(D54=0,0,AVERAGE(CN_Clean!I54,CN_Clean!J54,CN_Clean!AC54))</f>
        <v>0</v>
      </c>
      <c r="P54" s="12">
        <f>IF(E54=0,0,AVERAGE(CN_Clean!F54,CN_Clean!O54,CN_Clean!R54,CN_Clean!Y54,CN_Clean!AE54,CN_Clean!AH54))</f>
        <v>0</v>
      </c>
      <c r="Q54" s="12">
        <f>IF(F54=0,0,AVERAGE(CN_Clean!Y54,CN_Clean!AH54))</f>
        <v>0</v>
      </c>
      <c r="R54" s="12">
        <f>IF(G54=0,0,AVERAGE(CN_Clean!F54,CN_Clean!O54,CN_Clean!R54,CN_Clean!AE54))</f>
        <v>0</v>
      </c>
      <c r="S54" s="12">
        <f>IF(H54=0,0,AVERAGE(CN_Clean!C54,CN_Clean!D54,CN_Clean!U54,CN_Clean!V54,CN_Clean!W54))</f>
        <v>6</v>
      </c>
      <c r="T54" s="12">
        <f>IF(I54=0,0,AVERAGE(CN_Clean!G54,CN_Clean!H54,CN_Clean!K54,CN_Clean!L54,CN_Clean!M54,CN_Clean!N54,CN_Clean!P54,CN_Clean!S54,CN_Clean!Z54,CN_Clean!AA54,CN_Clean!AB54,CN_Clean!AD54,CN_Clean!AF54,CN_Clean!AG54))</f>
        <v>0</v>
      </c>
      <c r="U54" s="12">
        <f>IF(J54=0,0,AVERAGE(CN_Clean!G54,CN_Clean!L54,CN_Clean!S54,CN_Clean!Z54,CN_Clean!AB54,CN_Clean!AD54,CN_Clean!AG54))</f>
        <v>0</v>
      </c>
      <c r="V54" s="12">
        <f>IF(K54=0,0,AVERAGE(CN_Clean!H54,CN_Clean!K54,CN_Clean!M54,CN_Clean!N54,CN_Clean!P54,CN_Clean!AA54,CN_Clean!AF54))</f>
        <v>0</v>
      </c>
    </row>
    <row r="55" spans="1:22" x14ac:dyDescent="0.2">
      <c r="A55">
        <f>COUNTA(CN_Clean!C55:AH55)</f>
        <v>3</v>
      </c>
      <c r="B55">
        <f>COUNTA(CN_Clean!E55,CN_Clean!I55,CN_Clean!J55,CN_Clean!Q55,CN_Clean!T55,CN_Clean!X55,CN_Clean!AC55)</f>
        <v>0</v>
      </c>
      <c r="C55">
        <f>COUNTA(CN_Clean!E55,CN_Clean!Q55,CN_Clean!T55,CN_Clean!X55)</f>
        <v>0</v>
      </c>
      <c r="D55">
        <f>COUNTA(CN_Clean!I55,CN_Clean!J55,CN_Clean!AC55)</f>
        <v>0</v>
      </c>
      <c r="E55">
        <f>COUNTA(CN_Clean!F55,CN_Clean!O55,CN_Clean!R55,CN_Clean!Y55,CN_Clean!AE55,CN_Clean!AH55)</f>
        <v>1</v>
      </c>
      <c r="F55">
        <f>COUNTA(CN_Clean!Y55,CN_Clean!AH55)</f>
        <v>1</v>
      </c>
      <c r="G55">
        <f>COUNTA(CN_Clean!F55,CN_Clean!O55,CN_Clean!R55,CN_Clean!AE55)</f>
        <v>0</v>
      </c>
      <c r="H55">
        <f>COUNTA(CN_Clean!C55,CN_Clean!D55,CN_Clean!U55,CN_Clean!V55,CN_Clean!W55)</f>
        <v>0</v>
      </c>
      <c r="I55">
        <f>COUNTA(CN_Clean!G55,CN_Clean!H55,CN_Clean!K55,CN_Clean!L55,CN_Clean!M55,CN_Clean!N55,CN_Clean!P55,CN_Clean!S55,CN_Clean!Z55,CN_Clean!AA55,CN_Clean!AB55,CN_Clean!AD55,CN_Clean!AF55,CN_Clean!AG55)</f>
        <v>2</v>
      </c>
      <c r="J55">
        <f>COUNTA(CN_Clean!G55,CN_Clean!L55,CN_Clean!S55,CN_Clean!Z55,CN_Clean!AB55,CN_Clean!AD55,CN_Clean!AG55)</f>
        <v>2</v>
      </c>
      <c r="K55">
        <f>COUNTA(CN_Clean!H55,CN_Clean!K55,CN_Clean!M55,CN_Clean!N55,CN_Clean!P55,CN_Clean!AA55,CN_Clean!AF55)</f>
        <v>0</v>
      </c>
      <c r="L55" s="12">
        <f>IF(A55=0,0,AVERAGE(CN_Clean!C55:AH55))</f>
        <v>5.666666666666667</v>
      </c>
      <c r="M55" s="12">
        <f>IF(B55=0,0,AVERAGE(CN_Clean!E55,CN_Clean!I55,CN_Clean!J55,CN_Clean!Q55,CN_Clean!T55,CN_Clean!X55,CN_Clean!AC55))</f>
        <v>0</v>
      </c>
      <c r="N55" s="12">
        <f>IF(C55=0,0,AVERAGE(CN_Clean!E55,CN_Clean!Q55,CN_Clean!T55,CN_Clean!X55))</f>
        <v>0</v>
      </c>
      <c r="O55" s="12">
        <f>IF(D55=0,0,AVERAGE(CN_Clean!I55,CN_Clean!J55,CN_Clean!AC55))</f>
        <v>0</v>
      </c>
      <c r="P55" s="12">
        <f>IF(E55=0,0,AVERAGE(CN_Clean!F55,CN_Clean!O55,CN_Clean!R55,CN_Clean!Y55,CN_Clean!AE55,CN_Clean!AH55))</f>
        <v>5</v>
      </c>
      <c r="Q55" s="12">
        <f>IF(F55=0,0,AVERAGE(CN_Clean!Y55,CN_Clean!AH55))</f>
        <v>5</v>
      </c>
      <c r="R55" s="12">
        <f>IF(G55=0,0,AVERAGE(CN_Clean!F55,CN_Clean!O55,CN_Clean!R55,CN_Clean!AE55))</f>
        <v>0</v>
      </c>
      <c r="S55" s="12">
        <f>IF(H55=0,0,AVERAGE(CN_Clean!C55,CN_Clean!D55,CN_Clean!U55,CN_Clean!V55,CN_Clean!W55))</f>
        <v>0</v>
      </c>
      <c r="T55" s="12">
        <f>IF(I55=0,0,AVERAGE(CN_Clean!G55,CN_Clean!H55,CN_Clean!K55,CN_Clean!L55,CN_Clean!M55,CN_Clean!N55,CN_Clean!P55,CN_Clean!S55,CN_Clean!Z55,CN_Clean!AA55,CN_Clean!AB55,CN_Clean!AD55,CN_Clean!AF55,CN_Clean!AG55))</f>
        <v>6</v>
      </c>
      <c r="U55" s="12">
        <f>IF(J55=0,0,AVERAGE(CN_Clean!G55,CN_Clean!L55,CN_Clean!S55,CN_Clean!Z55,CN_Clean!AB55,CN_Clean!AD55,CN_Clean!AG55))</f>
        <v>6</v>
      </c>
      <c r="V55" s="12">
        <f>IF(K55=0,0,AVERAGE(CN_Clean!H55,CN_Clean!K55,CN_Clean!M55,CN_Clean!N55,CN_Clean!P55,CN_Clean!AA55,CN_Clean!AF55))</f>
        <v>0</v>
      </c>
    </row>
    <row r="56" spans="1:22" x14ac:dyDescent="0.2">
      <c r="A56">
        <f>COUNTA(CN_Clean!C56:AH56)</f>
        <v>4</v>
      </c>
      <c r="B56">
        <f>COUNTA(CN_Clean!E56,CN_Clean!I56,CN_Clean!J56,CN_Clean!Q56,CN_Clean!T56,CN_Clean!X56,CN_Clean!AC56)</f>
        <v>1</v>
      </c>
      <c r="C56">
        <f>COUNTA(CN_Clean!E56,CN_Clean!Q56,CN_Clean!T56,CN_Clean!X56)</f>
        <v>1</v>
      </c>
      <c r="D56">
        <f>COUNTA(CN_Clean!I56,CN_Clean!J56,CN_Clean!AC56)</f>
        <v>0</v>
      </c>
      <c r="E56">
        <f>COUNTA(CN_Clean!F56,CN_Clean!O56,CN_Clean!R56,CN_Clean!Y56,CN_Clean!AE56,CN_Clean!AH56)</f>
        <v>3</v>
      </c>
      <c r="F56">
        <f>COUNTA(CN_Clean!Y56,CN_Clean!AH56)</f>
        <v>1</v>
      </c>
      <c r="G56">
        <f>COUNTA(CN_Clean!F56,CN_Clean!O56,CN_Clean!R56,CN_Clean!AE56)</f>
        <v>2</v>
      </c>
      <c r="H56">
        <f>COUNTA(CN_Clean!C56,CN_Clean!D56,CN_Clean!U56,CN_Clean!V56,CN_Clean!W56)</f>
        <v>0</v>
      </c>
      <c r="I56">
        <f>COUNTA(CN_Clean!G56,CN_Clean!H56,CN_Clean!K56,CN_Clean!L56,CN_Clean!M56,CN_Clean!N56,CN_Clean!P56,CN_Clean!S56,CN_Clean!Z56,CN_Clean!AA56,CN_Clean!AB56,CN_Clean!AD56,CN_Clean!AF56,CN_Clean!AG56)</f>
        <v>0</v>
      </c>
      <c r="J56">
        <f>COUNTA(CN_Clean!G56,CN_Clean!L56,CN_Clean!S56,CN_Clean!Z56,CN_Clean!AB56,CN_Clean!AD56,CN_Clean!AG56)</f>
        <v>0</v>
      </c>
      <c r="K56">
        <f>COUNTA(CN_Clean!H56,CN_Clean!K56,CN_Clean!M56,CN_Clean!N56,CN_Clean!P56,CN_Clean!AA56,CN_Clean!AF56)</f>
        <v>0</v>
      </c>
      <c r="L56" s="12">
        <f>IF(A56=0,0,AVERAGE(CN_Clean!C56:AH56))</f>
        <v>5.5</v>
      </c>
      <c r="M56" s="12">
        <f>IF(B56=0,0,AVERAGE(CN_Clean!E56,CN_Clean!I56,CN_Clean!J56,CN_Clean!Q56,CN_Clean!T56,CN_Clean!X56,CN_Clean!AC56))</f>
        <v>7</v>
      </c>
      <c r="N56" s="12">
        <f>IF(C56=0,0,AVERAGE(CN_Clean!E56,CN_Clean!Q56,CN_Clean!T56,CN_Clean!X56))</f>
        <v>7</v>
      </c>
      <c r="O56" s="12">
        <f>IF(D56=0,0,AVERAGE(CN_Clean!I56,CN_Clean!J56,CN_Clean!AC56))</f>
        <v>0</v>
      </c>
      <c r="P56" s="12">
        <f>IF(E56=0,0,AVERAGE(CN_Clean!F56,CN_Clean!O56,CN_Clean!R56,CN_Clean!Y56,CN_Clean!AE56,CN_Clean!AH56))</f>
        <v>5</v>
      </c>
      <c r="Q56" s="12">
        <f>IF(F56=0,0,AVERAGE(CN_Clean!Y56,CN_Clean!AH56))</f>
        <v>3</v>
      </c>
      <c r="R56" s="12">
        <f>IF(G56=0,0,AVERAGE(CN_Clean!F56,CN_Clean!O56,CN_Clean!R56,CN_Clean!AE56))</f>
        <v>6</v>
      </c>
      <c r="S56" s="12">
        <f>IF(H56=0,0,AVERAGE(CN_Clean!C56,CN_Clean!D56,CN_Clean!U56,CN_Clean!V56,CN_Clean!W56))</f>
        <v>0</v>
      </c>
      <c r="T56" s="12">
        <f>IF(I56=0,0,AVERAGE(CN_Clean!G56,CN_Clean!H56,CN_Clean!K56,CN_Clean!L56,CN_Clean!M56,CN_Clean!N56,CN_Clean!P56,CN_Clean!S56,CN_Clean!Z56,CN_Clean!AA56,CN_Clean!AB56,CN_Clean!AD56,CN_Clean!AF56,CN_Clean!AG56))</f>
        <v>0</v>
      </c>
      <c r="U56" s="12">
        <f>IF(J56=0,0,AVERAGE(CN_Clean!G56,CN_Clean!L56,CN_Clean!S56,CN_Clean!Z56,CN_Clean!AB56,CN_Clean!AD56,CN_Clean!AG56))</f>
        <v>0</v>
      </c>
      <c r="V56" s="12">
        <f>IF(K56=0,0,AVERAGE(CN_Clean!H56,CN_Clean!K56,CN_Clean!M56,CN_Clean!N56,CN_Clean!P56,CN_Clean!AA56,CN_Clean!AF56))</f>
        <v>0</v>
      </c>
    </row>
    <row r="57" spans="1:22" x14ac:dyDescent="0.2">
      <c r="A57">
        <f>COUNTA(CN_Clean!C57:AH57)</f>
        <v>4</v>
      </c>
      <c r="B57">
        <f>COUNTA(CN_Clean!E57,CN_Clean!I57,CN_Clean!J57,CN_Clean!Q57,CN_Clean!T57,CN_Clean!X57,CN_Clean!AC57)</f>
        <v>1</v>
      </c>
      <c r="C57">
        <f>COUNTA(CN_Clean!E57,CN_Clean!Q57,CN_Clean!T57,CN_Clean!X57)</f>
        <v>1</v>
      </c>
      <c r="D57">
        <f>COUNTA(CN_Clean!I57,CN_Clean!J57,CN_Clean!AC57)</f>
        <v>0</v>
      </c>
      <c r="E57">
        <f>COUNTA(CN_Clean!F57,CN_Clean!O57,CN_Clean!R57,CN_Clean!Y57,CN_Clean!AE57,CN_Clean!AH57)</f>
        <v>0</v>
      </c>
      <c r="F57">
        <f>COUNTA(CN_Clean!Y57,CN_Clean!AH57)</f>
        <v>0</v>
      </c>
      <c r="G57">
        <f>COUNTA(CN_Clean!F57,CN_Clean!O57,CN_Clean!R57,CN_Clean!AE57)</f>
        <v>0</v>
      </c>
      <c r="H57">
        <f>COUNTA(CN_Clean!C57,CN_Clean!D57,CN_Clean!U57,CN_Clean!V57,CN_Clean!W57)</f>
        <v>1</v>
      </c>
      <c r="I57">
        <f>COUNTA(CN_Clean!G57,CN_Clean!H57,CN_Clean!K57,CN_Clean!L57,CN_Clean!M57,CN_Clean!N57,CN_Clean!P57,CN_Clean!S57,CN_Clean!Z57,CN_Clean!AA57,CN_Clean!AB57,CN_Clean!AD57,CN_Clean!AF57,CN_Clean!AG57)</f>
        <v>2</v>
      </c>
      <c r="J57">
        <f>COUNTA(CN_Clean!G57,CN_Clean!L57,CN_Clean!S57,CN_Clean!Z57,CN_Clean!AB57,CN_Clean!AD57,CN_Clean!AG57)</f>
        <v>2</v>
      </c>
      <c r="K57">
        <f>COUNTA(CN_Clean!H57,CN_Clean!K57,CN_Clean!M57,CN_Clean!N57,CN_Clean!P57,CN_Clean!AA57,CN_Clean!AF57)</f>
        <v>0</v>
      </c>
      <c r="L57" s="12">
        <f>IF(A57=0,0,AVERAGE(CN_Clean!C57:AH57))</f>
        <v>6.5</v>
      </c>
      <c r="M57" s="12">
        <f>IF(B57=0,0,AVERAGE(CN_Clean!E57,CN_Clean!I57,CN_Clean!J57,CN_Clean!Q57,CN_Clean!T57,CN_Clean!X57,CN_Clean!AC57))</f>
        <v>7</v>
      </c>
      <c r="N57" s="12">
        <f>IF(C57=0,0,AVERAGE(CN_Clean!E57,CN_Clean!Q57,CN_Clean!T57,CN_Clean!X57))</f>
        <v>7</v>
      </c>
      <c r="O57" s="12">
        <f>IF(D57=0,0,AVERAGE(CN_Clean!I57,CN_Clean!J57,CN_Clean!AC57))</f>
        <v>0</v>
      </c>
      <c r="P57" s="12">
        <f>IF(E57=0,0,AVERAGE(CN_Clean!F57,CN_Clean!O57,CN_Clean!R57,CN_Clean!Y57,CN_Clean!AE57,CN_Clean!AH57))</f>
        <v>0</v>
      </c>
      <c r="Q57" s="12">
        <f>IF(F57=0,0,AVERAGE(CN_Clean!Y57,CN_Clean!AH57))</f>
        <v>0</v>
      </c>
      <c r="R57" s="12">
        <f>IF(G57=0,0,AVERAGE(CN_Clean!F57,CN_Clean!O57,CN_Clean!R57,CN_Clean!AE57))</f>
        <v>0</v>
      </c>
      <c r="S57" s="12">
        <f>IF(H57=0,0,AVERAGE(CN_Clean!C57,CN_Clean!D57,CN_Clean!U57,CN_Clean!V57,CN_Clean!W57))</f>
        <v>6</v>
      </c>
      <c r="T57" s="12">
        <f>IF(I57=0,0,AVERAGE(CN_Clean!G57,CN_Clean!H57,CN_Clean!K57,CN_Clean!L57,CN_Clean!M57,CN_Clean!N57,CN_Clean!P57,CN_Clean!S57,CN_Clean!Z57,CN_Clean!AA57,CN_Clean!AB57,CN_Clean!AD57,CN_Clean!AF57,CN_Clean!AG57))</f>
        <v>6.5</v>
      </c>
      <c r="U57" s="12">
        <f>IF(J57=0,0,AVERAGE(CN_Clean!G57,CN_Clean!L57,CN_Clean!S57,CN_Clean!Z57,CN_Clean!AB57,CN_Clean!AD57,CN_Clean!AG57))</f>
        <v>6.5</v>
      </c>
      <c r="V57" s="12">
        <f>IF(K57=0,0,AVERAGE(CN_Clean!H57,CN_Clean!K57,CN_Clean!M57,CN_Clean!N57,CN_Clean!P57,CN_Clean!AA57,CN_Clean!AF57))</f>
        <v>0</v>
      </c>
    </row>
    <row r="58" spans="1:22" x14ac:dyDescent="0.2">
      <c r="A58">
        <f>COUNTA(CN_Clean!C58:AH58)</f>
        <v>3</v>
      </c>
      <c r="B58">
        <f>COUNTA(CN_Clean!E58,CN_Clean!I58,CN_Clean!J58,CN_Clean!Q58,CN_Clean!T58,CN_Clean!X58,CN_Clean!AC58)</f>
        <v>0</v>
      </c>
      <c r="C58">
        <f>COUNTA(CN_Clean!E58,CN_Clean!Q58,CN_Clean!T58,CN_Clean!X58)</f>
        <v>0</v>
      </c>
      <c r="D58">
        <f>COUNTA(CN_Clean!I58,CN_Clean!J58,CN_Clean!AC58)</f>
        <v>0</v>
      </c>
      <c r="E58">
        <f>COUNTA(CN_Clean!F58,CN_Clean!O58,CN_Clean!R58,CN_Clean!Y58,CN_Clean!AE58,CN_Clean!AH58)</f>
        <v>0</v>
      </c>
      <c r="F58">
        <f>COUNTA(CN_Clean!Y58,CN_Clean!AH58)</f>
        <v>0</v>
      </c>
      <c r="G58">
        <f>COUNTA(CN_Clean!F58,CN_Clean!O58,CN_Clean!R58,CN_Clean!AE58)</f>
        <v>0</v>
      </c>
      <c r="H58">
        <f>COUNTA(CN_Clean!C58,CN_Clean!D58,CN_Clean!U58,CN_Clean!V58,CN_Clean!W58)</f>
        <v>1</v>
      </c>
      <c r="I58">
        <f>COUNTA(CN_Clean!G58,CN_Clean!H58,CN_Clean!K58,CN_Clean!L58,CN_Clean!M58,CN_Clean!N58,CN_Clean!P58,CN_Clean!S58,CN_Clean!Z58,CN_Clean!AA58,CN_Clean!AB58,CN_Clean!AD58,CN_Clean!AF58,CN_Clean!AG58)</f>
        <v>2</v>
      </c>
      <c r="J58">
        <f>COUNTA(CN_Clean!G58,CN_Clean!L58,CN_Clean!S58,CN_Clean!Z58,CN_Clean!AB58,CN_Clean!AD58,CN_Clean!AG58)</f>
        <v>2</v>
      </c>
      <c r="K58">
        <f>COUNTA(CN_Clean!H58,CN_Clean!K58,CN_Clean!M58,CN_Clean!N58,CN_Clean!P58,CN_Clean!AA58,CN_Clean!AF58)</f>
        <v>0</v>
      </c>
      <c r="L58" s="12">
        <f>IF(A58=0,0,AVERAGE(CN_Clean!C58:AH58))</f>
        <v>5.333333333333333</v>
      </c>
      <c r="M58" s="12">
        <f>IF(B58=0,0,AVERAGE(CN_Clean!E58,CN_Clean!I58,CN_Clean!J58,CN_Clean!Q58,CN_Clean!T58,CN_Clean!X58,CN_Clean!AC58))</f>
        <v>0</v>
      </c>
      <c r="N58" s="12">
        <f>IF(C58=0,0,AVERAGE(CN_Clean!E58,CN_Clean!Q58,CN_Clean!T58,CN_Clean!X58))</f>
        <v>0</v>
      </c>
      <c r="O58" s="12">
        <f>IF(D58=0,0,AVERAGE(CN_Clean!I58,CN_Clean!J58,CN_Clean!AC58))</f>
        <v>0</v>
      </c>
      <c r="P58" s="12">
        <f>IF(E58=0,0,AVERAGE(CN_Clean!F58,CN_Clean!O58,CN_Clean!R58,CN_Clean!Y58,CN_Clean!AE58,CN_Clean!AH58))</f>
        <v>0</v>
      </c>
      <c r="Q58" s="12">
        <f>IF(F58=0,0,AVERAGE(CN_Clean!Y58,CN_Clean!AH58))</f>
        <v>0</v>
      </c>
      <c r="R58" s="12">
        <f>IF(G58=0,0,AVERAGE(CN_Clean!F58,CN_Clean!O58,CN_Clean!R58,CN_Clean!AE58))</f>
        <v>0</v>
      </c>
      <c r="S58" s="12">
        <f>IF(H58=0,0,AVERAGE(CN_Clean!C58,CN_Clean!D58,CN_Clean!U58,CN_Clean!V58,CN_Clean!W58))</f>
        <v>5</v>
      </c>
      <c r="T58" s="12">
        <f>IF(I58=0,0,AVERAGE(CN_Clean!G58,CN_Clean!H58,CN_Clean!K58,CN_Clean!L58,CN_Clean!M58,CN_Clean!N58,CN_Clean!P58,CN_Clean!S58,CN_Clean!Z58,CN_Clean!AA58,CN_Clean!AB58,CN_Clean!AD58,CN_Clean!AF58,CN_Clean!AG58))</f>
        <v>5.5</v>
      </c>
      <c r="U58" s="12">
        <f>IF(J58=0,0,AVERAGE(CN_Clean!G58,CN_Clean!L58,CN_Clean!S58,CN_Clean!Z58,CN_Clean!AB58,CN_Clean!AD58,CN_Clean!AG58))</f>
        <v>5.5</v>
      </c>
      <c r="V58" s="12">
        <f>IF(K58=0,0,AVERAGE(CN_Clean!H58,CN_Clean!K58,CN_Clean!M58,CN_Clean!N58,CN_Clean!P58,CN_Clean!AA58,CN_Clean!AF58))</f>
        <v>0</v>
      </c>
    </row>
    <row r="59" spans="1:22" x14ac:dyDescent="0.2">
      <c r="A59">
        <f>COUNTA(CN_Clean!C59:AH59)</f>
        <v>13</v>
      </c>
      <c r="B59">
        <f>COUNTA(CN_Clean!E59,CN_Clean!I59,CN_Clean!J59,CN_Clean!Q59,CN_Clean!T59,CN_Clean!X59,CN_Clean!AC59)</f>
        <v>3</v>
      </c>
      <c r="C59">
        <f>COUNTA(CN_Clean!E59,CN_Clean!Q59,CN_Clean!T59,CN_Clean!X59)</f>
        <v>2</v>
      </c>
      <c r="D59">
        <f>COUNTA(CN_Clean!I59,CN_Clean!J59,CN_Clean!AC59)</f>
        <v>1</v>
      </c>
      <c r="E59">
        <f>COUNTA(CN_Clean!F59,CN_Clean!O59,CN_Clean!R59,CN_Clean!Y59,CN_Clean!AE59,CN_Clean!AH59)</f>
        <v>2</v>
      </c>
      <c r="F59">
        <f>COUNTA(CN_Clean!Y59,CN_Clean!AH59)</f>
        <v>2</v>
      </c>
      <c r="G59">
        <f>COUNTA(CN_Clean!F59,CN_Clean!O59,CN_Clean!R59,CN_Clean!AE59)</f>
        <v>0</v>
      </c>
      <c r="H59">
        <f>COUNTA(CN_Clean!C59,CN_Clean!D59,CN_Clean!U59,CN_Clean!V59,CN_Clean!W59)</f>
        <v>3</v>
      </c>
      <c r="I59">
        <f>COUNTA(CN_Clean!G59,CN_Clean!H59,CN_Clean!K59,CN_Clean!L59,CN_Clean!M59,CN_Clean!N59,CN_Clean!P59,CN_Clean!S59,CN_Clean!Z59,CN_Clean!AA59,CN_Clean!AB59,CN_Clean!AD59,CN_Clean!AF59,CN_Clean!AG59)</f>
        <v>5</v>
      </c>
      <c r="J59">
        <f>COUNTA(CN_Clean!G59,CN_Clean!L59,CN_Clean!S59,CN_Clean!Z59,CN_Clean!AB59,CN_Clean!AD59,CN_Clean!AG59)</f>
        <v>5</v>
      </c>
      <c r="K59">
        <f>COUNTA(CN_Clean!H59,CN_Clean!K59,CN_Clean!M59,CN_Clean!N59,CN_Clean!P59,CN_Clean!AA59,CN_Clean!AF59)</f>
        <v>0</v>
      </c>
      <c r="L59" s="12">
        <f>IF(A59=0,0,AVERAGE(CN_Clean!C59:AH59))</f>
        <v>7</v>
      </c>
      <c r="M59" s="12">
        <f>IF(B59=0,0,AVERAGE(CN_Clean!E59,CN_Clean!I59,CN_Clean!J59,CN_Clean!Q59,CN_Clean!T59,CN_Clean!X59,CN_Clean!AC59))</f>
        <v>7</v>
      </c>
      <c r="N59" s="12">
        <f>IF(C59=0,0,AVERAGE(CN_Clean!E59,CN_Clean!Q59,CN_Clean!T59,CN_Clean!X59))</f>
        <v>7</v>
      </c>
      <c r="O59" s="12">
        <f>IF(D59=0,0,AVERAGE(CN_Clean!I59,CN_Clean!J59,CN_Clean!AC59))</f>
        <v>7</v>
      </c>
      <c r="P59" s="12">
        <f>IF(E59=0,0,AVERAGE(CN_Clean!F59,CN_Clean!O59,CN_Clean!R59,CN_Clean!Y59,CN_Clean!AE59,CN_Clean!AH59))</f>
        <v>7</v>
      </c>
      <c r="Q59" s="12">
        <f>IF(F59=0,0,AVERAGE(CN_Clean!Y59,CN_Clean!AH59))</f>
        <v>7</v>
      </c>
      <c r="R59" s="12">
        <f>IF(G59=0,0,AVERAGE(CN_Clean!F59,CN_Clean!O59,CN_Clean!R59,CN_Clean!AE59))</f>
        <v>0</v>
      </c>
      <c r="S59" s="12">
        <f>IF(H59=0,0,AVERAGE(CN_Clean!C59,CN_Clean!D59,CN_Clean!U59,CN_Clean!V59,CN_Clean!W59))</f>
        <v>7</v>
      </c>
      <c r="T59" s="12">
        <f>IF(I59=0,0,AVERAGE(CN_Clean!G59,CN_Clean!H59,CN_Clean!K59,CN_Clean!L59,CN_Clean!M59,CN_Clean!N59,CN_Clean!P59,CN_Clean!S59,CN_Clean!Z59,CN_Clean!AA59,CN_Clean!AB59,CN_Clean!AD59,CN_Clean!AF59,CN_Clean!AG59))</f>
        <v>7</v>
      </c>
      <c r="U59" s="12">
        <f>IF(J59=0,0,AVERAGE(CN_Clean!G59,CN_Clean!L59,CN_Clean!S59,CN_Clean!Z59,CN_Clean!AB59,CN_Clean!AD59,CN_Clean!AG59))</f>
        <v>7</v>
      </c>
      <c r="V59" s="12">
        <f>IF(K59=0,0,AVERAGE(CN_Clean!H59,CN_Clean!K59,CN_Clean!M59,CN_Clean!N59,CN_Clean!P59,CN_Clean!AA59,CN_Clean!AF59))</f>
        <v>0</v>
      </c>
    </row>
    <row r="60" spans="1:22" x14ac:dyDescent="0.2">
      <c r="A60">
        <f>COUNTA(CN_Clean!C60:AH60)</f>
        <v>7</v>
      </c>
      <c r="B60">
        <f>COUNTA(CN_Clean!E60,CN_Clean!I60,CN_Clean!J60,CN_Clean!Q60,CN_Clean!T60,CN_Clean!X60,CN_Clean!AC60)</f>
        <v>3</v>
      </c>
      <c r="C60">
        <f>COUNTA(CN_Clean!E60,CN_Clean!Q60,CN_Clean!T60,CN_Clean!X60)</f>
        <v>3</v>
      </c>
      <c r="D60">
        <f>COUNTA(CN_Clean!I60,CN_Clean!J60,CN_Clean!AC60)</f>
        <v>0</v>
      </c>
      <c r="E60">
        <f>COUNTA(CN_Clean!F60,CN_Clean!O60,CN_Clean!R60,CN_Clean!Y60,CN_Clean!AE60,CN_Clean!AH60)</f>
        <v>0</v>
      </c>
      <c r="F60">
        <f>COUNTA(CN_Clean!Y60,CN_Clean!AH60)</f>
        <v>0</v>
      </c>
      <c r="G60">
        <f>COUNTA(CN_Clean!F60,CN_Clean!O60,CN_Clean!R60,CN_Clean!AE60)</f>
        <v>0</v>
      </c>
      <c r="H60">
        <f>COUNTA(CN_Clean!C60,CN_Clean!D60,CN_Clean!U60,CN_Clean!V60,CN_Clean!W60)</f>
        <v>1</v>
      </c>
      <c r="I60">
        <f>COUNTA(CN_Clean!G60,CN_Clean!H60,CN_Clean!K60,CN_Clean!L60,CN_Clean!M60,CN_Clean!N60,CN_Clean!P60,CN_Clean!S60,CN_Clean!Z60,CN_Clean!AA60,CN_Clean!AB60,CN_Clean!AD60,CN_Clean!AF60,CN_Clean!AG60)</f>
        <v>3</v>
      </c>
      <c r="J60">
        <f>COUNTA(CN_Clean!G60,CN_Clean!L60,CN_Clean!S60,CN_Clean!Z60,CN_Clean!AB60,CN_Clean!AD60,CN_Clean!AG60)</f>
        <v>3</v>
      </c>
      <c r="K60">
        <f>COUNTA(CN_Clean!H60,CN_Clean!K60,CN_Clean!M60,CN_Clean!N60,CN_Clean!P60,CN_Clean!AA60,CN_Clean!AF60)</f>
        <v>0</v>
      </c>
      <c r="L60" s="12">
        <f>IF(A60=0,0,AVERAGE(CN_Clean!C60:AH60))</f>
        <v>6.7142857142857144</v>
      </c>
      <c r="M60" s="12">
        <f>IF(B60=0,0,AVERAGE(CN_Clean!E60,CN_Clean!I60,CN_Clean!J60,CN_Clean!Q60,CN_Clean!T60,CN_Clean!X60,CN_Clean!AC60))</f>
        <v>6.666666666666667</v>
      </c>
      <c r="N60" s="12">
        <f>IF(C60=0,0,AVERAGE(CN_Clean!E60,CN_Clean!Q60,CN_Clean!T60,CN_Clean!X60))</f>
        <v>6.666666666666667</v>
      </c>
      <c r="O60" s="12">
        <f>IF(D60=0,0,AVERAGE(CN_Clean!I60,CN_Clean!J60,CN_Clean!AC60))</f>
        <v>0</v>
      </c>
      <c r="P60" s="12">
        <f>IF(E60=0,0,AVERAGE(CN_Clean!F60,CN_Clean!O60,CN_Clean!R60,CN_Clean!Y60,CN_Clean!AE60,CN_Clean!AH60))</f>
        <v>0</v>
      </c>
      <c r="Q60" s="12">
        <f>IF(F60=0,0,AVERAGE(CN_Clean!Y60,CN_Clean!AH60))</f>
        <v>0</v>
      </c>
      <c r="R60" s="12">
        <f>IF(G60=0,0,AVERAGE(CN_Clean!F60,CN_Clean!O60,CN_Clean!R60,CN_Clean!AE60))</f>
        <v>0</v>
      </c>
      <c r="S60" s="12">
        <f>IF(H60=0,0,AVERAGE(CN_Clean!C60,CN_Clean!D60,CN_Clean!U60,CN_Clean!V60,CN_Clean!W60))</f>
        <v>6</v>
      </c>
      <c r="T60" s="12">
        <f>IF(I60=0,0,AVERAGE(CN_Clean!G60,CN_Clean!H60,CN_Clean!K60,CN_Clean!L60,CN_Clean!M60,CN_Clean!N60,CN_Clean!P60,CN_Clean!S60,CN_Clean!Z60,CN_Clean!AA60,CN_Clean!AB60,CN_Clean!AD60,CN_Clean!AF60,CN_Clean!AG60))</f>
        <v>7</v>
      </c>
      <c r="U60" s="12">
        <f>IF(J60=0,0,AVERAGE(CN_Clean!G60,CN_Clean!L60,CN_Clean!S60,CN_Clean!Z60,CN_Clean!AB60,CN_Clean!AD60,CN_Clean!AG60))</f>
        <v>7</v>
      </c>
      <c r="V60" s="12">
        <f>IF(K60=0,0,AVERAGE(CN_Clean!H60,CN_Clean!K60,CN_Clean!M60,CN_Clean!N60,CN_Clean!P60,CN_Clean!AA60,CN_Clean!AF60))</f>
        <v>0</v>
      </c>
    </row>
    <row r="61" spans="1:22" x14ac:dyDescent="0.2">
      <c r="A61">
        <f>COUNTA(CN_Clean!C61:AH61)</f>
        <v>2</v>
      </c>
      <c r="B61">
        <f>COUNTA(CN_Clean!E61,CN_Clean!I61,CN_Clean!J61,CN_Clean!Q61,CN_Clean!T61,CN_Clean!X61,CN_Clean!AC61)</f>
        <v>0</v>
      </c>
      <c r="C61">
        <f>COUNTA(CN_Clean!E61,CN_Clean!Q61,CN_Clean!T61,CN_Clean!X61)</f>
        <v>0</v>
      </c>
      <c r="D61">
        <f>COUNTA(CN_Clean!I61,CN_Clean!J61,CN_Clean!AC61)</f>
        <v>0</v>
      </c>
      <c r="E61">
        <f>COUNTA(CN_Clean!F61,CN_Clean!O61,CN_Clean!R61,CN_Clean!Y61,CN_Clean!AE61,CN_Clean!AH61)</f>
        <v>0</v>
      </c>
      <c r="F61">
        <f>COUNTA(CN_Clean!Y61,CN_Clean!AH61)</f>
        <v>0</v>
      </c>
      <c r="G61">
        <f>COUNTA(CN_Clean!F61,CN_Clean!O61,CN_Clean!R61,CN_Clean!AE61)</f>
        <v>0</v>
      </c>
      <c r="H61">
        <f>COUNTA(CN_Clean!C61,CN_Clean!D61,CN_Clean!U61,CN_Clean!V61,CN_Clean!W61)</f>
        <v>0</v>
      </c>
      <c r="I61">
        <f>COUNTA(CN_Clean!G61,CN_Clean!H61,CN_Clean!K61,CN_Clean!L61,CN_Clean!M61,CN_Clean!N61,CN_Clean!P61,CN_Clean!S61,CN_Clean!Z61,CN_Clean!AA61,CN_Clean!AB61,CN_Clean!AD61,CN_Clean!AF61,CN_Clean!AG61)</f>
        <v>2</v>
      </c>
      <c r="J61">
        <f>COUNTA(CN_Clean!G61,CN_Clean!L61,CN_Clean!S61,CN_Clean!Z61,CN_Clean!AB61,CN_Clean!AD61,CN_Clean!AG61)</f>
        <v>2</v>
      </c>
      <c r="K61">
        <f>COUNTA(CN_Clean!H61,CN_Clean!K61,CN_Clean!M61,CN_Clean!N61,CN_Clean!P61,CN_Clean!AA61,CN_Clean!AF61)</f>
        <v>0</v>
      </c>
      <c r="L61" s="12">
        <f>IF(A61=0,0,AVERAGE(CN_Clean!C61:AH61))</f>
        <v>5.5</v>
      </c>
      <c r="M61" s="12">
        <f>IF(B61=0,0,AVERAGE(CN_Clean!E61,CN_Clean!I61,CN_Clean!J61,CN_Clean!Q61,CN_Clean!T61,CN_Clean!X61,CN_Clean!AC61))</f>
        <v>0</v>
      </c>
      <c r="N61" s="12">
        <f>IF(C61=0,0,AVERAGE(CN_Clean!E61,CN_Clean!Q61,CN_Clean!T61,CN_Clean!X61))</f>
        <v>0</v>
      </c>
      <c r="O61" s="12">
        <f>IF(D61=0,0,AVERAGE(CN_Clean!I61,CN_Clean!J61,CN_Clean!AC61))</f>
        <v>0</v>
      </c>
      <c r="P61" s="12">
        <f>IF(E61=0,0,AVERAGE(CN_Clean!F61,CN_Clean!O61,CN_Clean!R61,CN_Clean!Y61,CN_Clean!AE61,CN_Clean!AH61))</f>
        <v>0</v>
      </c>
      <c r="Q61" s="12">
        <f>IF(F61=0,0,AVERAGE(CN_Clean!Y61,CN_Clean!AH61))</f>
        <v>0</v>
      </c>
      <c r="R61" s="12">
        <f>IF(G61=0,0,AVERAGE(CN_Clean!F61,CN_Clean!O61,CN_Clean!R61,CN_Clean!AE61))</f>
        <v>0</v>
      </c>
      <c r="S61" s="12">
        <f>IF(H61=0,0,AVERAGE(CN_Clean!C61,CN_Clean!D61,CN_Clean!U61,CN_Clean!V61,CN_Clean!W61))</f>
        <v>0</v>
      </c>
      <c r="T61" s="12">
        <f>IF(I61=0,0,AVERAGE(CN_Clean!G61,CN_Clean!H61,CN_Clean!K61,CN_Clean!L61,CN_Clean!M61,CN_Clean!N61,CN_Clean!P61,CN_Clean!S61,CN_Clean!Z61,CN_Clean!AA61,CN_Clean!AB61,CN_Clean!AD61,CN_Clean!AF61,CN_Clean!AG61))</f>
        <v>5.5</v>
      </c>
      <c r="U61" s="12">
        <f>IF(J61=0,0,AVERAGE(CN_Clean!G61,CN_Clean!L61,CN_Clean!S61,CN_Clean!Z61,CN_Clean!AB61,CN_Clean!AD61,CN_Clean!AG61))</f>
        <v>5.5</v>
      </c>
      <c r="V61" s="12">
        <f>IF(K61=0,0,AVERAGE(CN_Clean!H61,CN_Clean!K61,CN_Clean!M61,CN_Clean!N61,CN_Clean!P61,CN_Clean!AA61,CN_Clean!AF61))</f>
        <v>0</v>
      </c>
    </row>
    <row r="62" spans="1:22" x14ac:dyDescent="0.2">
      <c r="A62">
        <f>COUNTA(CN_Clean!C62:AH62)</f>
        <v>2</v>
      </c>
      <c r="B62">
        <f>COUNTA(CN_Clean!E62,CN_Clean!I62,CN_Clean!J62,CN_Clean!Q62,CN_Clean!T62,CN_Clean!X62,CN_Clean!AC62)</f>
        <v>1</v>
      </c>
      <c r="C62">
        <f>COUNTA(CN_Clean!E62,CN_Clean!Q62,CN_Clean!T62,CN_Clean!X62)</f>
        <v>1</v>
      </c>
      <c r="D62">
        <f>COUNTA(CN_Clean!I62,CN_Clean!J62,CN_Clean!AC62)</f>
        <v>0</v>
      </c>
      <c r="E62">
        <f>COUNTA(CN_Clean!F62,CN_Clean!O62,CN_Clean!R62,CN_Clean!Y62,CN_Clean!AE62,CN_Clean!AH62)</f>
        <v>0</v>
      </c>
      <c r="F62">
        <f>COUNTA(CN_Clean!Y62,CN_Clean!AH62)</f>
        <v>0</v>
      </c>
      <c r="G62">
        <f>COUNTA(CN_Clean!F62,CN_Clean!O62,CN_Clean!R62,CN_Clean!AE62)</f>
        <v>0</v>
      </c>
      <c r="H62">
        <f>COUNTA(CN_Clean!C62,CN_Clean!D62,CN_Clean!U62,CN_Clean!V62,CN_Clean!W62)</f>
        <v>1</v>
      </c>
      <c r="I62">
        <f>COUNTA(CN_Clean!G62,CN_Clean!H62,CN_Clean!K62,CN_Clean!L62,CN_Clean!M62,CN_Clean!N62,CN_Clean!P62,CN_Clean!S62,CN_Clean!Z62,CN_Clean!AA62,CN_Clean!AB62,CN_Clean!AD62,CN_Clean!AF62,CN_Clean!AG62)</f>
        <v>0</v>
      </c>
      <c r="J62">
        <f>COUNTA(CN_Clean!G62,CN_Clean!L62,CN_Clean!S62,CN_Clean!Z62,CN_Clean!AB62,CN_Clean!AD62,CN_Clean!AG62)</f>
        <v>0</v>
      </c>
      <c r="K62">
        <f>COUNTA(CN_Clean!H62,CN_Clean!K62,CN_Clean!M62,CN_Clean!N62,CN_Clean!P62,CN_Clean!AA62,CN_Clean!AF62)</f>
        <v>0</v>
      </c>
      <c r="L62" s="12">
        <f>IF(A62=0,0,AVERAGE(CN_Clean!C62:AH62))</f>
        <v>5.5</v>
      </c>
      <c r="M62" s="12">
        <f>IF(B62=0,0,AVERAGE(CN_Clean!E62,CN_Clean!I62,CN_Clean!J62,CN_Clean!Q62,CN_Clean!T62,CN_Clean!X62,CN_Clean!AC62))</f>
        <v>5</v>
      </c>
      <c r="N62" s="12">
        <f>IF(C62=0,0,AVERAGE(CN_Clean!E62,CN_Clean!Q62,CN_Clean!T62,CN_Clean!X62))</f>
        <v>5</v>
      </c>
      <c r="O62" s="12">
        <f>IF(D62=0,0,AVERAGE(CN_Clean!I62,CN_Clean!J62,CN_Clean!AC62))</f>
        <v>0</v>
      </c>
      <c r="P62" s="12">
        <f>IF(E62=0,0,AVERAGE(CN_Clean!F62,CN_Clean!O62,CN_Clean!R62,CN_Clean!Y62,CN_Clean!AE62,CN_Clean!AH62))</f>
        <v>0</v>
      </c>
      <c r="Q62" s="12">
        <f>IF(F62=0,0,AVERAGE(CN_Clean!Y62,CN_Clean!AH62))</f>
        <v>0</v>
      </c>
      <c r="R62" s="12">
        <f>IF(G62=0,0,AVERAGE(CN_Clean!F62,CN_Clean!O62,CN_Clean!R62,CN_Clean!AE62))</f>
        <v>0</v>
      </c>
      <c r="S62" s="12">
        <f>IF(H62=0,0,AVERAGE(CN_Clean!C62,CN_Clean!D62,CN_Clean!U62,CN_Clean!V62,CN_Clean!W62))</f>
        <v>6</v>
      </c>
      <c r="T62" s="12">
        <f>IF(I62=0,0,AVERAGE(CN_Clean!G62,CN_Clean!H62,CN_Clean!K62,CN_Clean!L62,CN_Clean!M62,CN_Clean!N62,CN_Clean!P62,CN_Clean!S62,CN_Clean!Z62,CN_Clean!AA62,CN_Clean!AB62,CN_Clean!AD62,CN_Clean!AF62,CN_Clean!AG62))</f>
        <v>0</v>
      </c>
      <c r="U62" s="12">
        <f>IF(J62=0,0,AVERAGE(CN_Clean!G62,CN_Clean!L62,CN_Clean!S62,CN_Clean!Z62,CN_Clean!AB62,CN_Clean!AD62,CN_Clean!AG62))</f>
        <v>0</v>
      </c>
      <c r="V62" s="12">
        <f>IF(K62=0,0,AVERAGE(CN_Clean!H62,CN_Clean!K62,CN_Clean!M62,CN_Clean!N62,CN_Clean!P62,CN_Clean!AA62,CN_Clean!AF62))</f>
        <v>0</v>
      </c>
    </row>
    <row r="63" spans="1:22" x14ac:dyDescent="0.2">
      <c r="A63">
        <f>COUNTA(CN_Clean!C63:AH63)</f>
        <v>10</v>
      </c>
      <c r="B63">
        <f>COUNTA(CN_Clean!E63,CN_Clean!I63,CN_Clean!J63,CN_Clean!Q63,CN_Clean!T63,CN_Clean!X63,CN_Clean!AC63)</f>
        <v>4</v>
      </c>
      <c r="C63">
        <f>COUNTA(CN_Clean!E63,CN_Clean!Q63,CN_Clean!T63,CN_Clean!X63)</f>
        <v>2</v>
      </c>
      <c r="D63">
        <f>COUNTA(CN_Clean!I63,CN_Clean!J63,CN_Clean!AC63)</f>
        <v>2</v>
      </c>
      <c r="E63">
        <f>COUNTA(CN_Clean!F63,CN_Clean!O63,CN_Clean!R63,CN_Clean!Y63,CN_Clean!AE63,CN_Clean!AH63)</f>
        <v>1</v>
      </c>
      <c r="F63">
        <f>COUNTA(CN_Clean!Y63,CN_Clean!AH63)</f>
        <v>0</v>
      </c>
      <c r="G63">
        <f>COUNTA(CN_Clean!F63,CN_Clean!O63,CN_Clean!R63,CN_Clean!AE63)</f>
        <v>1</v>
      </c>
      <c r="H63">
        <f>COUNTA(CN_Clean!C63,CN_Clean!D63,CN_Clean!U63,CN_Clean!V63,CN_Clean!W63)</f>
        <v>2</v>
      </c>
      <c r="I63">
        <f>COUNTA(CN_Clean!G63,CN_Clean!H63,CN_Clean!K63,CN_Clean!L63,CN_Clean!M63,CN_Clean!N63,CN_Clean!P63,CN_Clean!S63,CN_Clean!Z63,CN_Clean!AA63,CN_Clean!AB63,CN_Clean!AD63,CN_Clean!AF63,CN_Clean!AG63)</f>
        <v>3</v>
      </c>
      <c r="J63">
        <f>COUNTA(CN_Clean!G63,CN_Clean!L63,CN_Clean!S63,CN_Clean!Z63,CN_Clean!AB63,CN_Clean!AD63,CN_Clean!AG63)</f>
        <v>1</v>
      </c>
      <c r="K63">
        <f>COUNTA(CN_Clean!H63,CN_Clean!K63,CN_Clean!M63,CN_Clean!N63,CN_Clean!P63,CN_Clean!AA63,CN_Clean!AF63)</f>
        <v>2</v>
      </c>
      <c r="L63" s="12">
        <f>IF(A63=0,0,AVERAGE(CN_Clean!C63:AH63))</f>
        <v>6.1</v>
      </c>
      <c r="M63" s="12">
        <f>IF(B63=0,0,AVERAGE(CN_Clean!E63,CN_Clean!I63,CN_Clean!J63,CN_Clean!Q63,CN_Clean!T63,CN_Clean!X63,CN_Clean!AC63))</f>
        <v>5.75</v>
      </c>
      <c r="N63" s="12">
        <f>IF(C63=0,0,AVERAGE(CN_Clean!E63,CN_Clean!Q63,CN_Clean!T63,CN_Clean!X63))</f>
        <v>6.5</v>
      </c>
      <c r="O63" s="12">
        <f>IF(D63=0,0,AVERAGE(CN_Clean!I63,CN_Clean!J63,CN_Clean!AC63))</f>
        <v>5</v>
      </c>
      <c r="P63" s="12">
        <f>IF(E63=0,0,AVERAGE(CN_Clean!F63,CN_Clean!O63,CN_Clean!R63,CN_Clean!Y63,CN_Clean!AE63,CN_Clean!AH63))</f>
        <v>5</v>
      </c>
      <c r="Q63" s="12">
        <f>IF(F63=0,0,AVERAGE(CN_Clean!Y63,CN_Clean!AH63))</f>
        <v>0</v>
      </c>
      <c r="R63" s="12">
        <f>IF(G63=0,0,AVERAGE(CN_Clean!F63,CN_Clean!O63,CN_Clean!R63,CN_Clean!AE63))</f>
        <v>5</v>
      </c>
      <c r="S63" s="12">
        <f>IF(H63=0,0,AVERAGE(CN_Clean!C63,CN_Clean!D63,CN_Clean!U63,CN_Clean!V63,CN_Clean!W63))</f>
        <v>7</v>
      </c>
      <c r="T63" s="12">
        <f>IF(I63=0,0,AVERAGE(CN_Clean!G63,CN_Clean!H63,CN_Clean!K63,CN_Clean!L63,CN_Clean!M63,CN_Clean!N63,CN_Clean!P63,CN_Clean!S63,CN_Clean!Z63,CN_Clean!AA63,CN_Clean!AB63,CN_Clean!AD63,CN_Clean!AF63,CN_Clean!AG63))</f>
        <v>6.333333333333333</v>
      </c>
      <c r="U63" s="12">
        <f>IF(J63=0,0,AVERAGE(CN_Clean!G63,CN_Clean!L63,CN_Clean!S63,CN_Clean!Z63,CN_Clean!AB63,CN_Clean!AD63,CN_Clean!AG63))</f>
        <v>7</v>
      </c>
      <c r="V63" s="12">
        <f>IF(K63=0,0,AVERAGE(CN_Clean!H63,CN_Clean!K63,CN_Clean!M63,CN_Clean!N63,CN_Clean!P63,CN_Clean!AA63,CN_Clean!AF63))</f>
        <v>6</v>
      </c>
    </row>
    <row r="64" spans="1:22" x14ac:dyDescent="0.2">
      <c r="A64">
        <f>COUNTA(CN_Clean!C64:AH64)</f>
        <v>4</v>
      </c>
      <c r="B64">
        <f>COUNTA(CN_Clean!E64,CN_Clean!I64,CN_Clean!J64,CN_Clean!Q64,CN_Clean!T64,CN_Clean!X64,CN_Clean!AC64)</f>
        <v>1</v>
      </c>
      <c r="C64">
        <f>COUNTA(CN_Clean!E64,CN_Clean!Q64,CN_Clean!T64,CN_Clean!X64)</f>
        <v>1</v>
      </c>
      <c r="D64">
        <f>COUNTA(CN_Clean!I64,CN_Clean!J64,CN_Clean!AC64)</f>
        <v>0</v>
      </c>
      <c r="E64">
        <f>COUNTA(CN_Clean!F64,CN_Clean!O64,CN_Clean!R64,CN_Clean!Y64,CN_Clean!AE64,CN_Clean!AH64)</f>
        <v>0</v>
      </c>
      <c r="F64">
        <f>COUNTA(CN_Clean!Y64,CN_Clean!AH64)</f>
        <v>0</v>
      </c>
      <c r="G64">
        <f>COUNTA(CN_Clean!F64,CN_Clean!O64,CN_Clean!R64,CN_Clean!AE64)</f>
        <v>0</v>
      </c>
      <c r="H64">
        <f>COUNTA(CN_Clean!C64,CN_Clean!D64,CN_Clean!U64,CN_Clean!V64,CN_Clean!W64)</f>
        <v>1</v>
      </c>
      <c r="I64">
        <f>COUNTA(CN_Clean!G64,CN_Clean!H64,CN_Clean!K64,CN_Clean!L64,CN_Clean!M64,CN_Clean!N64,CN_Clean!P64,CN_Clean!S64,CN_Clean!Z64,CN_Clean!AA64,CN_Clean!AB64,CN_Clean!AD64,CN_Clean!AF64,CN_Clean!AG64)</f>
        <v>2</v>
      </c>
      <c r="J64">
        <f>COUNTA(CN_Clean!G64,CN_Clean!L64,CN_Clean!S64,CN_Clean!Z64,CN_Clean!AB64,CN_Clean!AD64,CN_Clean!AG64)</f>
        <v>2</v>
      </c>
      <c r="K64">
        <f>COUNTA(CN_Clean!H64,CN_Clean!K64,CN_Clean!M64,CN_Clean!N64,CN_Clean!P64,CN_Clean!AA64,CN_Clean!AF64)</f>
        <v>0</v>
      </c>
      <c r="L64" s="12">
        <f>IF(A64=0,0,AVERAGE(CN_Clean!C64:AH64))</f>
        <v>4.25</v>
      </c>
      <c r="M64" s="12">
        <f>IF(B64=0,0,AVERAGE(CN_Clean!E64,CN_Clean!I64,CN_Clean!J64,CN_Clean!Q64,CN_Clean!T64,CN_Clean!X64,CN_Clean!AC64))</f>
        <v>6</v>
      </c>
      <c r="N64" s="12">
        <f>IF(C64=0,0,AVERAGE(CN_Clean!E64,CN_Clean!Q64,CN_Clean!T64,CN_Clean!X64))</f>
        <v>6</v>
      </c>
      <c r="O64" s="12">
        <f>IF(D64=0,0,AVERAGE(CN_Clean!I64,CN_Clean!J64,CN_Clean!AC64))</f>
        <v>0</v>
      </c>
      <c r="P64" s="12">
        <f>IF(E64=0,0,AVERAGE(CN_Clean!F64,CN_Clean!O64,CN_Clean!R64,CN_Clean!Y64,CN_Clean!AE64,CN_Clean!AH64))</f>
        <v>0</v>
      </c>
      <c r="Q64" s="12">
        <f>IF(F64=0,0,AVERAGE(CN_Clean!Y64,CN_Clean!AH64))</f>
        <v>0</v>
      </c>
      <c r="R64" s="12">
        <f>IF(G64=0,0,AVERAGE(CN_Clean!F64,CN_Clean!O64,CN_Clean!R64,CN_Clean!AE64))</f>
        <v>0</v>
      </c>
      <c r="S64" s="12">
        <f>IF(H64=0,0,AVERAGE(CN_Clean!C64,CN_Clean!D64,CN_Clean!U64,CN_Clean!V64,CN_Clean!W64))</f>
        <v>3</v>
      </c>
      <c r="T64" s="12">
        <f>IF(I64=0,0,AVERAGE(CN_Clean!G64,CN_Clean!H64,CN_Clean!K64,CN_Clean!L64,CN_Clean!M64,CN_Clean!N64,CN_Clean!P64,CN_Clean!S64,CN_Clean!Z64,CN_Clean!AA64,CN_Clean!AB64,CN_Clean!AD64,CN_Clean!AF64,CN_Clean!AG64))</f>
        <v>4</v>
      </c>
      <c r="U64" s="12">
        <f>IF(J64=0,0,AVERAGE(CN_Clean!G64,CN_Clean!L64,CN_Clean!S64,CN_Clean!Z64,CN_Clean!AB64,CN_Clean!AD64,CN_Clean!AG64))</f>
        <v>4</v>
      </c>
      <c r="V64" s="12">
        <f>IF(K64=0,0,AVERAGE(CN_Clean!H64,CN_Clean!K64,CN_Clean!M64,CN_Clean!N64,CN_Clean!P64,CN_Clean!AA64,CN_Clean!AF64))</f>
        <v>0</v>
      </c>
    </row>
    <row r="65" spans="1:22" x14ac:dyDescent="0.2">
      <c r="A65">
        <f>COUNTA(CN_Clean!C65:AH65)</f>
        <v>1</v>
      </c>
      <c r="B65">
        <f>COUNTA(CN_Clean!E65,CN_Clean!I65,CN_Clean!J65,CN_Clean!Q65,CN_Clean!T65,CN_Clean!X65,CN_Clean!AC65)</f>
        <v>1</v>
      </c>
      <c r="C65">
        <f>COUNTA(CN_Clean!E65,CN_Clean!Q65,CN_Clean!T65,CN_Clean!X65)</f>
        <v>1</v>
      </c>
      <c r="D65">
        <f>COUNTA(CN_Clean!I65,CN_Clean!J65,CN_Clean!AC65)</f>
        <v>0</v>
      </c>
      <c r="E65">
        <f>COUNTA(CN_Clean!F65,CN_Clean!O65,CN_Clean!R65,CN_Clean!Y65,CN_Clean!AE65,CN_Clean!AH65)</f>
        <v>0</v>
      </c>
      <c r="F65">
        <f>COUNTA(CN_Clean!Y65,CN_Clean!AH65)</f>
        <v>0</v>
      </c>
      <c r="G65">
        <f>COUNTA(CN_Clean!F65,CN_Clean!O65,CN_Clean!R65,CN_Clean!AE65)</f>
        <v>0</v>
      </c>
      <c r="H65">
        <f>COUNTA(CN_Clean!C65,CN_Clean!D65,CN_Clean!U65,CN_Clean!V65,CN_Clean!W65)</f>
        <v>0</v>
      </c>
      <c r="I65">
        <f>COUNTA(CN_Clean!G65,CN_Clean!H65,CN_Clean!K65,CN_Clean!L65,CN_Clean!M65,CN_Clean!N65,CN_Clean!P65,CN_Clean!S65,CN_Clean!Z65,CN_Clean!AA65,CN_Clean!AB65,CN_Clean!AD65,CN_Clean!AF65,CN_Clean!AG65)</f>
        <v>0</v>
      </c>
      <c r="J65">
        <f>COUNTA(CN_Clean!G65,CN_Clean!L65,CN_Clean!S65,CN_Clean!Z65,CN_Clean!AB65,CN_Clean!AD65,CN_Clean!AG65)</f>
        <v>0</v>
      </c>
      <c r="K65">
        <f>COUNTA(CN_Clean!H65,CN_Clean!K65,CN_Clean!M65,CN_Clean!N65,CN_Clean!P65,CN_Clean!AA65,CN_Clean!AF65)</f>
        <v>0</v>
      </c>
      <c r="L65" s="12">
        <f>IF(A65=0,0,AVERAGE(CN_Clean!C65:AH65))</f>
        <v>5</v>
      </c>
      <c r="M65" s="12">
        <f>IF(B65=0,0,AVERAGE(CN_Clean!E65,CN_Clean!I65,CN_Clean!J65,CN_Clean!Q65,CN_Clean!T65,CN_Clean!X65,CN_Clean!AC65))</f>
        <v>5</v>
      </c>
      <c r="N65" s="12">
        <f>IF(C65=0,0,AVERAGE(CN_Clean!E65,CN_Clean!Q65,CN_Clean!T65,CN_Clean!X65))</f>
        <v>5</v>
      </c>
      <c r="O65" s="12">
        <f>IF(D65=0,0,AVERAGE(CN_Clean!I65,CN_Clean!J65,CN_Clean!AC65))</f>
        <v>0</v>
      </c>
      <c r="P65" s="12">
        <f>IF(E65=0,0,AVERAGE(CN_Clean!F65,CN_Clean!O65,CN_Clean!R65,CN_Clean!Y65,CN_Clean!AE65,CN_Clean!AH65))</f>
        <v>0</v>
      </c>
      <c r="Q65" s="12">
        <f>IF(F65=0,0,AVERAGE(CN_Clean!Y65,CN_Clean!AH65))</f>
        <v>0</v>
      </c>
      <c r="R65" s="12">
        <f>IF(G65=0,0,AVERAGE(CN_Clean!F65,CN_Clean!O65,CN_Clean!R65,CN_Clean!AE65))</f>
        <v>0</v>
      </c>
      <c r="S65" s="12">
        <f>IF(H65=0,0,AVERAGE(CN_Clean!C65,CN_Clean!D65,CN_Clean!U65,CN_Clean!V65,CN_Clean!W65))</f>
        <v>0</v>
      </c>
      <c r="T65" s="12">
        <f>IF(I65=0,0,AVERAGE(CN_Clean!G65,CN_Clean!H65,CN_Clean!K65,CN_Clean!L65,CN_Clean!M65,CN_Clean!N65,CN_Clean!P65,CN_Clean!S65,CN_Clean!Z65,CN_Clean!AA65,CN_Clean!AB65,CN_Clean!AD65,CN_Clean!AF65,CN_Clean!AG65))</f>
        <v>0</v>
      </c>
      <c r="U65" s="12">
        <f>IF(J65=0,0,AVERAGE(CN_Clean!G65,CN_Clean!L65,CN_Clean!S65,CN_Clean!Z65,CN_Clean!AB65,CN_Clean!AD65,CN_Clean!AG65))</f>
        <v>0</v>
      </c>
      <c r="V65" s="12">
        <f>IF(K65=0,0,AVERAGE(CN_Clean!H65,CN_Clean!K65,CN_Clean!M65,CN_Clean!N65,CN_Clean!P65,CN_Clean!AA65,CN_Clean!AF65))</f>
        <v>0</v>
      </c>
    </row>
    <row r="66" spans="1:22" x14ac:dyDescent="0.2">
      <c r="A66">
        <f>COUNTA(CN_Clean!C66:AH66)</f>
        <v>5</v>
      </c>
      <c r="B66">
        <f>COUNTA(CN_Clean!E66,CN_Clean!I66,CN_Clean!J66,CN_Clean!Q66,CN_Clean!T66,CN_Clean!X66,CN_Clean!AC66)</f>
        <v>2</v>
      </c>
      <c r="C66">
        <f>COUNTA(CN_Clean!E66,CN_Clean!Q66,CN_Clean!T66,CN_Clean!X66)</f>
        <v>2</v>
      </c>
      <c r="D66">
        <f>COUNTA(CN_Clean!I66,CN_Clean!J66,CN_Clean!AC66)</f>
        <v>0</v>
      </c>
      <c r="E66">
        <f>COUNTA(CN_Clean!F66,CN_Clean!O66,CN_Clean!R66,CN_Clean!Y66,CN_Clean!AE66,CN_Clean!AH66)</f>
        <v>0</v>
      </c>
      <c r="F66">
        <f>COUNTA(CN_Clean!Y66,CN_Clean!AH66)</f>
        <v>0</v>
      </c>
      <c r="G66">
        <f>COUNTA(CN_Clean!F66,CN_Clean!O66,CN_Clean!R66,CN_Clean!AE66)</f>
        <v>0</v>
      </c>
      <c r="H66">
        <f>COUNTA(CN_Clean!C66,CN_Clean!D66,CN_Clean!U66,CN_Clean!V66,CN_Clean!W66)</f>
        <v>1</v>
      </c>
      <c r="I66">
        <f>COUNTA(CN_Clean!G66,CN_Clean!H66,CN_Clean!K66,CN_Clean!L66,CN_Clean!M66,CN_Clean!N66,CN_Clean!P66,CN_Clean!S66,CN_Clean!Z66,CN_Clean!AA66,CN_Clean!AB66,CN_Clean!AD66,CN_Clean!AF66,CN_Clean!AG66)</f>
        <v>2</v>
      </c>
      <c r="J66">
        <f>COUNTA(CN_Clean!G66,CN_Clean!L66,CN_Clean!S66,CN_Clean!Z66,CN_Clean!AB66,CN_Clean!AD66,CN_Clean!AG66)</f>
        <v>2</v>
      </c>
      <c r="K66">
        <f>COUNTA(CN_Clean!H66,CN_Clean!K66,CN_Clean!M66,CN_Clean!N66,CN_Clean!P66,CN_Clean!AA66,CN_Clean!AF66)</f>
        <v>0</v>
      </c>
      <c r="L66" s="12">
        <f>IF(A66=0,0,AVERAGE(CN_Clean!C66:AH66))</f>
        <v>5.4</v>
      </c>
      <c r="M66" s="12">
        <f>IF(B66=0,0,AVERAGE(CN_Clean!E66,CN_Clean!I66,CN_Clean!J66,CN_Clean!Q66,CN_Clean!T66,CN_Clean!X66,CN_Clean!AC66))</f>
        <v>5.5</v>
      </c>
      <c r="N66" s="12">
        <f>IF(C66=0,0,AVERAGE(CN_Clean!E66,CN_Clean!Q66,CN_Clean!T66,CN_Clean!X66))</f>
        <v>5.5</v>
      </c>
      <c r="O66" s="12">
        <f>IF(D66=0,0,AVERAGE(CN_Clean!I66,CN_Clean!J66,CN_Clean!AC66))</f>
        <v>0</v>
      </c>
      <c r="P66" s="12">
        <f>IF(E66=0,0,AVERAGE(CN_Clean!F66,CN_Clean!O66,CN_Clean!R66,CN_Clean!Y66,CN_Clean!AE66,CN_Clean!AH66))</f>
        <v>0</v>
      </c>
      <c r="Q66" s="12">
        <f>IF(F66=0,0,AVERAGE(CN_Clean!Y66,CN_Clean!AH66))</f>
        <v>0</v>
      </c>
      <c r="R66" s="12">
        <f>IF(G66=0,0,AVERAGE(CN_Clean!F66,CN_Clean!O66,CN_Clean!R66,CN_Clean!AE66))</f>
        <v>0</v>
      </c>
      <c r="S66" s="12">
        <f>IF(H66=0,0,AVERAGE(CN_Clean!C66,CN_Clean!D66,CN_Clean!U66,CN_Clean!V66,CN_Clean!W66))</f>
        <v>7</v>
      </c>
      <c r="T66" s="12">
        <f>IF(I66=0,0,AVERAGE(CN_Clean!G66,CN_Clean!H66,CN_Clean!K66,CN_Clean!L66,CN_Clean!M66,CN_Clean!N66,CN_Clean!P66,CN_Clean!S66,CN_Clean!Z66,CN_Clean!AA66,CN_Clean!AB66,CN_Clean!AD66,CN_Clean!AF66,CN_Clean!AG66))</f>
        <v>4.5</v>
      </c>
      <c r="U66" s="12">
        <f>IF(J66=0,0,AVERAGE(CN_Clean!G66,CN_Clean!L66,CN_Clean!S66,CN_Clean!Z66,CN_Clean!AB66,CN_Clean!AD66,CN_Clean!AG66))</f>
        <v>4.5</v>
      </c>
      <c r="V66" s="12">
        <f>IF(K66=0,0,AVERAGE(CN_Clean!H66,CN_Clean!K66,CN_Clean!M66,CN_Clean!N66,CN_Clean!P66,CN_Clean!AA66,CN_Clean!AF66))</f>
        <v>0</v>
      </c>
    </row>
    <row r="67" spans="1:22" x14ac:dyDescent="0.2">
      <c r="A67">
        <f>COUNTA(CN_Clean!C67:AH67)</f>
        <v>2</v>
      </c>
      <c r="B67">
        <f>COUNTA(CN_Clean!E67,CN_Clean!I67,CN_Clean!J67,CN_Clean!Q67,CN_Clean!T67,CN_Clean!X67,CN_Clean!AC67)</f>
        <v>0</v>
      </c>
      <c r="C67">
        <f>COUNTA(CN_Clean!E67,CN_Clean!Q67,CN_Clean!T67,CN_Clean!X67)</f>
        <v>0</v>
      </c>
      <c r="D67">
        <f>COUNTA(CN_Clean!I67,CN_Clean!J67,CN_Clean!AC67)</f>
        <v>0</v>
      </c>
      <c r="E67">
        <f>COUNTA(CN_Clean!F67,CN_Clean!O67,CN_Clean!R67,CN_Clean!Y67,CN_Clean!AE67,CN_Clean!AH67)</f>
        <v>1</v>
      </c>
      <c r="F67">
        <f>COUNTA(CN_Clean!Y67,CN_Clean!AH67)</f>
        <v>1</v>
      </c>
      <c r="G67">
        <f>COUNTA(CN_Clean!F67,CN_Clean!O67,CN_Clean!R67,CN_Clean!AE67)</f>
        <v>0</v>
      </c>
      <c r="H67">
        <f>COUNTA(CN_Clean!C67,CN_Clean!D67,CN_Clean!U67,CN_Clean!V67,CN_Clean!W67)</f>
        <v>0</v>
      </c>
      <c r="I67">
        <f>COUNTA(CN_Clean!G67,CN_Clean!H67,CN_Clean!K67,CN_Clean!L67,CN_Clean!M67,CN_Clean!N67,CN_Clean!P67,CN_Clean!S67,CN_Clean!Z67,CN_Clean!AA67,CN_Clean!AB67,CN_Clean!AD67,CN_Clean!AF67,CN_Clean!AG67)</f>
        <v>1</v>
      </c>
      <c r="J67">
        <f>COUNTA(CN_Clean!G67,CN_Clean!L67,CN_Clean!S67,CN_Clean!Z67,CN_Clean!AB67,CN_Clean!AD67,CN_Clean!AG67)</f>
        <v>1</v>
      </c>
      <c r="K67">
        <f>COUNTA(CN_Clean!H67,CN_Clean!K67,CN_Clean!M67,CN_Clean!N67,CN_Clean!P67,CN_Clean!AA67,CN_Clean!AF67)</f>
        <v>0</v>
      </c>
      <c r="L67" s="12">
        <f>IF(A67=0,0,AVERAGE(CN_Clean!C67:AH67))</f>
        <v>6</v>
      </c>
      <c r="M67" s="12">
        <f>IF(B67=0,0,AVERAGE(CN_Clean!E67,CN_Clean!I67,CN_Clean!J67,CN_Clean!Q67,CN_Clean!T67,CN_Clean!X67,CN_Clean!AC67))</f>
        <v>0</v>
      </c>
      <c r="N67" s="12">
        <f>IF(C67=0,0,AVERAGE(CN_Clean!E67,CN_Clean!Q67,CN_Clean!T67,CN_Clean!X67))</f>
        <v>0</v>
      </c>
      <c r="O67" s="12">
        <f>IF(D67=0,0,AVERAGE(CN_Clean!I67,CN_Clean!J67,CN_Clean!AC67))</f>
        <v>0</v>
      </c>
      <c r="P67" s="12">
        <f>IF(E67=0,0,AVERAGE(CN_Clean!F67,CN_Clean!O67,CN_Clean!R67,CN_Clean!Y67,CN_Clean!AE67,CN_Clean!AH67))</f>
        <v>6</v>
      </c>
      <c r="Q67" s="12">
        <f>IF(F67=0,0,AVERAGE(CN_Clean!Y67,CN_Clean!AH67))</f>
        <v>6</v>
      </c>
      <c r="R67" s="12">
        <f>IF(G67=0,0,AVERAGE(CN_Clean!F67,CN_Clean!O67,CN_Clean!R67,CN_Clean!AE67))</f>
        <v>0</v>
      </c>
      <c r="S67" s="12">
        <f>IF(H67=0,0,AVERAGE(CN_Clean!C67,CN_Clean!D67,CN_Clean!U67,CN_Clean!V67,CN_Clean!W67))</f>
        <v>0</v>
      </c>
      <c r="T67" s="12">
        <f>IF(I67=0,0,AVERAGE(CN_Clean!G67,CN_Clean!H67,CN_Clean!K67,CN_Clean!L67,CN_Clean!M67,CN_Clean!N67,CN_Clean!P67,CN_Clean!S67,CN_Clean!Z67,CN_Clean!AA67,CN_Clean!AB67,CN_Clean!AD67,CN_Clean!AF67,CN_Clean!AG67))</f>
        <v>6</v>
      </c>
      <c r="U67" s="12">
        <f>IF(J67=0,0,AVERAGE(CN_Clean!G67,CN_Clean!L67,CN_Clean!S67,CN_Clean!Z67,CN_Clean!AB67,CN_Clean!AD67,CN_Clean!AG67))</f>
        <v>6</v>
      </c>
      <c r="V67" s="12">
        <f>IF(K67=0,0,AVERAGE(CN_Clean!H67,CN_Clean!K67,CN_Clean!M67,CN_Clean!N67,CN_Clean!P67,CN_Clean!AA67,CN_Clean!AF67))</f>
        <v>0</v>
      </c>
    </row>
    <row r="68" spans="1:22" x14ac:dyDescent="0.2">
      <c r="A68">
        <f>COUNTA(CN_Clean!C68:AH68)</f>
        <v>4</v>
      </c>
      <c r="B68">
        <f>COUNTA(CN_Clean!E68,CN_Clean!I68,CN_Clean!J68,CN_Clean!Q68,CN_Clean!T68,CN_Clean!X68,CN_Clean!AC68)</f>
        <v>2</v>
      </c>
      <c r="C68">
        <f>COUNTA(CN_Clean!E68,CN_Clean!Q68,CN_Clean!T68,CN_Clean!X68)</f>
        <v>2</v>
      </c>
      <c r="D68">
        <f>COUNTA(CN_Clean!I68,CN_Clean!J68,CN_Clean!AC68)</f>
        <v>0</v>
      </c>
      <c r="E68">
        <f>COUNTA(CN_Clean!F68,CN_Clean!O68,CN_Clean!R68,CN_Clean!Y68,CN_Clean!AE68,CN_Clean!AH68)</f>
        <v>0</v>
      </c>
      <c r="F68">
        <f>COUNTA(CN_Clean!Y68,CN_Clean!AH68)</f>
        <v>0</v>
      </c>
      <c r="G68">
        <f>COUNTA(CN_Clean!F68,CN_Clean!O68,CN_Clean!R68,CN_Clean!AE68)</f>
        <v>0</v>
      </c>
      <c r="H68">
        <f>COUNTA(CN_Clean!C68,CN_Clean!D68,CN_Clean!U68,CN_Clean!V68,CN_Clean!W68)</f>
        <v>1</v>
      </c>
      <c r="I68">
        <f>COUNTA(CN_Clean!G68,CN_Clean!H68,CN_Clean!K68,CN_Clean!L68,CN_Clean!M68,CN_Clean!N68,CN_Clean!P68,CN_Clean!S68,CN_Clean!Z68,CN_Clean!AA68,CN_Clean!AB68,CN_Clean!AD68,CN_Clean!AF68,CN_Clean!AG68)</f>
        <v>1</v>
      </c>
      <c r="J68">
        <f>COUNTA(CN_Clean!G68,CN_Clean!L68,CN_Clean!S68,CN_Clean!Z68,CN_Clean!AB68,CN_Clean!AD68,CN_Clean!AG68)</f>
        <v>1</v>
      </c>
      <c r="K68">
        <f>COUNTA(CN_Clean!H68,CN_Clean!K68,CN_Clean!M68,CN_Clean!N68,CN_Clean!P68,CN_Clean!AA68,CN_Clean!AF68)</f>
        <v>0</v>
      </c>
      <c r="L68" s="12">
        <f>IF(A68=0,0,AVERAGE(CN_Clean!C68:AH68))</f>
        <v>6</v>
      </c>
      <c r="M68" s="12">
        <f>IF(B68=0,0,AVERAGE(CN_Clean!E68,CN_Clean!I68,CN_Clean!J68,CN_Clean!Q68,CN_Clean!T68,CN_Clean!X68,CN_Clean!AC68))</f>
        <v>5.5</v>
      </c>
      <c r="N68" s="12">
        <f>IF(C68=0,0,AVERAGE(CN_Clean!E68,CN_Clean!Q68,CN_Clean!T68,CN_Clean!X68))</f>
        <v>5.5</v>
      </c>
      <c r="O68" s="12">
        <f>IF(D68=0,0,AVERAGE(CN_Clean!I68,CN_Clean!J68,CN_Clean!AC68))</f>
        <v>0</v>
      </c>
      <c r="P68" s="12">
        <f>IF(E68=0,0,AVERAGE(CN_Clean!F68,CN_Clean!O68,CN_Clean!R68,CN_Clean!Y68,CN_Clean!AE68,CN_Clean!AH68))</f>
        <v>0</v>
      </c>
      <c r="Q68" s="12">
        <f>IF(F68=0,0,AVERAGE(CN_Clean!Y68,CN_Clean!AH68))</f>
        <v>0</v>
      </c>
      <c r="R68" s="12">
        <f>IF(G68=0,0,AVERAGE(CN_Clean!F68,CN_Clean!O68,CN_Clean!R68,CN_Clean!AE68))</f>
        <v>0</v>
      </c>
      <c r="S68" s="12">
        <f>IF(H68=0,0,AVERAGE(CN_Clean!C68,CN_Clean!D68,CN_Clean!U68,CN_Clean!V68,CN_Clean!W68))</f>
        <v>6</v>
      </c>
      <c r="T68" s="12">
        <f>IF(I68=0,0,AVERAGE(CN_Clean!G68,CN_Clean!H68,CN_Clean!K68,CN_Clean!L68,CN_Clean!M68,CN_Clean!N68,CN_Clean!P68,CN_Clean!S68,CN_Clean!Z68,CN_Clean!AA68,CN_Clean!AB68,CN_Clean!AD68,CN_Clean!AF68,CN_Clean!AG68))</f>
        <v>7</v>
      </c>
      <c r="U68" s="12">
        <f>IF(J68=0,0,AVERAGE(CN_Clean!G68,CN_Clean!L68,CN_Clean!S68,CN_Clean!Z68,CN_Clean!AB68,CN_Clean!AD68,CN_Clean!AG68))</f>
        <v>7</v>
      </c>
      <c r="V68" s="12">
        <f>IF(K68=0,0,AVERAGE(CN_Clean!H68,CN_Clean!K68,CN_Clean!M68,CN_Clean!N68,CN_Clean!P68,CN_Clean!AA68,CN_Clean!AF68))</f>
        <v>0</v>
      </c>
    </row>
    <row r="69" spans="1:22" x14ac:dyDescent="0.2">
      <c r="A69">
        <f>COUNTA(CN_Clean!C69:AH69)</f>
        <v>3</v>
      </c>
      <c r="B69">
        <f>COUNTA(CN_Clean!E69,CN_Clean!I69,CN_Clean!J69,CN_Clean!Q69,CN_Clean!T69,CN_Clean!X69,CN_Clean!AC69)</f>
        <v>1</v>
      </c>
      <c r="C69">
        <f>COUNTA(CN_Clean!E69,CN_Clean!Q69,CN_Clean!T69,CN_Clean!X69)</f>
        <v>1</v>
      </c>
      <c r="D69">
        <f>COUNTA(CN_Clean!I69,CN_Clean!J69,CN_Clean!AC69)</f>
        <v>0</v>
      </c>
      <c r="E69">
        <f>COUNTA(CN_Clean!F69,CN_Clean!O69,CN_Clean!R69,CN_Clean!Y69,CN_Clean!AE69,CN_Clean!AH69)</f>
        <v>0</v>
      </c>
      <c r="F69">
        <f>COUNTA(CN_Clean!Y69,CN_Clean!AH69)</f>
        <v>0</v>
      </c>
      <c r="G69">
        <f>COUNTA(CN_Clean!F69,CN_Clean!O69,CN_Clean!R69,CN_Clean!AE69)</f>
        <v>0</v>
      </c>
      <c r="H69">
        <f>COUNTA(CN_Clean!C69,CN_Clean!D69,CN_Clean!U69,CN_Clean!V69,CN_Clean!W69)</f>
        <v>1</v>
      </c>
      <c r="I69">
        <f>COUNTA(CN_Clean!G69,CN_Clean!H69,CN_Clean!K69,CN_Clean!L69,CN_Clean!M69,CN_Clean!N69,CN_Clean!P69,CN_Clean!S69,CN_Clean!Z69,CN_Clean!AA69,CN_Clean!AB69,CN_Clean!AD69,CN_Clean!AF69,CN_Clean!AG69)</f>
        <v>1</v>
      </c>
      <c r="J69">
        <f>COUNTA(CN_Clean!G69,CN_Clean!L69,CN_Clean!S69,CN_Clean!Z69,CN_Clean!AB69,CN_Clean!AD69,CN_Clean!AG69)</f>
        <v>0</v>
      </c>
      <c r="K69">
        <f>COUNTA(CN_Clean!H69,CN_Clean!K69,CN_Clean!M69,CN_Clean!N69,CN_Clean!P69,CN_Clean!AA69,CN_Clean!AF69)</f>
        <v>1</v>
      </c>
      <c r="L69" s="12">
        <f>IF(A69=0,0,AVERAGE(CN_Clean!C69:AH69))</f>
        <v>5</v>
      </c>
      <c r="M69" s="12">
        <f>IF(B69=0,0,AVERAGE(CN_Clean!E69,CN_Clean!I69,CN_Clean!J69,CN_Clean!Q69,CN_Clean!T69,CN_Clean!X69,CN_Clean!AC69))</f>
        <v>3</v>
      </c>
      <c r="N69" s="12">
        <f>IF(C69=0,0,AVERAGE(CN_Clean!E69,CN_Clean!Q69,CN_Clean!T69,CN_Clean!X69))</f>
        <v>3</v>
      </c>
      <c r="O69" s="12">
        <f>IF(D69=0,0,AVERAGE(CN_Clean!I69,CN_Clean!J69,CN_Clean!AC69))</f>
        <v>0</v>
      </c>
      <c r="P69" s="12">
        <f>IF(E69=0,0,AVERAGE(CN_Clean!F69,CN_Clean!O69,CN_Clean!R69,CN_Clean!Y69,CN_Clean!AE69,CN_Clean!AH69))</f>
        <v>0</v>
      </c>
      <c r="Q69" s="12">
        <f>IF(F69=0,0,AVERAGE(CN_Clean!Y69,CN_Clean!AH69))</f>
        <v>0</v>
      </c>
      <c r="R69" s="12">
        <f>IF(G69=0,0,AVERAGE(CN_Clean!F69,CN_Clean!O69,CN_Clean!R69,CN_Clean!AE69))</f>
        <v>0</v>
      </c>
      <c r="S69" s="12">
        <f>IF(H69=0,0,AVERAGE(CN_Clean!C69,CN_Clean!D69,CN_Clean!U69,CN_Clean!V69,CN_Clean!W69))</f>
        <v>7</v>
      </c>
      <c r="T69" s="12">
        <f>IF(I69=0,0,AVERAGE(CN_Clean!G69,CN_Clean!H69,CN_Clean!K69,CN_Clean!L69,CN_Clean!M69,CN_Clean!N69,CN_Clean!P69,CN_Clean!S69,CN_Clean!Z69,CN_Clean!AA69,CN_Clean!AB69,CN_Clean!AD69,CN_Clean!AF69,CN_Clean!AG69))</f>
        <v>5</v>
      </c>
      <c r="U69" s="12">
        <f>IF(J69=0,0,AVERAGE(CN_Clean!G69,CN_Clean!L69,CN_Clean!S69,CN_Clean!Z69,CN_Clean!AB69,CN_Clean!AD69,CN_Clean!AG69))</f>
        <v>0</v>
      </c>
      <c r="V69" s="12">
        <f>IF(K69=0,0,AVERAGE(CN_Clean!H69,CN_Clean!K69,CN_Clean!M69,CN_Clean!N69,CN_Clean!P69,CN_Clean!AA69,CN_Clean!AF69))</f>
        <v>5</v>
      </c>
    </row>
    <row r="70" spans="1:22" x14ac:dyDescent="0.2">
      <c r="A70">
        <f>COUNTA(CN_Clean!C70:AH70)</f>
        <v>3</v>
      </c>
      <c r="B70">
        <f>COUNTA(CN_Clean!E70,CN_Clean!I70,CN_Clean!J70,CN_Clean!Q70,CN_Clean!T70,CN_Clean!X70,CN_Clean!AC70)</f>
        <v>0</v>
      </c>
      <c r="C70">
        <f>COUNTA(CN_Clean!E70,CN_Clean!Q70,CN_Clean!T70,CN_Clean!X70)</f>
        <v>0</v>
      </c>
      <c r="D70">
        <f>COUNTA(CN_Clean!I70,CN_Clean!J70,CN_Clean!AC70)</f>
        <v>0</v>
      </c>
      <c r="E70">
        <f>COUNTA(CN_Clean!F70,CN_Clean!O70,CN_Clean!R70,CN_Clean!Y70,CN_Clean!AE70,CN_Clean!AH70)</f>
        <v>1</v>
      </c>
      <c r="F70">
        <f>COUNTA(CN_Clean!Y70,CN_Clean!AH70)</f>
        <v>1</v>
      </c>
      <c r="G70">
        <f>COUNTA(CN_Clean!F70,CN_Clean!O70,CN_Clean!R70,CN_Clean!AE70)</f>
        <v>0</v>
      </c>
      <c r="H70">
        <f>COUNTA(CN_Clean!C70,CN_Clean!D70,CN_Clean!U70,CN_Clean!V70,CN_Clean!W70)</f>
        <v>1</v>
      </c>
      <c r="I70">
        <f>COUNTA(CN_Clean!G70,CN_Clean!H70,CN_Clean!K70,CN_Clean!L70,CN_Clean!M70,CN_Clean!N70,CN_Clean!P70,CN_Clean!S70,CN_Clean!Z70,CN_Clean!AA70,CN_Clean!AB70,CN_Clean!AD70,CN_Clean!AF70,CN_Clean!AG70)</f>
        <v>1</v>
      </c>
      <c r="J70">
        <f>COUNTA(CN_Clean!G70,CN_Clean!L70,CN_Clean!S70,CN_Clean!Z70,CN_Clean!AB70,CN_Clean!AD70,CN_Clean!AG70)</f>
        <v>1</v>
      </c>
      <c r="K70">
        <f>COUNTA(CN_Clean!H70,CN_Clean!K70,CN_Clean!M70,CN_Clean!N70,CN_Clean!P70,CN_Clean!AA70,CN_Clean!AF70)</f>
        <v>0</v>
      </c>
      <c r="L70" s="12">
        <f>IF(A70=0,0,AVERAGE(CN_Clean!C70:AH70))</f>
        <v>6.333333333333333</v>
      </c>
      <c r="M70" s="12">
        <f>IF(B70=0,0,AVERAGE(CN_Clean!E70,CN_Clean!I70,CN_Clean!J70,CN_Clean!Q70,CN_Clean!T70,CN_Clean!X70,CN_Clean!AC70))</f>
        <v>0</v>
      </c>
      <c r="N70" s="12">
        <f>IF(C70=0,0,AVERAGE(CN_Clean!E70,CN_Clean!Q70,CN_Clean!T70,CN_Clean!X70))</f>
        <v>0</v>
      </c>
      <c r="O70" s="12">
        <f>IF(D70=0,0,AVERAGE(CN_Clean!I70,CN_Clean!J70,CN_Clean!AC70))</f>
        <v>0</v>
      </c>
      <c r="P70" s="12">
        <f>IF(E70=0,0,AVERAGE(CN_Clean!F70,CN_Clean!O70,CN_Clean!R70,CN_Clean!Y70,CN_Clean!AE70,CN_Clean!AH70))</f>
        <v>6</v>
      </c>
      <c r="Q70" s="12">
        <f>IF(F70=0,0,AVERAGE(CN_Clean!Y70,CN_Clean!AH70))</f>
        <v>6</v>
      </c>
      <c r="R70" s="12">
        <f>IF(G70=0,0,AVERAGE(CN_Clean!F70,CN_Clean!O70,CN_Clean!R70,CN_Clean!AE70))</f>
        <v>0</v>
      </c>
      <c r="S70" s="12">
        <f>IF(H70=0,0,AVERAGE(CN_Clean!C70,CN_Clean!D70,CN_Clean!U70,CN_Clean!V70,CN_Clean!W70))</f>
        <v>7</v>
      </c>
      <c r="T70" s="12">
        <f>IF(I70=0,0,AVERAGE(CN_Clean!G70,CN_Clean!H70,CN_Clean!K70,CN_Clean!L70,CN_Clean!M70,CN_Clean!N70,CN_Clean!P70,CN_Clean!S70,CN_Clean!Z70,CN_Clean!AA70,CN_Clean!AB70,CN_Clean!AD70,CN_Clean!AF70,CN_Clean!AG70))</f>
        <v>6</v>
      </c>
      <c r="U70" s="12">
        <f>IF(J70=0,0,AVERAGE(CN_Clean!G70,CN_Clean!L70,CN_Clean!S70,CN_Clean!Z70,CN_Clean!AB70,CN_Clean!AD70,CN_Clean!AG70))</f>
        <v>6</v>
      </c>
      <c r="V70" s="12">
        <f>IF(K70=0,0,AVERAGE(CN_Clean!H70,CN_Clean!K70,CN_Clean!M70,CN_Clean!N70,CN_Clean!P70,CN_Clean!AA70,CN_Clean!AF70))</f>
        <v>0</v>
      </c>
    </row>
    <row r="71" spans="1:22" x14ac:dyDescent="0.2">
      <c r="A71">
        <f>COUNTA(CN_Clean!C71:AH71)</f>
        <v>3</v>
      </c>
      <c r="B71">
        <f>COUNTA(CN_Clean!E71,CN_Clean!I71,CN_Clean!J71,CN_Clean!Q71,CN_Clean!T71,CN_Clean!X71,CN_Clean!AC71)</f>
        <v>1</v>
      </c>
      <c r="C71">
        <f>COUNTA(CN_Clean!E71,CN_Clean!Q71,CN_Clean!T71,CN_Clean!X71)</f>
        <v>1</v>
      </c>
      <c r="D71">
        <f>COUNTA(CN_Clean!I71,CN_Clean!J71,CN_Clean!AC71)</f>
        <v>0</v>
      </c>
      <c r="E71">
        <f>COUNTA(CN_Clean!F71,CN_Clean!O71,CN_Clean!R71,CN_Clean!Y71,CN_Clean!AE71,CN_Clean!AH71)</f>
        <v>0</v>
      </c>
      <c r="F71">
        <f>COUNTA(CN_Clean!Y71,CN_Clean!AH71)</f>
        <v>0</v>
      </c>
      <c r="G71">
        <f>COUNTA(CN_Clean!F71,CN_Clean!O71,CN_Clean!R71,CN_Clean!AE71)</f>
        <v>0</v>
      </c>
      <c r="H71">
        <f>COUNTA(CN_Clean!C71,CN_Clean!D71,CN_Clean!U71,CN_Clean!V71,CN_Clean!W71)</f>
        <v>0</v>
      </c>
      <c r="I71">
        <f>COUNTA(CN_Clean!G71,CN_Clean!H71,CN_Clean!K71,CN_Clean!L71,CN_Clean!M71,CN_Clean!N71,CN_Clean!P71,CN_Clean!S71,CN_Clean!Z71,CN_Clean!AA71,CN_Clean!AB71,CN_Clean!AD71,CN_Clean!AF71,CN_Clean!AG71)</f>
        <v>2</v>
      </c>
      <c r="J71">
        <f>COUNTA(CN_Clean!G71,CN_Clean!L71,CN_Clean!S71,CN_Clean!Z71,CN_Clean!AB71,CN_Clean!AD71,CN_Clean!AG71)</f>
        <v>0</v>
      </c>
      <c r="K71">
        <f>COUNTA(CN_Clean!H71,CN_Clean!K71,CN_Clean!M71,CN_Clean!N71,CN_Clean!P71,CN_Clean!AA71,CN_Clean!AF71)</f>
        <v>2</v>
      </c>
      <c r="L71" s="12">
        <f>IF(A71=0,0,AVERAGE(CN_Clean!C71:AH71))</f>
        <v>4.666666666666667</v>
      </c>
      <c r="M71" s="12">
        <f>IF(B71=0,0,AVERAGE(CN_Clean!E71,CN_Clean!I71,CN_Clean!J71,CN_Clean!Q71,CN_Clean!T71,CN_Clean!X71,CN_Clean!AC71))</f>
        <v>7</v>
      </c>
      <c r="N71" s="12">
        <f>IF(C71=0,0,AVERAGE(CN_Clean!E71,CN_Clean!Q71,CN_Clean!T71,CN_Clean!X71))</f>
        <v>7</v>
      </c>
      <c r="O71" s="12">
        <f>IF(D71=0,0,AVERAGE(CN_Clean!I71,CN_Clean!J71,CN_Clean!AC71))</f>
        <v>0</v>
      </c>
      <c r="P71" s="12">
        <f>IF(E71=0,0,AVERAGE(CN_Clean!F71,CN_Clean!O71,CN_Clean!R71,CN_Clean!Y71,CN_Clean!AE71,CN_Clean!AH71))</f>
        <v>0</v>
      </c>
      <c r="Q71" s="12">
        <f>IF(F71=0,0,AVERAGE(CN_Clean!Y71,CN_Clean!AH71))</f>
        <v>0</v>
      </c>
      <c r="R71" s="12">
        <f>IF(G71=0,0,AVERAGE(CN_Clean!F71,CN_Clean!O71,CN_Clean!R71,CN_Clean!AE71))</f>
        <v>0</v>
      </c>
      <c r="S71" s="12">
        <f>IF(H71=0,0,AVERAGE(CN_Clean!C71,CN_Clean!D71,CN_Clean!U71,CN_Clean!V71,CN_Clean!W71))</f>
        <v>0</v>
      </c>
      <c r="T71" s="12">
        <f>IF(I71=0,0,AVERAGE(CN_Clean!G71,CN_Clean!H71,CN_Clean!K71,CN_Clean!L71,CN_Clean!M71,CN_Clean!N71,CN_Clean!P71,CN_Clean!S71,CN_Clean!Z71,CN_Clean!AA71,CN_Clean!AB71,CN_Clean!AD71,CN_Clean!AF71,CN_Clean!AG71))</f>
        <v>3.5</v>
      </c>
      <c r="U71" s="12">
        <f>IF(J71=0,0,AVERAGE(CN_Clean!G71,CN_Clean!L71,CN_Clean!S71,CN_Clean!Z71,CN_Clean!AB71,CN_Clean!AD71,CN_Clean!AG71))</f>
        <v>0</v>
      </c>
      <c r="V71" s="12">
        <f>IF(K71=0,0,AVERAGE(CN_Clean!H71,CN_Clean!K71,CN_Clean!M71,CN_Clean!N71,CN_Clean!P71,CN_Clean!AA71,CN_Clean!AF71))</f>
        <v>3.5</v>
      </c>
    </row>
    <row r="72" spans="1:22" x14ac:dyDescent="0.2">
      <c r="A72">
        <f>COUNTA(CN_Clean!C72:AH72)</f>
        <v>5</v>
      </c>
      <c r="B72">
        <f>COUNTA(CN_Clean!E72,CN_Clean!I72,CN_Clean!J72,CN_Clean!Q72,CN_Clean!T72,CN_Clean!X72,CN_Clean!AC72)</f>
        <v>2</v>
      </c>
      <c r="C72">
        <f>COUNTA(CN_Clean!E72,CN_Clean!Q72,CN_Clean!T72,CN_Clean!X72)</f>
        <v>1</v>
      </c>
      <c r="D72">
        <f>COUNTA(CN_Clean!I72,CN_Clean!J72,CN_Clean!AC72)</f>
        <v>1</v>
      </c>
      <c r="E72">
        <f>COUNTA(CN_Clean!F72,CN_Clean!O72,CN_Clean!R72,CN_Clean!Y72,CN_Clean!AE72,CN_Clean!AH72)</f>
        <v>1</v>
      </c>
      <c r="F72">
        <f>COUNTA(CN_Clean!Y72,CN_Clean!AH72)</f>
        <v>1</v>
      </c>
      <c r="G72">
        <f>COUNTA(CN_Clean!F72,CN_Clean!O72,CN_Clean!R72,CN_Clean!AE72)</f>
        <v>0</v>
      </c>
      <c r="H72">
        <f>COUNTA(CN_Clean!C72,CN_Clean!D72,CN_Clean!U72,CN_Clean!V72,CN_Clean!W72)</f>
        <v>1</v>
      </c>
      <c r="I72">
        <f>COUNTA(CN_Clean!G72,CN_Clean!H72,CN_Clean!K72,CN_Clean!L72,CN_Clean!M72,CN_Clean!N72,CN_Clean!P72,CN_Clean!S72,CN_Clean!Z72,CN_Clean!AA72,CN_Clean!AB72,CN_Clean!AD72,CN_Clean!AF72,CN_Clean!AG72)</f>
        <v>1</v>
      </c>
      <c r="J72">
        <f>COUNTA(CN_Clean!G72,CN_Clean!L72,CN_Clean!S72,CN_Clean!Z72,CN_Clean!AB72,CN_Clean!AD72,CN_Clean!AG72)</f>
        <v>1</v>
      </c>
      <c r="K72">
        <f>COUNTA(CN_Clean!H72,CN_Clean!K72,CN_Clean!M72,CN_Clean!N72,CN_Clean!P72,CN_Clean!AA72,CN_Clean!AF72)</f>
        <v>0</v>
      </c>
      <c r="L72" s="12">
        <f>IF(A72=0,0,AVERAGE(CN_Clean!C72:AH72))</f>
        <v>7</v>
      </c>
      <c r="M72" s="12">
        <f>IF(B72=0,0,AVERAGE(CN_Clean!E72,CN_Clean!I72,CN_Clean!J72,CN_Clean!Q72,CN_Clean!T72,CN_Clean!X72,CN_Clean!AC72))</f>
        <v>7</v>
      </c>
      <c r="N72" s="12">
        <f>IF(C72=0,0,AVERAGE(CN_Clean!E72,CN_Clean!Q72,CN_Clean!T72,CN_Clean!X72))</f>
        <v>7</v>
      </c>
      <c r="O72" s="12">
        <f>IF(D72=0,0,AVERAGE(CN_Clean!I72,CN_Clean!J72,CN_Clean!AC72))</f>
        <v>7</v>
      </c>
      <c r="P72" s="12">
        <f>IF(E72=0,0,AVERAGE(CN_Clean!F72,CN_Clean!O72,CN_Clean!R72,CN_Clean!Y72,CN_Clean!AE72,CN_Clean!AH72))</f>
        <v>7</v>
      </c>
      <c r="Q72" s="12">
        <f>IF(F72=0,0,AVERAGE(CN_Clean!Y72,CN_Clean!AH72))</f>
        <v>7</v>
      </c>
      <c r="R72" s="12">
        <f>IF(G72=0,0,AVERAGE(CN_Clean!F72,CN_Clean!O72,CN_Clean!R72,CN_Clean!AE72))</f>
        <v>0</v>
      </c>
      <c r="S72" s="12">
        <f>IF(H72=0,0,AVERAGE(CN_Clean!C72,CN_Clean!D72,CN_Clean!U72,CN_Clean!V72,CN_Clean!W72))</f>
        <v>7</v>
      </c>
      <c r="T72" s="12">
        <f>IF(I72=0,0,AVERAGE(CN_Clean!G72,CN_Clean!H72,CN_Clean!K72,CN_Clean!L72,CN_Clean!M72,CN_Clean!N72,CN_Clean!P72,CN_Clean!S72,CN_Clean!Z72,CN_Clean!AA72,CN_Clean!AB72,CN_Clean!AD72,CN_Clean!AF72,CN_Clean!AG72))</f>
        <v>7</v>
      </c>
      <c r="U72" s="12">
        <f>IF(J72=0,0,AVERAGE(CN_Clean!G72,CN_Clean!L72,CN_Clean!S72,CN_Clean!Z72,CN_Clean!AB72,CN_Clean!AD72,CN_Clean!AG72))</f>
        <v>7</v>
      </c>
      <c r="V72" s="12">
        <f>IF(K72=0,0,AVERAGE(CN_Clean!H72,CN_Clean!K72,CN_Clean!M72,CN_Clean!N72,CN_Clean!P72,CN_Clean!AA72,CN_Clean!AF72))</f>
        <v>0</v>
      </c>
    </row>
    <row r="73" spans="1:22" x14ac:dyDescent="0.2">
      <c r="A73">
        <f>COUNTA(CN_Clean!C73:AH73)</f>
        <v>3</v>
      </c>
      <c r="B73">
        <f>COUNTA(CN_Clean!E73,CN_Clean!I73,CN_Clean!J73,CN_Clean!Q73,CN_Clean!T73,CN_Clean!X73,CN_Clean!AC73)</f>
        <v>1</v>
      </c>
      <c r="C73">
        <f>COUNTA(CN_Clean!E73,CN_Clean!Q73,CN_Clean!T73,CN_Clean!X73)</f>
        <v>1</v>
      </c>
      <c r="D73">
        <f>COUNTA(CN_Clean!I73,CN_Clean!J73,CN_Clean!AC73)</f>
        <v>0</v>
      </c>
      <c r="E73">
        <f>COUNTA(CN_Clean!F73,CN_Clean!O73,CN_Clean!R73,CN_Clean!Y73,CN_Clean!AE73,CN_Clean!AH73)</f>
        <v>0</v>
      </c>
      <c r="F73">
        <f>COUNTA(CN_Clean!Y73,CN_Clean!AH73)</f>
        <v>0</v>
      </c>
      <c r="G73">
        <f>COUNTA(CN_Clean!F73,CN_Clean!O73,CN_Clean!R73,CN_Clean!AE73)</f>
        <v>0</v>
      </c>
      <c r="H73">
        <f>COUNTA(CN_Clean!C73,CN_Clean!D73,CN_Clean!U73,CN_Clean!V73,CN_Clean!W73)</f>
        <v>1</v>
      </c>
      <c r="I73">
        <f>COUNTA(CN_Clean!G73,CN_Clean!H73,CN_Clean!K73,CN_Clean!L73,CN_Clean!M73,CN_Clean!N73,CN_Clean!P73,CN_Clean!S73,CN_Clean!Z73,CN_Clean!AA73,CN_Clean!AB73,CN_Clean!AD73,CN_Clean!AF73,CN_Clean!AG73)</f>
        <v>1</v>
      </c>
      <c r="J73">
        <f>COUNTA(CN_Clean!G73,CN_Clean!L73,CN_Clean!S73,CN_Clean!Z73,CN_Clean!AB73,CN_Clean!AD73,CN_Clean!AG73)</f>
        <v>1</v>
      </c>
      <c r="K73">
        <f>COUNTA(CN_Clean!H73,CN_Clean!K73,CN_Clean!M73,CN_Clean!N73,CN_Clean!P73,CN_Clean!AA73,CN_Clean!AF73)</f>
        <v>0</v>
      </c>
      <c r="L73" s="12">
        <f>IF(A73=0,0,AVERAGE(CN_Clean!C73:AH73))</f>
        <v>6.666666666666667</v>
      </c>
      <c r="M73" s="12">
        <f>IF(B73=0,0,AVERAGE(CN_Clean!E73,CN_Clean!I73,CN_Clean!J73,CN_Clean!Q73,CN_Clean!T73,CN_Clean!X73,CN_Clean!AC73))</f>
        <v>7</v>
      </c>
      <c r="N73" s="12">
        <f>IF(C73=0,0,AVERAGE(CN_Clean!E73,CN_Clean!Q73,CN_Clean!T73,CN_Clean!X73))</f>
        <v>7</v>
      </c>
      <c r="O73" s="12">
        <f>IF(D73=0,0,AVERAGE(CN_Clean!I73,CN_Clean!J73,CN_Clean!AC73))</f>
        <v>0</v>
      </c>
      <c r="P73" s="12">
        <f>IF(E73=0,0,AVERAGE(CN_Clean!F73,CN_Clean!O73,CN_Clean!R73,CN_Clean!Y73,CN_Clean!AE73,CN_Clean!AH73))</f>
        <v>0</v>
      </c>
      <c r="Q73" s="12">
        <f>IF(F73=0,0,AVERAGE(CN_Clean!Y73,CN_Clean!AH73))</f>
        <v>0</v>
      </c>
      <c r="R73" s="12">
        <f>IF(G73=0,0,AVERAGE(CN_Clean!F73,CN_Clean!O73,CN_Clean!R73,CN_Clean!AE73))</f>
        <v>0</v>
      </c>
      <c r="S73" s="12">
        <f>IF(H73=0,0,AVERAGE(CN_Clean!C73,CN_Clean!D73,CN_Clean!U73,CN_Clean!V73,CN_Clean!W73))</f>
        <v>6</v>
      </c>
      <c r="T73" s="12">
        <f>IF(I73=0,0,AVERAGE(CN_Clean!G73,CN_Clean!H73,CN_Clean!K73,CN_Clean!L73,CN_Clean!M73,CN_Clean!N73,CN_Clean!P73,CN_Clean!S73,CN_Clean!Z73,CN_Clean!AA73,CN_Clean!AB73,CN_Clean!AD73,CN_Clean!AF73,CN_Clean!AG73))</f>
        <v>7</v>
      </c>
      <c r="U73" s="12">
        <f>IF(J73=0,0,AVERAGE(CN_Clean!G73,CN_Clean!L73,CN_Clean!S73,CN_Clean!Z73,CN_Clean!AB73,CN_Clean!AD73,CN_Clean!AG73))</f>
        <v>7</v>
      </c>
      <c r="V73" s="12">
        <f>IF(K73=0,0,AVERAGE(CN_Clean!H73,CN_Clean!K73,CN_Clean!M73,CN_Clean!N73,CN_Clean!P73,CN_Clean!AA73,CN_Clean!AF73))</f>
        <v>0</v>
      </c>
    </row>
    <row r="74" spans="1:22" x14ac:dyDescent="0.2">
      <c r="A74">
        <f>COUNTA(CN_Clean!C74:AH74)</f>
        <v>2</v>
      </c>
      <c r="B74">
        <f>COUNTA(CN_Clean!E74,CN_Clean!I74,CN_Clean!J74,CN_Clean!Q74,CN_Clean!T74,CN_Clean!X74,CN_Clean!AC74)</f>
        <v>0</v>
      </c>
      <c r="C74">
        <f>COUNTA(CN_Clean!E74,CN_Clean!Q74,CN_Clean!T74,CN_Clean!X74)</f>
        <v>0</v>
      </c>
      <c r="D74">
        <f>COUNTA(CN_Clean!I74,CN_Clean!J74,CN_Clean!AC74)</f>
        <v>0</v>
      </c>
      <c r="E74">
        <f>COUNTA(CN_Clean!F74,CN_Clean!O74,CN_Clean!R74,CN_Clean!Y74,CN_Clean!AE74,CN_Clean!AH74)</f>
        <v>2</v>
      </c>
      <c r="F74">
        <f>COUNTA(CN_Clean!Y74,CN_Clean!AH74)</f>
        <v>1</v>
      </c>
      <c r="G74">
        <f>COUNTA(CN_Clean!F74,CN_Clean!O74,CN_Clean!R74,CN_Clean!AE74)</f>
        <v>1</v>
      </c>
      <c r="H74">
        <f>COUNTA(CN_Clean!C74,CN_Clean!D74,CN_Clean!U74,CN_Clean!V74,CN_Clean!W74)</f>
        <v>0</v>
      </c>
      <c r="I74">
        <f>COUNTA(CN_Clean!G74,CN_Clean!H74,CN_Clean!K74,CN_Clean!L74,CN_Clean!M74,CN_Clean!N74,CN_Clean!P74,CN_Clean!S74,CN_Clean!Z74,CN_Clean!AA74,CN_Clean!AB74,CN_Clean!AD74,CN_Clean!AF74,CN_Clean!AG74)</f>
        <v>0</v>
      </c>
      <c r="J74">
        <f>COUNTA(CN_Clean!G74,CN_Clean!L74,CN_Clean!S74,CN_Clean!Z74,CN_Clean!AB74,CN_Clean!AD74,CN_Clean!AG74)</f>
        <v>0</v>
      </c>
      <c r="K74">
        <f>COUNTA(CN_Clean!H74,CN_Clean!K74,CN_Clean!M74,CN_Clean!N74,CN_Clean!P74,CN_Clean!AA74,CN_Clean!AF74)</f>
        <v>0</v>
      </c>
      <c r="L74" s="12">
        <f>IF(A74=0,0,AVERAGE(CN_Clean!C74:AH74))</f>
        <v>7</v>
      </c>
      <c r="M74" s="12">
        <f>IF(B74=0,0,AVERAGE(CN_Clean!E74,CN_Clean!I74,CN_Clean!J74,CN_Clean!Q74,CN_Clean!T74,CN_Clean!X74,CN_Clean!AC74))</f>
        <v>0</v>
      </c>
      <c r="N74" s="12">
        <f>IF(C74=0,0,AVERAGE(CN_Clean!E74,CN_Clean!Q74,CN_Clean!T74,CN_Clean!X74))</f>
        <v>0</v>
      </c>
      <c r="O74" s="12">
        <f>IF(D74=0,0,AVERAGE(CN_Clean!I74,CN_Clean!J74,CN_Clean!AC74))</f>
        <v>0</v>
      </c>
      <c r="P74" s="12">
        <f>IF(E74=0,0,AVERAGE(CN_Clean!F74,CN_Clean!O74,CN_Clean!R74,CN_Clean!Y74,CN_Clean!AE74,CN_Clean!AH74))</f>
        <v>7</v>
      </c>
      <c r="Q74" s="12">
        <f>IF(F74=0,0,AVERAGE(CN_Clean!Y74,CN_Clean!AH74))</f>
        <v>7</v>
      </c>
      <c r="R74" s="12">
        <f>IF(G74=0,0,AVERAGE(CN_Clean!F74,CN_Clean!O74,CN_Clean!R74,CN_Clean!AE74))</f>
        <v>7</v>
      </c>
      <c r="S74" s="12">
        <f>IF(H74=0,0,AVERAGE(CN_Clean!C74,CN_Clean!D74,CN_Clean!U74,CN_Clean!V74,CN_Clean!W74))</f>
        <v>0</v>
      </c>
      <c r="T74" s="12">
        <f>IF(I74=0,0,AVERAGE(CN_Clean!G74,CN_Clean!H74,CN_Clean!K74,CN_Clean!L74,CN_Clean!M74,CN_Clean!N74,CN_Clean!P74,CN_Clean!S74,CN_Clean!Z74,CN_Clean!AA74,CN_Clean!AB74,CN_Clean!AD74,CN_Clean!AF74,CN_Clean!AG74))</f>
        <v>0</v>
      </c>
      <c r="U74" s="12">
        <f>IF(J74=0,0,AVERAGE(CN_Clean!G74,CN_Clean!L74,CN_Clean!S74,CN_Clean!Z74,CN_Clean!AB74,CN_Clean!AD74,CN_Clean!AG74))</f>
        <v>0</v>
      </c>
      <c r="V74" s="12">
        <f>IF(K74=0,0,AVERAGE(CN_Clean!H74,CN_Clean!K74,CN_Clean!M74,CN_Clean!N74,CN_Clean!P74,CN_Clean!AA74,CN_Clean!AF74))</f>
        <v>0</v>
      </c>
    </row>
    <row r="75" spans="1:22" x14ac:dyDescent="0.2">
      <c r="A75">
        <f>COUNTA(CN_Clean!C75:AH75)</f>
        <v>3</v>
      </c>
      <c r="B75">
        <f>COUNTA(CN_Clean!E75,CN_Clean!I75,CN_Clean!J75,CN_Clean!Q75,CN_Clean!T75,CN_Clean!X75,CN_Clean!AC75)</f>
        <v>0</v>
      </c>
      <c r="C75">
        <f>COUNTA(CN_Clean!E75,CN_Clean!Q75,CN_Clean!T75,CN_Clean!X75)</f>
        <v>0</v>
      </c>
      <c r="D75">
        <f>COUNTA(CN_Clean!I75,CN_Clean!J75,CN_Clean!AC75)</f>
        <v>0</v>
      </c>
      <c r="E75">
        <f>COUNTA(CN_Clean!F75,CN_Clean!O75,CN_Clean!R75,CN_Clean!Y75,CN_Clean!AE75,CN_Clean!AH75)</f>
        <v>2</v>
      </c>
      <c r="F75">
        <f>COUNTA(CN_Clean!Y75,CN_Clean!AH75)</f>
        <v>0</v>
      </c>
      <c r="G75">
        <f>COUNTA(CN_Clean!F75,CN_Clean!O75,CN_Clean!R75,CN_Clean!AE75)</f>
        <v>2</v>
      </c>
      <c r="H75">
        <f>COUNTA(CN_Clean!C75,CN_Clean!D75,CN_Clean!U75,CN_Clean!V75,CN_Clean!W75)</f>
        <v>0</v>
      </c>
      <c r="I75">
        <f>COUNTA(CN_Clean!G75,CN_Clean!H75,CN_Clean!K75,CN_Clean!L75,CN_Clean!M75,CN_Clean!N75,CN_Clean!P75,CN_Clean!S75,CN_Clean!Z75,CN_Clean!AA75,CN_Clean!AB75,CN_Clean!AD75,CN_Clean!AF75,CN_Clean!AG75)</f>
        <v>1</v>
      </c>
      <c r="J75">
        <f>COUNTA(CN_Clean!G75,CN_Clean!L75,CN_Clean!S75,CN_Clean!Z75,CN_Clean!AB75,CN_Clean!AD75,CN_Clean!AG75)</f>
        <v>1</v>
      </c>
      <c r="K75">
        <f>COUNTA(CN_Clean!H75,CN_Clean!K75,CN_Clean!M75,CN_Clean!N75,CN_Clean!P75,CN_Clean!AA75,CN_Clean!AF75)</f>
        <v>0</v>
      </c>
      <c r="L75" s="12">
        <f>IF(A75=0,0,AVERAGE(CN_Clean!C75:AH75))</f>
        <v>6</v>
      </c>
      <c r="M75" s="12">
        <f>IF(B75=0,0,AVERAGE(CN_Clean!E75,CN_Clean!I75,CN_Clean!J75,CN_Clean!Q75,CN_Clean!T75,CN_Clean!X75,CN_Clean!AC75))</f>
        <v>0</v>
      </c>
      <c r="N75" s="12">
        <f>IF(C75=0,0,AVERAGE(CN_Clean!E75,CN_Clean!Q75,CN_Clean!T75,CN_Clean!X75))</f>
        <v>0</v>
      </c>
      <c r="O75" s="12">
        <f>IF(D75=0,0,AVERAGE(CN_Clean!I75,CN_Clean!J75,CN_Clean!AC75))</f>
        <v>0</v>
      </c>
      <c r="P75" s="12">
        <f>IF(E75=0,0,AVERAGE(CN_Clean!F75,CN_Clean!O75,CN_Clean!R75,CN_Clean!Y75,CN_Clean!AE75,CN_Clean!AH75))</f>
        <v>7</v>
      </c>
      <c r="Q75" s="12">
        <f>IF(F75=0,0,AVERAGE(CN_Clean!Y75,CN_Clean!AH75))</f>
        <v>0</v>
      </c>
      <c r="R75" s="12">
        <f>IF(G75=0,0,AVERAGE(CN_Clean!F75,CN_Clean!O75,CN_Clean!R75,CN_Clean!AE75))</f>
        <v>7</v>
      </c>
      <c r="S75" s="12">
        <f>IF(H75=0,0,AVERAGE(CN_Clean!C75,CN_Clean!D75,CN_Clean!U75,CN_Clean!V75,CN_Clean!W75))</f>
        <v>0</v>
      </c>
      <c r="T75" s="12">
        <f>IF(I75=0,0,AVERAGE(CN_Clean!G75,CN_Clean!H75,CN_Clean!K75,CN_Clean!L75,CN_Clean!M75,CN_Clean!N75,CN_Clean!P75,CN_Clean!S75,CN_Clean!Z75,CN_Clean!AA75,CN_Clean!AB75,CN_Clean!AD75,CN_Clean!AF75,CN_Clean!AG75))</f>
        <v>4</v>
      </c>
      <c r="U75" s="12">
        <f>IF(J75=0,0,AVERAGE(CN_Clean!G75,CN_Clean!L75,CN_Clean!S75,CN_Clean!Z75,CN_Clean!AB75,CN_Clean!AD75,CN_Clean!AG75))</f>
        <v>4</v>
      </c>
      <c r="V75" s="12">
        <f>IF(K75=0,0,AVERAGE(CN_Clean!H75,CN_Clean!K75,CN_Clean!M75,CN_Clean!N75,CN_Clean!P75,CN_Clean!AA75,CN_Clean!AF75))</f>
        <v>0</v>
      </c>
    </row>
    <row r="76" spans="1:22" x14ac:dyDescent="0.2">
      <c r="A76">
        <f>COUNTA(CN_Clean!C76:AH76)</f>
        <v>5</v>
      </c>
      <c r="B76">
        <f>COUNTA(CN_Clean!E76,CN_Clean!I76,CN_Clean!J76,CN_Clean!Q76,CN_Clean!T76,CN_Clean!X76,CN_Clean!AC76)</f>
        <v>1</v>
      </c>
      <c r="C76">
        <f>COUNTA(CN_Clean!E76,CN_Clean!Q76,CN_Clean!T76,CN_Clean!X76)</f>
        <v>1</v>
      </c>
      <c r="D76">
        <f>COUNTA(CN_Clean!I76,CN_Clean!J76,CN_Clean!AC76)</f>
        <v>0</v>
      </c>
      <c r="E76">
        <f>COUNTA(CN_Clean!F76,CN_Clean!O76,CN_Clean!R76,CN_Clean!Y76,CN_Clean!AE76,CN_Clean!AH76)</f>
        <v>1</v>
      </c>
      <c r="F76">
        <f>COUNTA(CN_Clean!Y76,CN_Clean!AH76)</f>
        <v>0</v>
      </c>
      <c r="G76">
        <f>COUNTA(CN_Clean!F76,CN_Clean!O76,CN_Clean!R76,CN_Clean!AE76)</f>
        <v>1</v>
      </c>
      <c r="H76">
        <f>COUNTA(CN_Clean!C76,CN_Clean!D76,CN_Clean!U76,CN_Clean!V76,CN_Clean!W76)</f>
        <v>1</v>
      </c>
      <c r="I76">
        <f>COUNTA(CN_Clean!G76,CN_Clean!H76,CN_Clean!K76,CN_Clean!L76,CN_Clean!M76,CN_Clean!N76,CN_Clean!P76,CN_Clean!S76,CN_Clean!Z76,CN_Clean!AA76,CN_Clean!AB76,CN_Clean!AD76,CN_Clean!AF76,CN_Clean!AG76)</f>
        <v>2</v>
      </c>
      <c r="J76">
        <f>COUNTA(CN_Clean!G76,CN_Clean!L76,CN_Clean!S76,CN_Clean!Z76,CN_Clean!AB76,CN_Clean!AD76,CN_Clean!AG76)</f>
        <v>2</v>
      </c>
      <c r="K76">
        <f>COUNTA(CN_Clean!H76,CN_Clean!K76,CN_Clean!M76,CN_Clean!N76,CN_Clean!P76,CN_Clean!AA76,CN_Clean!AF76)</f>
        <v>0</v>
      </c>
      <c r="L76" s="12">
        <f>IF(A76=0,0,AVERAGE(CN_Clean!C76:AH76))</f>
        <v>7</v>
      </c>
      <c r="M76" s="12">
        <f>IF(B76=0,0,AVERAGE(CN_Clean!E76,CN_Clean!I76,CN_Clean!J76,CN_Clean!Q76,CN_Clean!T76,CN_Clean!X76,CN_Clean!AC76))</f>
        <v>7</v>
      </c>
      <c r="N76" s="12">
        <f>IF(C76=0,0,AVERAGE(CN_Clean!E76,CN_Clean!Q76,CN_Clean!T76,CN_Clean!X76))</f>
        <v>7</v>
      </c>
      <c r="O76" s="12">
        <f>IF(D76=0,0,AVERAGE(CN_Clean!I76,CN_Clean!J76,CN_Clean!AC76))</f>
        <v>0</v>
      </c>
      <c r="P76" s="12">
        <f>IF(E76=0,0,AVERAGE(CN_Clean!F76,CN_Clean!O76,CN_Clean!R76,CN_Clean!Y76,CN_Clean!AE76,CN_Clean!AH76))</f>
        <v>7</v>
      </c>
      <c r="Q76" s="12">
        <f>IF(F76=0,0,AVERAGE(CN_Clean!Y76,CN_Clean!AH76))</f>
        <v>0</v>
      </c>
      <c r="R76" s="12">
        <f>IF(G76=0,0,AVERAGE(CN_Clean!F76,CN_Clean!O76,CN_Clean!R76,CN_Clean!AE76))</f>
        <v>7</v>
      </c>
      <c r="S76" s="12">
        <f>IF(H76=0,0,AVERAGE(CN_Clean!C76,CN_Clean!D76,CN_Clean!U76,CN_Clean!V76,CN_Clean!W76))</f>
        <v>7</v>
      </c>
      <c r="T76" s="12">
        <f>IF(I76=0,0,AVERAGE(CN_Clean!G76,CN_Clean!H76,CN_Clean!K76,CN_Clean!L76,CN_Clean!M76,CN_Clean!N76,CN_Clean!P76,CN_Clean!S76,CN_Clean!Z76,CN_Clean!AA76,CN_Clean!AB76,CN_Clean!AD76,CN_Clean!AF76,CN_Clean!AG76))</f>
        <v>7</v>
      </c>
      <c r="U76" s="12">
        <f>IF(J76=0,0,AVERAGE(CN_Clean!G76,CN_Clean!L76,CN_Clean!S76,CN_Clean!Z76,CN_Clean!AB76,CN_Clean!AD76,CN_Clean!AG76))</f>
        <v>7</v>
      </c>
      <c r="V76" s="12">
        <f>IF(K76=0,0,AVERAGE(CN_Clean!H76,CN_Clean!K76,CN_Clean!M76,CN_Clean!N76,CN_Clean!P76,CN_Clean!AA76,CN_Clean!AF76))</f>
        <v>0</v>
      </c>
    </row>
    <row r="77" spans="1:22" x14ac:dyDescent="0.2">
      <c r="A77">
        <f>COUNTA(CN_Clean!C77:AH77)</f>
        <v>4</v>
      </c>
      <c r="B77">
        <f>COUNTA(CN_Clean!E77,CN_Clean!I77,CN_Clean!J77,CN_Clean!Q77,CN_Clean!T77,CN_Clean!X77,CN_Clean!AC77)</f>
        <v>0</v>
      </c>
      <c r="C77">
        <f>COUNTA(CN_Clean!E77,CN_Clean!Q77,CN_Clean!T77,CN_Clean!X77)</f>
        <v>0</v>
      </c>
      <c r="D77">
        <f>COUNTA(CN_Clean!I77,CN_Clean!J77,CN_Clean!AC77)</f>
        <v>0</v>
      </c>
      <c r="E77">
        <f>COUNTA(CN_Clean!F77,CN_Clean!O77,CN_Clean!R77,CN_Clean!Y77,CN_Clean!AE77,CN_Clean!AH77)</f>
        <v>0</v>
      </c>
      <c r="F77">
        <f>COUNTA(CN_Clean!Y77,CN_Clean!AH77)</f>
        <v>0</v>
      </c>
      <c r="G77">
        <f>COUNTA(CN_Clean!F77,CN_Clean!O77,CN_Clean!R77,CN_Clean!AE77)</f>
        <v>0</v>
      </c>
      <c r="H77">
        <f>COUNTA(CN_Clean!C77,CN_Clean!D77,CN_Clean!U77,CN_Clean!V77,CN_Clean!W77)</f>
        <v>1</v>
      </c>
      <c r="I77">
        <f>COUNTA(CN_Clean!G77,CN_Clean!H77,CN_Clean!K77,CN_Clean!L77,CN_Clean!M77,CN_Clean!N77,CN_Clean!P77,CN_Clean!S77,CN_Clean!Z77,CN_Clean!AA77,CN_Clean!AB77,CN_Clean!AD77,CN_Clean!AF77,CN_Clean!AG77)</f>
        <v>3</v>
      </c>
      <c r="J77">
        <f>COUNTA(CN_Clean!G77,CN_Clean!L77,CN_Clean!S77,CN_Clean!Z77,CN_Clean!AB77,CN_Clean!AD77,CN_Clean!AG77)</f>
        <v>3</v>
      </c>
      <c r="K77">
        <f>COUNTA(CN_Clean!H77,CN_Clean!K77,CN_Clean!M77,CN_Clean!N77,CN_Clean!P77,CN_Clean!AA77,CN_Clean!AF77)</f>
        <v>0</v>
      </c>
      <c r="L77" s="12">
        <f>IF(A77=0,0,AVERAGE(CN_Clean!C77:AH77))</f>
        <v>6.75</v>
      </c>
      <c r="M77" s="12">
        <f>IF(B77=0,0,AVERAGE(CN_Clean!E77,CN_Clean!I77,CN_Clean!J77,CN_Clean!Q77,CN_Clean!T77,CN_Clean!X77,CN_Clean!AC77))</f>
        <v>0</v>
      </c>
      <c r="N77" s="12">
        <f>IF(C77=0,0,AVERAGE(CN_Clean!E77,CN_Clean!Q77,CN_Clean!T77,CN_Clean!X77))</f>
        <v>0</v>
      </c>
      <c r="O77" s="12">
        <f>IF(D77=0,0,AVERAGE(CN_Clean!I77,CN_Clean!J77,CN_Clean!AC77))</f>
        <v>0</v>
      </c>
      <c r="P77" s="12">
        <f>IF(E77=0,0,AVERAGE(CN_Clean!F77,CN_Clean!O77,CN_Clean!R77,CN_Clean!Y77,CN_Clean!AE77,CN_Clean!AH77))</f>
        <v>0</v>
      </c>
      <c r="Q77" s="12">
        <f>IF(F77=0,0,AVERAGE(CN_Clean!Y77,CN_Clean!AH77))</f>
        <v>0</v>
      </c>
      <c r="R77" s="12">
        <f>IF(G77=0,0,AVERAGE(CN_Clean!F77,CN_Clean!O77,CN_Clean!R77,CN_Clean!AE77))</f>
        <v>0</v>
      </c>
      <c r="S77" s="12">
        <f>IF(H77=0,0,AVERAGE(CN_Clean!C77,CN_Clean!D77,CN_Clean!U77,CN_Clean!V77,CN_Clean!W77))</f>
        <v>7</v>
      </c>
      <c r="T77" s="12">
        <f>IF(I77=0,0,AVERAGE(CN_Clean!G77,CN_Clean!H77,CN_Clean!K77,CN_Clean!L77,CN_Clean!M77,CN_Clean!N77,CN_Clean!P77,CN_Clean!S77,CN_Clean!Z77,CN_Clean!AA77,CN_Clean!AB77,CN_Clean!AD77,CN_Clean!AF77,CN_Clean!AG77))</f>
        <v>6.666666666666667</v>
      </c>
      <c r="U77" s="12">
        <f>IF(J77=0,0,AVERAGE(CN_Clean!G77,CN_Clean!L77,CN_Clean!S77,CN_Clean!Z77,CN_Clean!AB77,CN_Clean!AD77,CN_Clean!AG77))</f>
        <v>6.666666666666667</v>
      </c>
      <c r="V77" s="12">
        <f>IF(K77=0,0,AVERAGE(CN_Clean!H77,CN_Clean!K77,CN_Clean!M77,CN_Clean!N77,CN_Clean!P77,CN_Clean!AA77,CN_Clean!AF77))</f>
        <v>0</v>
      </c>
    </row>
    <row r="78" spans="1:22" x14ac:dyDescent="0.2">
      <c r="A78">
        <f>COUNTA(CN_Clean!C78:AH78)</f>
        <v>9</v>
      </c>
      <c r="B78">
        <f>COUNTA(CN_Clean!E78,CN_Clean!I78,CN_Clean!J78,CN_Clean!Q78,CN_Clean!T78,CN_Clean!X78,CN_Clean!AC78)</f>
        <v>1</v>
      </c>
      <c r="C78">
        <f>COUNTA(CN_Clean!E78,CN_Clean!Q78,CN_Clean!T78,CN_Clean!X78)</f>
        <v>1</v>
      </c>
      <c r="D78">
        <f>COUNTA(CN_Clean!I78,CN_Clean!J78,CN_Clean!AC78)</f>
        <v>0</v>
      </c>
      <c r="E78">
        <f>COUNTA(CN_Clean!F78,CN_Clean!O78,CN_Clean!R78,CN_Clean!Y78,CN_Clean!AE78,CN_Clean!AH78)</f>
        <v>1</v>
      </c>
      <c r="F78">
        <f>COUNTA(CN_Clean!Y78,CN_Clean!AH78)</f>
        <v>1</v>
      </c>
      <c r="G78">
        <f>COUNTA(CN_Clean!F78,CN_Clean!O78,CN_Clean!R78,CN_Clean!AE78)</f>
        <v>0</v>
      </c>
      <c r="H78">
        <f>COUNTA(CN_Clean!C78,CN_Clean!D78,CN_Clean!U78,CN_Clean!V78,CN_Clean!W78)</f>
        <v>2</v>
      </c>
      <c r="I78">
        <f>COUNTA(CN_Clean!G78,CN_Clean!H78,CN_Clean!K78,CN_Clean!L78,CN_Clean!M78,CN_Clean!N78,CN_Clean!P78,CN_Clean!S78,CN_Clean!Z78,CN_Clean!AA78,CN_Clean!AB78,CN_Clean!AD78,CN_Clean!AF78,CN_Clean!AG78)</f>
        <v>5</v>
      </c>
      <c r="J78">
        <f>COUNTA(CN_Clean!G78,CN_Clean!L78,CN_Clean!S78,CN_Clean!Z78,CN_Clean!AB78,CN_Clean!AD78,CN_Clean!AG78)</f>
        <v>5</v>
      </c>
      <c r="K78">
        <f>COUNTA(CN_Clean!H78,CN_Clean!K78,CN_Clean!M78,CN_Clean!N78,CN_Clean!P78,CN_Clean!AA78,CN_Clean!AF78)</f>
        <v>0</v>
      </c>
      <c r="L78" s="12">
        <f>IF(A78=0,0,AVERAGE(CN_Clean!C78:AH78))</f>
        <v>5.666666666666667</v>
      </c>
      <c r="M78" s="12">
        <f>IF(B78=0,0,AVERAGE(CN_Clean!E78,CN_Clean!I78,CN_Clean!J78,CN_Clean!Q78,CN_Clean!T78,CN_Clean!X78,CN_Clean!AC78))</f>
        <v>5</v>
      </c>
      <c r="N78" s="12">
        <f>IF(C78=0,0,AVERAGE(CN_Clean!E78,CN_Clean!Q78,CN_Clean!T78,CN_Clean!X78))</f>
        <v>5</v>
      </c>
      <c r="O78" s="12">
        <f>IF(D78=0,0,AVERAGE(CN_Clean!I78,CN_Clean!J78,CN_Clean!AC78))</f>
        <v>0</v>
      </c>
      <c r="P78" s="12">
        <f>IF(E78=0,0,AVERAGE(CN_Clean!F78,CN_Clean!O78,CN_Clean!R78,CN_Clean!Y78,CN_Clean!AE78,CN_Clean!AH78))</f>
        <v>5</v>
      </c>
      <c r="Q78" s="12">
        <f>IF(F78=0,0,AVERAGE(CN_Clean!Y78,CN_Clean!AH78))</f>
        <v>5</v>
      </c>
      <c r="R78" s="12">
        <f>IF(G78=0,0,AVERAGE(CN_Clean!F78,CN_Clean!O78,CN_Clean!R78,CN_Clean!AE78))</f>
        <v>0</v>
      </c>
      <c r="S78" s="12">
        <f>IF(H78=0,0,AVERAGE(CN_Clean!C78,CN_Clean!D78,CN_Clean!U78,CN_Clean!V78,CN_Clean!W78))</f>
        <v>4.5</v>
      </c>
      <c r="T78" s="12">
        <f>IF(I78=0,0,AVERAGE(CN_Clean!G78,CN_Clean!H78,CN_Clean!K78,CN_Clean!L78,CN_Clean!M78,CN_Clean!N78,CN_Clean!P78,CN_Clean!S78,CN_Clean!Z78,CN_Clean!AA78,CN_Clean!AB78,CN_Clean!AD78,CN_Clean!AF78,CN_Clean!AG78))</f>
        <v>6.4</v>
      </c>
      <c r="U78" s="12">
        <f>IF(J78=0,0,AVERAGE(CN_Clean!G78,CN_Clean!L78,CN_Clean!S78,CN_Clean!Z78,CN_Clean!AB78,CN_Clean!AD78,CN_Clean!AG78))</f>
        <v>6.4</v>
      </c>
      <c r="V78" s="12">
        <f>IF(K78=0,0,AVERAGE(CN_Clean!H78,CN_Clean!K78,CN_Clean!M78,CN_Clean!N78,CN_Clean!P78,CN_Clean!AA78,CN_Clean!AF78))</f>
        <v>0</v>
      </c>
    </row>
    <row r="79" spans="1:22" x14ac:dyDescent="0.2">
      <c r="A79">
        <f>COUNTA(CN_Clean!C79:AH79)</f>
        <v>5</v>
      </c>
      <c r="B79">
        <f>COUNTA(CN_Clean!E79,CN_Clean!I79,CN_Clean!J79,CN_Clean!Q79,CN_Clean!T79,CN_Clean!X79,CN_Clean!AC79)</f>
        <v>1</v>
      </c>
      <c r="C79">
        <f>COUNTA(CN_Clean!E79,CN_Clean!Q79,CN_Clean!T79,CN_Clean!X79)</f>
        <v>0</v>
      </c>
      <c r="D79">
        <f>COUNTA(CN_Clean!I79,CN_Clean!J79,CN_Clean!AC79)</f>
        <v>1</v>
      </c>
      <c r="E79">
        <f>COUNTA(CN_Clean!F79,CN_Clean!O79,CN_Clean!R79,CN_Clean!Y79,CN_Clean!AE79,CN_Clean!AH79)</f>
        <v>0</v>
      </c>
      <c r="F79">
        <f>COUNTA(CN_Clean!Y79,CN_Clean!AH79)</f>
        <v>0</v>
      </c>
      <c r="G79">
        <f>COUNTA(CN_Clean!F79,CN_Clean!O79,CN_Clean!R79,CN_Clean!AE79)</f>
        <v>0</v>
      </c>
      <c r="H79">
        <f>COUNTA(CN_Clean!C79,CN_Clean!D79,CN_Clean!U79,CN_Clean!V79,CN_Clean!W79)</f>
        <v>1</v>
      </c>
      <c r="I79">
        <f>COUNTA(CN_Clean!G79,CN_Clean!H79,CN_Clean!K79,CN_Clean!L79,CN_Clean!M79,CN_Clean!N79,CN_Clean!P79,CN_Clean!S79,CN_Clean!Z79,CN_Clean!AA79,CN_Clean!AB79,CN_Clean!AD79,CN_Clean!AF79,CN_Clean!AG79)</f>
        <v>3</v>
      </c>
      <c r="J79">
        <f>COUNTA(CN_Clean!G79,CN_Clean!L79,CN_Clean!S79,CN_Clean!Z79,CN_Clean!AB79,CN_Clean!AD79,CN_Clean!AG79)</f>
        <v>3</v>
      </c>
      <c r="K79">
        <f>COUNTA(CN_Clean!H79,CN_Clean!K79,CN_Clean!M79,CN_Clean!N79,CN_Clean!P79,CN_Clean!AA79,CN_Clean!AF79)</f>
        <v>0</v>
      </c>
      <c r="L79" s="12">
        <f>IF(A79=0,0,AVERAGE(CN_Clean!C79:AH79))</f>
        <v>6.6</v>
      </c>
      <c r="M79" s="12">
        <f>IF(B79=0,0,AVERAGE(CN_Clean!E79,CN_Clean!I79,CN_Clean!J79,CN_Clean!Q79,CN_Clean!T79,CN_Clean!X79,CN_Clean!AC79))</f>
        <v>5</v>
      </c>
      <c r="N79" s="12">
        <f>IF(C79=0,0,AVERAGE(CN_Clean!E79,CN_Clean!Q79,CN_Clean!T79,CN_Clean!X79))</f>
        <v>0</v>
      </c>
      <c r="O79" s="12">
        <f>IF(D79=0,0,AVERAGE(CN_Clean!I79,CN_Clean!J79,CN_Clean!AC79))</f>
        <v>5</v>
      </c>
      <c r="P79" s="12">
        <f>IF(E79=0,0,AVERAGE(CN_Clean!F79,CN_Clean!O79,CN_Clean!R79,CN_Clean!Y79,CN_Clean!AE79,CN_Clean!AH79))</f>
        <v>0</v>
      </c>
      <c r="Q79" s="12">
        <f>IF(F79=0,0,AVERAGE(CN_Clean!Y79,CN_Clean!AH79))</f>
        <v>0</v>
      </c>
      <c r="R79" s="12">
        <f>IF(G79=0,0,AVERAGE(CN_Clean!F79,CN_Clean!O79,CN_Clean!R79,CN_Clean!AE79))</f>
        <v>0</v>
      </c>
      <c r="S79" s="12">
        <f>IF(H79=0,0,AVERAGE(CN_Clean!C79,CN_Clean!D79,CN_Clean!U79,CN_Clean!V79,CN_Clean!W79))</f>
        <v>7</v>
      </c>
      <c r="T79" s="12">
        <f>IF(I79=0,0,AVERAGE(CN_Clean!G79,CN_Clean!H79,CN_Clean!K79,CN_Clean!L79,CN_Clean!M79,CN_Clean!N79,CN_Clean!P79,CN_Clean!S79,CN_Clean!Z79,CN_Clean!AA79,CN_Clean!AB79,CN_Clean!AD79,CN_Clean!AF79,CN_Clean!AG79))</f>
        <v>7</v>
      </c>
      <c r="U79" s="12">
        <f>IF(J79=0,0,AVERAGE(CN_Clean!G79,CN_Clean!L79,CN_Clean!S79,CN_Clean!Z79,CN_Clean!AB79,CN_Clean!AD79,CN_Clean!AG79))</f>
        <v>7</v>
      </c>
      <c r="V79" s="12">
        <f>IF(K79=0,0,AVERAGE(CN_Clean!H79,CN_Clean!K79,CN_Clean!M79,CN_Clean!N79,CN_Clean!P79,CN_Clean!AA79,CN_Clean!AF79))</f>
        <v>0</v>
      </c>
    </row>
    <row r="80" spans="1:22" x14ac:dyDescent="0.2">
      <c r="A80">
        <f>COUNTA(CN_Clean!C80:AH80)</f>
        <v>3</v>
      </c>
      <c r="B80">
        <f>COUNTA(CN_Clean!E80,CN_Clean!I80,CN_Clean!J80,CN_Clean!Q80,CN_Clean!T80,CN_Clean!X80,CN_Clean!AC80)</f>
        <v>2</v>
      </c>
      <c r="C80">
        <f>COUNTA(CN_Clean!E80,CN_Clean!Q80,CN_Clean!T80,CN_Clean!X80)</f>
        <v>2</v>
      </c>
      <c r="D80">
        <f>COUNTA(CN_Clean!I80,CN_Clean!J80,CN_Clean!AC80)</f>
        <v>0</v>
      </c>
      <c r="E80">
        <f>COUNTA(CN_Clean!F80,CN_Clean!O80,CN_Clean!R80,CN_Clean!Y80,CN_Clean!AE80,CN_Clean!AH80)</f>
        <v>0</v>
      </c>
      <c r="F80">
        <f>COUNTA(CN_Clean!Y80,CN_Clean!AH80)</f>
        <v>0</v>
      </c>
      <c r="G80">
        <f>COUNTA(CN_Clean!F80,CN_Clean!O80,CN_Clean!R80,CN_Clean!AE80)</f>
        <v>0</v>
      </c>
      <c r="H80">
        <f>COUNTA(CN_Clean!C80,CN_Clean!D80,CN_Clean!U80,CN_Clean!V80,CN_Clean!W80)</f>
        <v>1</v>
      </c>
      <c r="I80">
        <f>COUNTA(CN_Clean!G80,CN_Clean!H80,CN_Clean!K80,CN_Clean!L80,CN_Clean!M80,CN_Clean!N80,CN_Clean!P80,CN_Clean!S80,CN_Clean!Z80,CN_Clean!AA80,CN_Clean!AB80,CN_Clean!AD80,CN_Clean!AF80,CN_Clean!AG80)</f>
        <v>0</v>
      </c>
      <c r="J80">
        <f>COUNTA(CN_Clean!G80,CN_Clean!L80,CN_Clean!S80,CN_Clean!Z80,CN_Clean!AB80,CN_Clean!AD80,CN_Clean!AG80)</f>
        <v>0</v>
      </c>
      <c r="K80">
        <f>COUNTA(CN_Clean!H80,CN_Clean!K80,CN_Clean!M80,CN_Clean!N80,CN_Clean!P80,CN_Clean!AA80,CN_Clean!AF80)</f>
        <v>0</v>
      </c>
      <c r="L80" s="12">
        <f>IF(A80=0,0,AVERAGE(CN_Clean!C80:AH80))</f>
        <v>1.6666666666666667</v>
      </c>
      <c r="M80" s="12">
        <f>IF(B80=0,0,AVERAGE(CN_Clean!E80,CN_Clean!I80,CN_Clean!J80,CN_Clean!Q80,CN_Clean!T80,CN_Clean!X80,CN_Clean!AC80))</f>
        <v>1</v>
      </c>
      <c r="N80" s="12">
        <f>IF(C80=0,0,AVERAGE(CN_Clean!E80,CN_Clean!Q80,CN_Clean!T80,CN_Clean!X80))</f>
        <v>1</v>
      </c>
      <c r="O80" s="12">
        <f>IF(D80=0,0,AVERAGE(CN_Clean!I80,CN_Clean!J80,CN_Clean!AC80))</f>
        <v>0</v>
      </c>
      <c r="P80" s="12">
        <f>IF(E80=0,0,AVERAGE(CN_Clean!F80,CN_Clean!O80,CN_Clean!R80,CN_Clean!Y80,CN_Clean!AE80,CN_Clean!AH80))</f>
        <v>0</v>
      </c>
      <c r="Q80" s="12">
        <f>IF(F80=0,0,AVERAGE(CN_Clean!Y80,CN_Clean!AH80))</f>
        <v>0</v>
      </c>
      <c r="R80" s="12">
        <f>IF(G80=0,0,AVERAGE(CN_Clean!F80,CN_Clean!O80,CN_Clean!R80,CN_Clean!AE80))</f>
        <v>0</v>
      </c>
      <c r="S80" s="12">
        <f>IF(H80=0,0,AVERAGE(CN_Clean!C80,CN_Clean!D80,CN_Clean!U80,CN_Clean!V80,CN_Clean!W80))</f>
        <v>3</v>
      </c>
      <c r="T80" s="12">
        <f>IF(I80=0,0,AVERAGE(CN_Clean!G80,CN_Clean!H80,CN_Clean!K80,CN_Clean!L80,CN_Clean!M80,CN_Clean!N80,CN_Clean!P80,CN_Clean!S80,CN_Clean!Z80,CN_Clean!AA80,CN_Clean!AB80,CN_Clean!AD80,CN_Clean!AF80,CN_Clean!AG80))</f>
        <v>0</v>
      </c>
      <c r="U80" s="12">
        <f>IF(J80=0,0,AVERAGE(CN_Clean!G80,CN_Clean!L80,CN_Clean!S80,CN_Clean!Z80,CN_Clean!AB80,CN_Clean!AD80,CN_Clean!AG80))</f>
        <v>0</v>
      </c>
      <c r="V80" s="12">
        <f>IF(K80=0,0,AVERAGE(CN_Clean!H80,CN_Clean!K80,CN_Clean!M80,CN_Clean!N80,CN_Clean!P80,CN_Clean!AA80,CN_Clean!AF80))</f>
        <v>0</v>
      </c>
    </row>
    <row r="81" spans="1:22" x14ac:dyDescent="0.2">
      <c r="A81">
        <f>COUNTA(CN_Clean!C81:AH81)</f>
        <v>4</v>
      </c>
      <c r="B81">
        <f>COUNTA(CN_Clean!E81,CN_Clean!I81,CN_Clean!J81,CN_Clean!Q81,CN_Clean!T81,CN_Clean!X81,CN_Clean!AC81)</f>
        <v>0</v>
      </c>
      <c r="C81">
        <f>COUNTA(CN_Clean!E81,CN_Clean!Q81,CN_Clean!T81,CN_Clean!X81)</f>
        <v>0</v>
      </c>
      <c r="D81">
        <f>COUNTA(CN_Clean!I81,CN_Clean!J81,CN_Clean!AC81)</f>
        <v>0</v>
      </c>
      <c r="E81">
        <f>COUNTA(CN_Clean!F81,CN_Clean!O81,CN_Clean!R81,CN_Clean!Y81,CN_Clean!AE81,CN_Clean!AH81)</f>
        <v>0</v>
      </c>
      <c r="F81">
        <f>COUNTA(CN_Clean!Y81,CN_Clean!AH81)</f>
        <v>0</v>
      </c>
      <c r="G81">
        <f>COUNTA(CN_Clean!F81,CN_Clean!O81,CN_Clean!R81,CN_Clean!AE81)</f>
        <v>0</v>
      </c>
      <c r="H81">
        <f>COUNTA(CN_Clean!C81,CN_Clean!D81,CN_Clean!U81,CN_Clean!V81,CN_Clean!W81)</f>
        <v>1</v>
      </c>
      <c r="I81">
        <f>COUNTA(CN_Clean!G81,CN_Clean!H81,CN_Clean!K81,CN_Clean!L81,CN_Clean!M81,CN_Clean!N81,CN_Clean!P81,CN_Clean!S81,CN_Clean!Z81,CN_Clean!AA81,CN_Clean!AB81,CN_Clean!AD81,CN_Clean!AF81,CN_Clean!AG81)</f>
        <v>3</v>
      </c>
      <c r="J81">
        <f>COUNTA(CN_Clean!G81,CN_Clean!L81,CN_Clean!S81,CN_Clean!Z81,CN_Clean!AB81,CN_Clean!AD81,CN_Clean!AG81)</f>
        <v>3</v>
      </c>
      <c r="K81">
        <f>COUNTA(CN_Clean!H81,CN_Clean!K81,CN_Clean!M81,CN_Clean!N81,CN_Clean!P81,CN_Clean!AA81,CN_Clean!AF81)</f>
        <v>0</v>
      </c>
      <c r="L81" s="12">
        <f>IF(A81=0,0,AVERAGE(CN_Clean!C81:AH81))</f>
        <v>6.75</v>
      </c>
      <c r="M81" s="12">
        <f>IF(B81=0,0,AVERAGE(CN_Clean!E81,CN_Clean!I81,CN_Clean!J81,CN_Clean!Q81,CN_Clean!T81,CN_Clean!X81,CN_Clean!AC81))</f>
        <v>0</v>
      </c>
      <c r="N81" s="12">
        <f>IF(C81=0,0,AVERAGE(CN_Clean!E81,CN_Clean!Q81,CN_Clean!T81,CN_Clean!X81))</f>
        <v>0</v>
      </c>
      <c r="O81" s="12">
        <f>IF(D81=0,0,AVERAGE(CN_Clean!I81,CN_Clean!J81,CN_Clean!AC81))</f>
        <v>0</v>
      </c>
      <c r="P81" s="12">
        <f>IF(E81=0,0,AVERAGE(CN_Clean!F81,CN_Clean!O81,CN_Clean!R81,CN_Clean!Y81,CN_Clean!AE81,CN_Clean!AH81))</f>
        <v>0</v>
      </c>
      <c r="Q81" s="12">
        <f>IF(F81=0,0,AVERAGE(CN_Clean!Y81,CN_Clean!AH81))</f>
        <v>0</v>
      </c>
      <c r="R81" s="12">
        <f>IF(G81=0,0,AVERAGE(CN_Clean!F81,CN_Clean!O81,CN_Clean!R81,CN_Clean!AE81))</f>
        <v>0</v>
      </c>
      <c r="S81" s="12">
        <f>IF(H81=0,0,AVERAGE(CN_Clean!C81,CN_Clean!D81,CN_Clean!U81,CN_Clean!V81,CN_Clean!W81))</f>
        <v>6</v>
      </c>
      <c r="T81" s="12">
        <f>IF(I81=0,0,AVERAGE(CN_Clean!G81,CN_Clean!H81,CN_Clean!K81,CN_Clean!L81,CN_Clean!M81,CN_Clean!N81,CN_Clean!P81,CN_Clean!S81,CN_Clean!Z81,CN_Clean!AA81,CN_Clean!AB81,CN_Clean!AD81,CN_Clean!AF81,CN_Clean!AG81))</f>
        <v>7</v>
      </c>
      <c r="U81" s="12">
        <f>IF(J81=0,0,AVERAGE(CN_Clean!G81,CN_Clean!L81,CN_Clean!S81,CN_Clean!Z81,CN_Clean!AB81,CN_Clean!AD81,CN_Clean!AG81))</f>
        <v>7</v>
      </c>
      <c r="V81" s="12">
        <f>IF(K81=0,0,AVERAGE(CN_Clean!H81,CN_Clean!K81,CN_Clean!M81,CN_Clean!N81,CN_Clean!P81,CN_Clean!AA81,CN_Clean!AF81))</f>
        <v>0</v>
      </c>
    </row>
    <row r="82" spans="1:22" x14ac:dyDescent="0.2">
      <c r="A82">
        <f>COUNTA(CN_Clean!C82:AH82)</f>
        <v>4</v>
      </c>
      <c r="B82">
        <f>COUNTA(CN_Clean!E82,CN_Clean!I82,CN_Clean!J82,CN_Clean!Q82,CN_Clean!T82,CN_Clean!X82,CN_Clean!AC82)</f>
        <v>1</v>
      </c>
      <c r="C82">
        <f>COUNTA(CN_Clean!E82,CN_Clean!Q82,CN_Clean!T82,CN_Clean!X82)</f>
        <v>1</v>
      </c>
      <c r="D82">
        <f>COUNTA(CN_Clean!I82,CN_Clean!J82,CN_Clean!AC82)</f>
        <v>0</v>
      </c>
      <c r="E82">
        <f>COUNTA(CN_Clean!F82,CN_Clean!O82,CN_Clean!R82,CN_Clean!Y82,CN_Clean!AE82,CN_Clean!AH82)</f>
        <v>0</v>
      </c>
      <c r="F82">
        <f>COUNTA(CN_Clean!Y82,CN_Clean!AH82)</f>
        <v>0</v>
      </c>
      <c r="G82">
        <f>COUNTA(CN_Clean!F82,CN_Clean!O82,CN_Clean!R82,CN_Clean!AE82)</f>
        <v>0</v>
      </c>
      <c r="H82">
        <f>COUNTA(CN_Clean!C82,CN_Clean!D82,CN_Clean!U82,CN_Clean!V82,CN_Clean!W82)</f>
        <v>0</v>
      </c>
      <c r="I82">
        <f>COUNTA(CN_Clean!G82,CN_Clean!H82,CN_Clean!K82,CN_Clean!L82,CN_Clean!M82,CN_Clean!N82,CN_Clean!P82,CN_Clean!S82,CN_Clean!Z82,CN_Clean!AA82,CN_Clean!AB82,CN_Clean!AD82,CN_Clean!AF82,CN_Clean!AG82)</f>
        <v>3</v>
      </c>
      <c r="J82">
        <f>COUNTA(CN_Clean!G82,CN_Clean!L82,CN_Clean!S82,CN_Clean!Z82,CN_Clean!AB82,CN_Clean!AD82,CN_Clean!AG82)</f>
        <v>3</v>
      </c>
      <c r="K82">
        <f>COUNTA(CN_Clean!H82,CN_Clean!K82,CN_Clean!M82,CN_Clean!N82,CN_Clean!P82,CN_Clean!AA82,CN_Clean!AF82)</f>
        <v>0</v>
      </c>
      <c r="L82" s="12">
        <f>IF(A82=0,0,AVERAGE(CN_Clean!C82:AH82))</f>
        <v>6</v>
      </c>
      <c r="M82" s="12">
        <f>IF(B82=0,0,AVERAGE(CN_Clean!E82,CN_Clean!I82,CN_Clean!J82,CN_Clean!Q82,CN_Clean!T82,CN_Clean!X82,CN_Clean!AC82))</f>
        <v>5</v>
      </c>
      <c r="N82" s="12">
        <f>IF(C82=0,0,AVERAGE(CN_Clean!E82,CN_Clean!Q82,CN_Clean!T82,CN_Clean!X82))</f>
        <v>5</v>
      </c>
      <c r="O82" s="12">
        <f>IF(D82=0,0,AVERAGE(CN_Clean!I82,CN_Clean!J82,CN_Clean!AC82))</f>
        <v>0</v>
      </c>
      <c r="P82" s="12">
        <f>IF(E82=0,0,AVERAGE(CN_Clean!F82,CN_Clean!O82,CN_Clean!R82,CN_Clean!Y82,CN_Clean!AE82,CN_Clean!AH82))</f>
        <v>0</v>
      </c>
      <c r="Q82" s="12">
        <f>IF(F82=0,0,AVERAGE(CN_Clean!Y82,CN_Clean!AH82))</f>
        <v>0</v>
      </c>
      <c r="R82" s="12">
        <f>IF(G82=0,0,AVERAGE(CN_Clean!F82,CN_Clean!O82,CN_Clean!R82,CN_Clean!AE82))</f>
        <v>0</v>
      </c>
      <c r="S82" s="12">
        <f>IF(H82=0,0,AVERAGE(CN_Clean!C82,CN_Clean!D82,CN_Clean!U82,CN_Clean!V82,CN_Clean!W82))</f>
        <v>0</v>
      </c>
      <c r="T82" s="12">
        <f>IF(I82=0,0,AVERAGE(CN_Clean!G82,CN_Clean!H82,CN_Clean!K82,CN_Clean!L82,CN_Clean!M82,CN_Clean!N82,CN_Clean!P82,CN_Clean!S82,CN_Clean!Z82,CN_Clean!AA82,CN_Clean!AB82,CN_Clean!AD82,CN_Clean!AF82,CN_Clean!AG82))</f>
        <v>6.333333333333333</v>
      </c>
      <c r="U82" s="12">
        <f>IF(J82=0,0,AVERAGE(CN_Clean!G82,CN_Clean!L82,CN_Clean!S82,CN_Clean!Z82,CN_Clean!AB82,CN_Clean!AD82,CN_Clean!AG82))</f>
        <v>6.333333333333333</v>
      </c>
      <c r="V82" s="12">
        <f>IF(K82=0,0,AVERAGE(CN_Clean!H82,CN_Clean!K82,CN_Clean!M82,CN_Clean!N82,CN_Clean!P82,CN_Clean!AA82,CN_Clean!AF82))</f>
        <v>0</v>
      </c>
    </row>
    <row r="83" spans="1:22" x14ac:dyDescent="0.2">
      <c r="A83">
        <f>COUNTA(CN_Clean!C83:AH83)</f>
        <v>3</v>
      </c>
      <c r="B83">
        <f>COUNTA(CN_Clean!E83,CN_Clean!I83,CN_Clean!J83,CN_Clean!Q83,CN_Clean!T83,CN_Clean!X83,CN_Clean!AC83)</f>
        <v>1</v>
      </c>
      <c r="C83">
        <f>COUNTA(CN_Clean!E83,CN_Clean!Q83,CN_Clean!T83,CN_Clean!X83)</f>
        <v>1</v>
      </c>
      <c r="D83">
        <f>COUNTA(CN_Clean!I83,CN_Clean!J83,CN_Clean!AC83)</f>
        <v>0</v>
      </c>
      <c r="E83">
        <f>COUNTA(CN_Clean!F83,CN_Clean!O83,CN_Clean!R83,CN_Clean!Y83,CN_Clean!AE83,CN_Clean!AH83)</f>
        <v>0</v>
      </c>
      <c r="F83">
        <f>COUNTA(CN_Clean!Y83,CN_Clean!AH83)</f>
        <v>0</v>
      </c>
      <c r="G83">
        <f>COUNTA(CN_Clean!F83,CN_Clean!O83,CN_Clean!R83,CN_Clean!AE83)</f>
        <v>0</v>
      </c>
      <c r="H83">
        <f>COUNTA(CN_Clean!C83,CN_Clean!D83,CN_Clean!U83,CN_Clean!V83,CN_Clean!W83)</f>
        <v>1</v>
      </c>
      <c r="I83">
        <f>COUNTA(CN_Clean!G83,CN_Clean!H83,CN_Clean!K83,CN_Clean!L83,CN_Clean!M83,CN_Clean!N83,CN_Clean!P83,CN_Clean!S83,CN_Clean!Z83,CN_Clean!AA83,CN_Clean!AB83,CN_Clean!AD83,CN_Clean!AF83,CN_Clean!AG83)</f>
        <v>1</v>
      </c>
      <c r="J83">
        <f>COUNTA(CN_Clean!G83,CN_Clean!L83,CN_Clean!S83,CN_Clean!Z83,CN_Clean!AB83,CN_Clean!AD83,CN_Clean!AG83)</f>
        <v>1</v>
      </c>
      <c r="K83">
        <f>COUNTA(CN_Clean!H83,CN_Clean!K83,CN_Clean!M83,CN_Clean!N83,CN_Clean!P83,CN_Clean!AA83,CN_Clean!AF83)</f>
        <v>0</v>
      </c>
      <c r="L83" s="12">
        <f>IF(A83=0,0,AVERAGE(CN_Clean!C83:AH83))</f>
        <v>5.333333333333333</v>
      </c>
      <c r="M83" s="12">
        <f>IF(B83=0,0,AVERAGE(CN_Clean!E83,CN_Clean!I83,CN_Clean!J83,CN_Clean!Q83,CN_Clean!T83,CN_Clean!X83,CN_Clean!AC83))</f>
        <v>4</v>
      </c>
      <c r="N83" s="12">
        <f>IF(C83=0,0,AVERAGE(CN_Clean!E83,CN_Clean!Q83,CN_Clean!T83,CN_Clean!X83))</f>
        <v>4</v>
      </c>
      <c r="O83" s="12">
        <f>IF(D83=0,0,AVERAGE(CN_Clean!I83,CN_Clean!J83,CN_Clean!AC83))</f>
        <v>0</v>
      </c>
      <c r="P83" s="12">
        <f>IF(E83=0,0,AVERAGE(CN_Clean!F83,CN_Clean!O83,CN_Clean!R83,CN_Clean!Y83,CN_Clean!AE83,CN_Clean!AH83))</f>
        <v>0</v>
      </c>
      <c r="Q83" s="12">
        <f>IF(F83=0,0,AVERAGE(CN_Clean!Y83,CN_Clean!AH83))</f>
        <v>0</v>
      </c>
      <c r="R83" s="12">
        <f>IF(G83=0,0,AVERAGE(CN_Clean!F83,CN_Clean!O83,CN_Clean!R83,CN_Clean!AE83))</f>
        <v>0</v>
      </c>
      <c r="S83" s="12">
        <f>IF(H83=0,0,AVERAGE(CN_Clean!C83,CN_Clean!D83,CN_Clean!U83,CN_Clean!V83,CN_Clean!W83))</f>
        <v>6</v>
      </c>
      <c r="T83" s="12">
        <f>IF(I83=0,0,AVERAGE(CN_Clean!G83,CN_Clean!H83,CN_Clean!K83,CN_Clean!L83,CN_Clean!M83,CN_Clean!N83,CN_Clean!P83,CN_Clean!S83,CN_Clean!Z83,CN_Clean!AA83,CN_Clean!AB83,CN_Clean!AD83,CN_Clean!AF83,CN_Clean!AG83))</f>
        <v>6</v>
      </c>
      <c r="U83" s="12">
        <f>IF(J83=0,0,AVERAGE(CN_Clean!G83,CN_Clean!L83,CN_Clean!S83,CN_Clean!Z83,CN_Clean!AB83,CN_Clean!AD83,CN_Clean!AG83))</f>
        <v>6</v>
      </c>
      <c r="V83" s="12">
        <f>IF(K83=0,0,AVERAGE(CN_Clean!H83,CN_Clean!K83,CN_Clean!M83,CN_Clean!N83,CN_Clean!P83,CN_Clean!AA83,CN_Clean!AF83))</f>
        <v>0</v>
      </c>
    </row>
    <row r="84" spans="1:22" x14ac:dyDescent="0.2">
      <c r="A84">
        <f>COUNTA(CN_Clean!C84:AH84)</f>
        <v>5</v>
      </c>
      <c r="B84">
        <f>COUNTA(CN_Clean!E84,CN_Clean!I84,CN_Clean!J84,CN_Clean!Q84,CN_Clean!T84,CN_Clean!X84,CN_Clean!AC84)</f>
        <v>3</v>
      </c>
      <c r="C84">
        <f>COUNTA(CN_Clean!E84,CN_Clean!Q84,CN_Clean!T84,CN_Clean!X84)</f>
        <v>3</v>
      </c>
      <c r="D84">
        <f>COUNTA(CN_Clean!I84,CN_Clean!J84,CN_Clean!AC84)</f>
        <v>0</v>
      </c>
      <c r="E84">
        <f>COUNTA(CN_Clean!F84,CN_Clean!O84,CN_Clean!R84,CN_Clean!Y84,CN_Clean!AE84,CN_Clean!AH84)</f>
        <v>0</v>
      </c>
      <c r="F84">
        <f>COUNTA(CN_Clean!Y84,CN_Clean!AH84)</f>
        <v>0</v>
      </c>
      <c r="G84">
        <f>COUNTA(CN_Clean!F84,CN_Clean!O84,CN_Clean!R84,CN_Clean!AE84)</f>
        <v>0</v>
      </c>
      <c r="H84">
        <f>COUNTA(CN_Clean!C84,CN_Clean!D84,CN_Clean!U84,CN_Clean!V84,CN_Clean!W84)</f>
        <v>1</v>
      </c>
      <c r="I84">
        <f>COUNTA(CN_Clean!G84,CN_Clean!H84,CN_Clean!K84,CN_Clean!L84,CN_Clean!M84,CN_Clean!N84,CN_Clean!P84,CN_Clean!S84,CN_Clean!Z84,CN_Clean!AA84,CN_Clean!AB84,CN_Clean!AD84,CN_Clean!AF84,CN_Clean!AG84)</f>
        <v>1</v>
      </c>
      <c r="J84">
        <f>COUNTA(CN_Clean!G84,CN_Clean!L84,CN_Clean!S84,CN_Clean!Z84,CN_Clean!AB84,CN_Clean!AD84,CN_Clean!AG84)</f>
        <v>1</v>
      </c>
      <c r="K84">
        <f>COUNTA(CN_Clean!H84,CN_Clean!K84,CN_Clean!M84,CN_Clean!N84,CN_Clean!P84,CN_Clean!AA84,CN_Clean!AF84)</f>
        <v>0</v>
      </c>
      <c r="L84" s="12">
        <f>IF(A84=0,0,AVERAGE(CN_Clean!C84:AH84))</f>
        <v>5.6</v>
      </c>
      <c r="M84" s="12">
        <f>IF(B84=0,0,AVERAGE(CN_Clean!E84,CN_Clean!I84,CN_Clean!J84,CN_Clean!Q84,CN_Clean!T84,CN_Clean!X84,CN_Clean!AC84))</f>
        <v>5</v>
      </c>
      <c r="N84" s="12">
        <f>IF(C84=0,0,AVERAGE(CN_Clean!E84,CN_Clean!Q84,CN_Clean!T84,CN_Clean!X84))</f>
        <v>5</v>
      </c>
      <c r="O84" s="12">
        <f>IF(D84=0,0,AVERAGE(CN_Clean!I84,CN_Clean!J84,CN_Clean!AC84))</f>
        <v>0</v>
      </c>
      <c r="P84" s="12">
        <f>IF(E84=0,0,AVERAGE(CN_Clean!F84,CN_Clean!O84,CN_Clean!R84,CN_Clean!Y84,CN_Clean!AE84,CN_Clean!AH84))</f>
        <v>0</v>
      </c>
      <c r="Q84" s="12">
        <f>IF(F84=0,0,AVERAGE(CN_Clean!Y84,CN_Clean!AH84))</f>
        <v>0</v>
      </c>
      <c r="R84" s="12">
        <f>IF(G84=0,0,AVERAGE(CN_Clean!F84,CN_Clean!O84,CN_Clean!R84,CN_Clean!AE84))</f>
        <v>0</v>
      </c>
      <c r="S84" s="12">
        <f>IF(H84=0,0,AVERAGE(CN_Clean!C84,CN_Clean!D84,CN_Clean!U84,CN_Clean!V84,CN_Clean!W84))</f>
        <v>7</v>
      </c>
      <c r="T84" s="12">
        <f>IF(I84=0,0,AVERAGE(CN_Clean!G84,CN_Clean!H84,CN_Clean!K84,CN_Clean!L84,CN_Clean!M84,CN_Clean!N84,CN_Clean!P84,CN_Clean!S84,CN_Clean!Z84,CN_Clean!AA84,CN_Clean!AB84,CN_Clean!AD84,CN_Clean!AF84,CN_Clean!AG84))</f>
        <v>6</v>
      </c>
      <c r="U84" s="12">
        <f>IF(J84=0,0,AVERAGE(CN_Clean!G84,CN_Clean!L84,CN_Clean!S84,CN_Clean!Z84,CN_Clean!AB84,CN_Clean!AD84,CN_Clean!AG84))</f>
        <v>6</v>
      </c>
      <c r="V84" s="12">
        <f>IF(K84=0,0,AVERAGE(CN_Clean!H84,CN_Clean!K84,CN_Clean!M84,CN_Clean!N84,CN_Clean!P84,CN_Clean!AA84,CN_Clean!AF84))</f>
        <v>0</v>
      </c>
    </row>
    <row r="85" spans="1:22" x14ac:dyDescent="0.2">
      <c r="A85">
        <f>COUNTA(CN_Clean!C85:AH85)</f>
        <v>5</v>
      </c>
      <c r="B85">
        <f>COUNTA(CN_Clean!E85,CN_Clean!I85,CN_Clean!J85,CN_Clean!Q85,CN_Clean!T85,CN_Clean!X85,CN_Clean!AC85)</f>
        <v>2</v>
      </c>
      <c r="C85">
        <f>COUNTA(CN_Clean!E85,CN_Clean!Q85,CN_Clean!T85,CN_Clean!X85)</f>
        <v>2</v>
      </c>
      <c r="D85">
        <f>COUNTA(CN_Clean!I85,CN_Clean!J85,CN_Clean!AC85)</f>
        <v>0</v>
      </c>
      <c r="E85">
        <f>COUNTA(CN_Clean!F85,CN_Clean!O85,CN_Clean!R85,CN_Clean!Y85,CN_Clean!AE85,CN_Clean!AH85)</f>
        <v>0</v>
      </c>
      <c r="F85">
        <f>COUNTA(CN_Clean!Y85,CN_Clean!AH85)</f>
        <v>0</v>
      </c>
      <c r="G85">
        <f>COUNTA(CN_Clean!F85,CN_Clean!O85,CN_Clean!R85,CN_Clean!AE85)</f>
        <v>0</v>
      </c>
      <c r="H85">
        <f>COUNTA(CN_Clean!C85,CN_Clean!D85,CN_Clean!U85,CN_Clean!V85,CN_Clean!W85)</f>
        <v>2</v>
      </c>
      <c r="I85">
        <f>COUNTA(CN_Clean!G85,CN_Clean!H85,CN_Clean!K85,CN_Clean!L85,CN_Clean!M85,CN_Clean!N85,CN_Clean!P85,CN_Clean!S85,CN_Clean!Z85,CN_Clean!AA85,CN_Clean!AB85,CN_Clean!AD85,CN_Clean!AF85,CN_Clean!AG85)</f>
        <v>1</v>
      </c>
      <c r="J85">
        <f>COUNTA(CN_Clean!G85,CN_Clean!L85,CN_Clean!S85,CN_Clean!Z85,CN_Clean!AB85,CN_Clean!AD85,CN_Clean!AG85)</f>
        <v>0</v>
      </c>
      <c r="K85">
        <f>COUNTA(CN_Clean!H85,CN_Clean!K85,CN_Clean!M85,CN_Clean!N85,CN_Clean!P85,CN_Clean!AA85,CN_Clean!AF85)</f>
        <v>1</v>
      </c>
      <c r="L85" s="12">
        <f>IF(A85=0,0,AVERAGE(CN_Clean!C85:AH85))</f>
        <v>6.2</v>
      </c>
      <c r="M85" s="12">
        <f>IF(B85=0,0,AVERAGE(CN_Clean!E85,CN_Clean!I85,CN_Clean!J85,CN_Clean!Q85,CN_Clean!T85,CN_Clean!X85,CN_Clean!AC85))</f>
        <v>6</v>
      </c>
      <c r="N85" s="12">
        <f>IF(C85=0,0,AVERAGE(CN_Clean!E85,CN_Clean!Q85,CN_Clean!T85,CN_Clean!X85))</f>
        <v>6</v>
      </c>
      <c r="O85" s="12">
        <f>IF(D85=0,0,AVERAGE(CN_Clean!I85,CN_Clean!J85,CN_Clean!AC85))</f>
        <v>0</v>
      </c>
      <c r="P85" s="12">
        <f>IF(E85=0,0,AVERAGE(CN_Clean!F85,CN_Clean!O85,CN_Clean!R85,CN_Clean!Y85,CN_Clean!AE85,CN_Clean!AH85))</f>
        <v>0</v>
      </c>
      <c r="Q85" s="12">
        <f>IF(F85=0,0,AVERAGE(CN_Clean!Y85,CN_Clean!AH85))</f>
        <v>0</v>
      </c>
      <c r="R85" s="12">
        <f>IF(G85=0,0,AVERAGE(CN_Clean!F85,CN_Clean!O85,CN_Clean!R85,CN_Clean!AE85))</f>
        <v>0</v>
      </c>
      <c r="S85" s="12">
        <f>IF(H85=0,0,AVERAGE(CN_Clean!C85,CN_Clean!D85,CN_Clean!U85,CN_Clean!V85,CN_Clean!W85))</f>
        <v>6.5</v>
      </c>
      <c r="T85" s="12">
        <f>IF(I85=0,0,AVERAGE(CN_Clean!G85,CN_Clean!H85,CN_Clean!K85,CN_Clean!L85,CN_Clean!M85,CN_Clean!N85,CN_Clean!P85,CN_Clean!S85,CN_Clean!Z85,CN_Clean!AA85,CN_Clean!AB85,CN_Clean!AD85,CN_Clean!AF85,CN_Clean!AG85))</f>
        <v>6</v>
      </c>
      <c r="U85" s="12">
        <f>IF(J85=0,0,AVERAGE(CN_Clean!G85,CN_Clean!L85,CN_Clean!S85,CN_Clean!Z85,CN_Clean!AB85,CN_Clean!AD85,CN_Clean!AG85))</f>
        <v>0</v>
      </c>
      <c r="V85" s="12">
        <f>IF(K85=0,0,AVERAGE(CN_Clean!H85,CN_Clean!K85,CN_Clean!M85,CN_Clean!N85,CN_Clean!P85,CN_Clean!AA85,CN_Clean!AF85))</f>
        <v>6</v>
      </c>
    </row>
    <row r="86" spans="1:22" x14ac:dyDescent="0.2">
      <c r="A86">
        <f>COUNTA(CN_Clean!C86:AH86)</f>
        <v>2</v>
      </c>
      <c r="B86">
        <f>COUNTA(CN_Clean!E86,CN_Clean!I86,CN_Clean!J86,CN_Clean!Q86,CN_Clean!T86,CN_Clean!X86,CN_Clean!AC86)</f>
        <v>1</v>
      </c>
      <c r="C86">
        <f>COUNTA(CN_Clean!E86,CN_Clean!Q86,CN_Clean!T86,CN_Clean!X86)</f>
        <v>1</v>
      </c>
      <c r="D86">
        <f>COUNTA(CN_Clean!I86,CN_Clean!J86,CN_Clean!AC86)</f>
        <v>0</v>
      </c>
      <c r="E86">
        <f>COUNTA(CN_Clean!F86,CN_Clean!O86,CN_Clean!R86,CN_Clean!Y86,CN_Clean!AE86,CN_Clean!AH86)</f>
        <v>0</v>
      </c>
      <c r="F86">
        <f>COUNTA(CN_Clean!Y86,CN_Clean!AH86)</f>
        <v>0</v>
      </c>
      <c r="G86">
        <f>COUNTA(CN_Clean!F86,CN_Clean!O86,CN_Clean!R86,CN_Clean!AE86)</f>
        <v>0</v>
      </c>
      <c r="H86">
        <f>COUNTA(CN_Clean!C86,CN_Clean!D86,CN_Clean!U86,CN_Clean!V86,CN_Clean!W86)</f>
        <v>0</v>
      </c>
      <c r="I86">
        <f>COUNTA(CN_Clean!G86,CN_Clean!H86,CN_Clean!K86,CN_Clean!L86,CN_Clean!M86,CN_Clean!N86,CN_Clean!P86,CN_Clean!S86,CN_Clean!Z86,CN_Clean!AA86,CN_Clean!AB86,CN_Clean!AD86,CN_Clean!AF86,CN_Clean!AG86)</f>
        <v>1</v>
      </c>
      <c r="J86">
        <f>COUNTA(CN_Clean!G86,CN_Clean!L86,CN_Clean!S86,CN_Clean!Z86,CN_Clean!AB86,CN_Clean!AD86,CN_Clean!AG86)</f>
        <v>0</v>
      </c>
      <c r="K86">
        <f>COUNTA(CN_Clean!H86,CN_Clean!K86,CN_Clean!M86,CN_Clean!N86,CN_Clean!P86,CN_Clean!AA86,CN_Clean!AF86)</f>
        <v>1</v>
      </c>
      <c r="L86" s="12">
        <f>IF(A86=0,0,AVERAGE(CN_Clean!C86:AH86))</f>
        <v>7</v>
      </c>
      <c r="M86" s="12">
        <f>IF(B86=0,0,AVERAGE(CN_Clean!E86,CN_Clean!I86,CN_Clean!J86,CN_Clean!Q86,CN_Clean!T86,CN_Clean!X86,CN_Clean!AC86))</f>
        <v>7</v>
      </c>
      <c r="N86" s="12">
        <f>IF(C86=0,0,AVERAGE(CN_Clean!E86,CN_Clean!Q86,CN_Clean!T86,CN_Clean!X86))</f>
        <v>7</v>
      </c>
      <c r="O86" s="12">
        <f>IF(D86=0,0,AVERAGE(CN_Clean!I86,CN_Clean!J86,CN_Clean!AC86))</f>
        <v>0</v>
      </c>
      <c r="P86" s="12">
        <f>IF(E86=0,0,AVERAGE(CN_Clean!F86,CN_Clean!O86,CN_Clean!R86,CN_Clean!Y86,CN_Clean!AE86,CN_Clean!AH86))</f>
        <v>0</v>
      </c>
      <c r="Q86" s="12">
        <f>IF(F86=0,0,AVERAGE(CN_Clean!Y86,CN_Clean!AH86))</f>
        <v>0</v>
      </c>
      <c r="R86" s="12">
        <f>IF(G86=0,0,AVERAGE(CN_Clean!F86,CN_Clean!O86,CN_Clean!R86,CN_Clean!AE86))</f>
        <v>0</v>
      </c>
      <c r="S86" s="12">
        <f>IF(H86=0,0,AVERAGE(CN_Clean!C86,CN_Clean!D86,CN_Clean!U86,CN_Clean!V86,CN_Clean!W86))</f>
        <v>0</v>
      </c>
      <c r="T86" s="12">
        <f>IF(I86=0,0,AVERAGE(CN_Clean!G86,CN_Clean!H86,CN_Clean!K86,CN_Clean!L86,CN_Clean!M86,CN_Clean!N86,CN_Clean!P86,CN_Clean!S86,CN_Clean!Z86,CN_Clean!AA86,CN_Clean!AB86,CN_Clean!AD86,CN_Clean!AF86,CN_Clean!AG86))</f>
        <v>7</v>
      </c>
      <c r="U86" s="12">
        <f>IF(J86=0,0,AVERAGE(CN_Clean!G86,CN_Clean!L86,CN_Clean!S86,CN_Clean!Z86,CN_Clean!AB86,CN_Clean!AD86,CN_Clean!AG86))</f>
        <v>0</v>
      </c>
      <c r="V86" s="12">
        <f>IF(K86=0,0,AVERAGE(CN_Clean!H86,CN_Clean!K86,CN_Clean!M86,CN_Clean!N86,CN_Clean!P86,CN_Clean!AA86,CN_Clean!AF86))</f>
        <v>7</v>
      </c>
    </row>
    <row r="87" spans="1:22" x14ac:dyDescent="0.2">
      <c r="A87">
        <f>COUNTA(CN_Clean!C87:AH87)</f>
        <v>4</v>
      </c>
      <c r="B87">
        <f>COUNTA(CN_Clean!E87,CN_Clean!I87,CN_Clean!J87,CN_Clean!Q87,CN_Clean!T87,CN_Clean!X87,CN_Clean!AC87)</f>
        <v>2</v>
      </c>
      <c r="C87">
        <f>COUNTA(CN_Clean!E87,CN_Clean!Q87,CN_Clean!T87,CN_Clean!X87)</f>
        <v>2</v>
      </c>
      <c r="D87">
        <f>COUNTA(CN_Clean!I87,CN_Clean!J87,CN_Clean!AC87)</f>
        <v>0</v>
      </c>
      <c r="E87">
        <f>COUNTA(CN_Clean!F87,CN_Clean!O87,CN_Clean!R87,CN_Clean!Y87,CN_Clean!AE87,CN_Clean!AH87)</f>
        <v>0</v>
      </c>
      <c r="F87">
        <f>COUNTA(CN_Clean!Y87,CN_Clean!AH87)</f>
        <v>0</v>
      </c>
      <c r="G87">
        <f>COUNTA(CN_Clean!F87,CN_Clean!O87,CN_Clean!R87,CN_Clean!AE87)</f>
        <v>0</v>
      </c>
      <c r="H87">
        <f>COUNTA(CN_Clean!C87,CN_Clean!D87,CN_Clean!U87,CN_Clean!V87,CN_Clean!W87)</f>
        <v>0</v>
      </c>
      <c r="I87">
        <f>COUNTA(CN_Clean!G87,CN_Clean!H87,CN_Clean!K87,CN_Clean!L87,CN_Clean!M87,CN_Clean!N87,CN_Clean!P87,CN_Clean!S87,CN_Clean!Z87,CN_Clean!AA87,CN_Clean!AB87,CN_Clean!AD87,CN_Clean!AF87,CN_Clean!AG87)</f>
        <v>2</v>
      </c>
      <c r="J87">
        <f>COUNTA(CN_Clean!G87,CN_Clean!L87,CN_Clean!S87,CN_Clean!Z87,CN_Clean!AB87,CN_Clean!AD87,CN_Clean!AG87)</f>
        <v>2</v>
      </c>
      <c r="K87">
        <f>COUNTA(CN_Clean!H87,CN_Clean!K87,CN_Clean!M87,CN_Clean!N87,CN_Clean!P87,CN_Clean!AA87,CN_Clean!AF87)</f>
        <v>0</v>
      </c>
      <c r="L87" s="12">
        <f>IF(A87=0,0,AVERAGE(CN_Clean!C87:AH87))</f>
        <v>5</v>
      </c>
      <c r="M87" s="12">
        <f>IF(B87=0,0,AVERAGE(CN_Clean!E87,CN_Clean!I87,CN_Clean!J87,CN_Clean!Q87,CN_Clean!T87,CN_Clean!X87,CN_Clean!AC87))</f>
        <v>6</v>
      </c>
      <c r="N87" s="12">
        <f>IF(C87=0,0,AVERAGE(CN_Clean!E87,CN_Clean!Q87,CN_Clean!T87,CN_Clean!X87))</f>
        <v>6</v>
      </c>
      <c r="O87" s="12">
        <f>IF(D87=0,0,AVERAGE(CN_Clean!I87,CN_Clean!J87,CN_Clean!AC87))</f>
        <v>0</v>
      </c>
      <c r="P87" s="12">
        <f>IF(E87=0,0,AVERAGE(CN_Clean!F87,CN_Clean!O87,CN_Clean!R87,CN_Clean!Y87,CN_Clean!AE87,CN_Clean!AH87))</f>
        <v>0</v>
      </c>
      <c r="Q87" s="12">
        <f>IF(F87=0,0,AVERAGE(CN_Clean!Y87,CN_Clean!AH87))</f>
        <v>0</v>
      </c>
      <c r="R87" s="12">
        <f>IF(G87=0,0,AVERAGE(CN_Clean!F87,CN_Clean!O87,CN_Clean!R87,CN_Clean!AE87))</f>
        <v>0</v>
      </c>
      <c r="S87" s="12">
        <f>IF(H87=0,0,AVERAGE(CN_Clean!C87,CN_Clean!D87,CN_Clean!U87,CN_Clean!V87,CN_Clean!W87))</f>
        <v>0</v>
      </c>
      <c r="T87" s="12">
        <f>IF(I87=0,0,AVERAGE(CN_Clean!G87,CN_Clean!H87,CN_Clean!K87,CN_Clean!L87,CN_Clean!M87,CN_Clean!N87,CN_Clean!P87,CN_Clean!S87,CN_Clean!Z87,CN_Clean!AA87,CN_Clean!AB87,CN_Clean!AD87,CN_Clean!AF87,CN_Clean!AG87))</f>
        <v>4</v>
      </c>
      <c r="U87" s="12">
        <f>IF(J87=0,0,AVERAGE(CN_Clean!G87,CN_Clean!L87,CN_Clean!S87,CN_Clean!Z87,CN_Clean!AB87,CN_Clean!AD87,CN_Clean!AG87))</f>
        <v>4</v>
      </c>
      <c r="V87" s="12">
        <f>IF(K87=0,0,AVERAGE(CN_Clean!H87,CN_Clean!K87,CN_Clean!M87,CN_Clean!N87,CN_Clean!P87,CN_Clean!AA87,CN_Clean!AF87))</f>
        <v>0</v>
      </c>
    </row>
    <row r="88" spans="1:22" x14ac:dyDescent="0.2">
      <c r="A88">
        <f>COUNTA(CN_Clean!C88:AH88)</f>
        <v>2</v>
      </c>
      <c r="B88">
        <f>COUNTA(CN_Clean!E88,CN_Clean!I88,CN_Clean!J88,CN_Clean!Q88,CN_Clean!T88,CN_Clean!X88,CN_Clean!AC88)</f>
        <v>0</v>
      </c>
      <c r="C88">
        <f>COUNTA(CN_Clean!E88,CN_Clean!Q88,CN_Clean!T88,CN_Clean!X88)</f>
        <v>0</v>
      </c>
      <c r="D88">
        <f>COUNTA(CN_Clean!I88,CN_Clean!J88,CN_Clean!AC88)</f>
        <v>0</v>
      </c>
      <c r="E88">
        <f>COUNTA(CN_Clean!F88,CN_Clean!O88,CN_Clean!R88,CN_Clean!Y88,CN_Clean!AE88,CN_Clean!AH88)</f>
        <v>1</v>
      </c>
      <c r="F88">
        <f>COUNTA(CN_Clean!Y88,CN_Clean!AH88)</f>
        <v>1</v>
      </c>
      <c r="G88">
        <f>COUNTA(CN_Clean!F88,CN_Clean!O88,CN_Clean!R88,CN_Clean!AE88)</f>
        <v>0</v>
      </c>
      <c r="H88">
        <f>COUNTA(CN_Clean!C88,CN_Clean!D88,CN_Clean!U88,CN_Clean!V88,CN_Clean!W88)</f>
        <v>0</v>
      </c>
      <c r="I88">
        <f>COUNTA(CN_Clean!G88,CN_Clean!H88,CN_Clean!K88,CN_Clean!L88,CN_Clean!M88,CN_Clean!N88,CN_Clean!P88,CN_Clean!S88,CN_Clean!Z88,CN_Clean!AA88,CN_Clean!AB88,CN_Clean!AD88,CN_Clean!AF88,CN_Clean!AG88)</f>
        <v>1</v>
      </c>
      <c r="J88">
        <f>COUNTA(CN_Clean!G88,CN_Clean!L88,CN_Clean!S88,CN_Clean!Z88,CN_Clean!AB88,CN_Clean!AD88,CN_Clean!AG88)</f>
        <v>1</v>
      </c>
      <c r="K88">
        <f>COUNTA(CN_Clean!H88,CN_Clean!K88,CN_Clean!M88,CN_Clean!N88,CN_Clean!P88,CN_Clean!AA88,CN_Clean!AF88)</f>
        <v>0</v>
      </c>
      <c r="L88" s="12">
        <f>IF(A88=0,0,AVERAGE(CN_Clean!C88:AH88))</f>
        <v>6</v>
      </c>
      <c r="M88" s="12">
        <f>IF(B88=0,0,AVERAGE(CN_Clean!E88,CN_Clean!I88,CN_Clean!J88,CN_Clean!Q88,CN_Clean!T88,CN_Clean!X88,CN_Clean!AC88))</f>
        <v>0</v>
      </c>
      <c r="N88" s="12">
        <f>IF(C88=0,0,AVERAGE(CN_Clean!E88,CN_Clean!Q88,CN_Clean!T88,CN_Clean!X88))</f>
        <v>0</v>
      </c>
      <c r="O88" s="12">
        <f>IF(D88=0,0,AVERAGE(CN_Clean!I88,CN_Clean!J88,CN_Clean!AC88))</f>
        <v>0</v>
      </c>
      <c r="P88" s="12">
        <f>IF(E88=0,0,AVERAGE(CN_Clean!F88,CN_Clean!O88,CN_Clean!R88,CN_Clean!Y88,CN_Clean!AE88,CN_Clean!AH88))</f>
        <v>6</v>
      </c>
      <c r="Q88" s="12">
        <f>IF(F88=0,0,AVERAGE(CN_Clean!Y88,CN_Clean!AH88))</f>
        <v>6</v>
      </c>
      <c r="R88" s="12">
        <f>IF(G88=0,0,AVERAGE(CN_Clean!F88,CN_Clean!O88,CN_Clean!R88,CN_Clean!AE88))</f>
        <v>0</v>
      </c>
      <c r="S88" s="12">
        <f>IF(H88=0,0,AVERAGE(CN_Clean!C88,CN_Clean!D88,CN_Clean!U88,CN_Clean!V88,CN_Clean!W88))</f>
        <v>0</v>
      </c>
      <c r="T88" s="12">
        <f>IF(I88=0,0,AVERAGE(CN_Clean!G88,CN_Clean!H88,CN_Clean!K88,CN_Clean!L88,CN_Clean!M88,CN_Clean!N88,CN_Clean!P88,CN_Clean!S88,CN_Clean!Z88,CN_Clean!AA88,CN_Clean!AB88,CN_Clean!AD88,CN_Clean!AF88,CN_Clean!AG88))</f>
        <v>6</v>
      </c>
      <c r="U88" s="12">
        <f>IF(J88=0,0,AVERAGE(CN_Clean!G88,CN_Clean!L88,CN_Clean!S88,CN_Clean!Z88,CN_Clean!AB88,CN_Clean!AD88,CN_Clean!AG88))</f>
        <v>6</v>
      </c>
      <c r="V88" s="12">
        <f>IF(K88=0,0,AVERAGE(CN_Clean!H88,CN_Clean!K88,CN_Clean!M88,CN_Clean!N88,CN_Clean!P88,CN_Clean!AA88,CN_Clean!AF88))</f>
        <v>0</v>
      </c>
    </row>
    <row r="89" spans="1:22" x14ac:dyDescent="0.2">
      <c r="A89">
        <f>COUNTA(CN_Clean!C89:AH89)</f>
        <v>7</v>
      </c>
      <c r="B89">
        <f>COUNTA(CN_Clean!E89,CN_Clean!I89,CN_Clean!J89,CN_Clean!Q89,CN_Clean!T89,CN_Clean!X89,CN_Clean!AC89)</f>
        <v>4</v>
      </c>
      <c r="C89">
        <f>COUNTA(CN_Clean!E89,CN_Clean!Q89,CN_Clean!T89,CN_Clean!X89)</f>
        <v>3</v>
      </c>
      <c r="D89">
        <f>COUNTA(CN_Clean!I89,CN_Clean!J89,CN_Clean!AC89)</f>
        <v>1</v>
      </c>
      <c r="E89">
        <f>COUNTA(CN_Clean!F89,CN_Clean!O89,CN_Clean!R89,CN_Clean!Y89,CN_Clean!AE89,CN_Clean!AH89)</f>
        <v>0</v>
      </c>
      <c r="F89">
        <f>COUNTA(CN_Clean!Y89,CN_Clean!AH89)</f>
        <v>0</v>
      </c>
      <c r="G89">
        <f>COUNTA(CN_Clean!F89,CN_Clean!O89,CN_Clean!R89,CN_Clean!AE89)</f>
        <v>0</v>
      </c>
      <c r="H89">
        <f>COUNTA(CN_Clean!C89,CN_Clean!D89,CN_Clean!U89,CN_Clean!V89,CN_Clean!W89)</f>
        <v>2</v>
      </c>
      <c r="I89">
        <f>COUNTA(CN_Clean!G89,CN_Clean!H89,CN_Clean!K89,CN_Clean!L89,CN_Clean!M89,CN_Clean!N89,CN_Clean!P89,CN_Clean!S89,CN_Clean!Z89,CN_Clean!AA89,CN_Clean!AB89,CN_Clean!AD89,CN_Clean!AF89,CN_Clean!AG89)</f>
        <v>1</v>
      </c>
      <c r="J89">
        <f>COUNTA(CN_Clean!G89,CN_Clean!L89,CN_Clean!S89,CN_Clean!Z89,CN_Clean!AB89,CN_Clean!AD89,CN_Clean!AG89)</f>
        <v>1</v>
      </c>
      <c r="K89">
        <f>COUNTA(CN_Clean!H89,CN_Clean!K89,CN_Clean!M89,CN_Clean!N89,CN_Clean!P89,CN_Clean!AA89,CN_Clean!AF89)</f>
        <v>0</v>
      </c>
      <c r="L89" s="12">
        <f>IF(A89=0,0,AVERAGE(CN_Clean!C89:AH89))</f>
        <v>6.1428571428571432</v>
      </c>
      <c r="M89" s="12">
        <f>IF(B89=0,0,AVERAGE(CN_Clean!E89,CN_Clean!I89,CN_Clean!J89,CN_Clean!Q89,CN_Clean!T89,CN_Clean!X89,CN_Clean!AC89))</f>
        <v>5.5</v>
      </c>
      <c r="N89" s="12">
        <f>IF(C89=0,0,AVERAGE(CN_Clean!E89,CN_Clean!Q89,CN_Clean!T89,CN_Clean!X89))</f>
        <v>5.666666666666667</v>
      </c>
      <c r="O89" s="12">
        <f>IF(D89=0,0,AVERAGE(CN_Clean!I89,CN_Clean!J89,CN_Clean!AC89))</f>
        <v>5</v>
      </c>
      <c r="P89" s="12">
        <f>IF(E89=0,0,AVERAGE(CN_Clean!F89,CN_Clean!O89,CN_Clean!R89,CN_Clean!Y89,CN_Clean!AE89,CN_Clean!AH89))</f>
        <v>0</v>
      </c>
      <c r="Q89" s="12">
        <f>IF(F89=0,0,AVERAGE(CN_Clean!Y89,CN_Clean!AH89))</f>
        <v>0</v>
      </c>
      <c r="R89" s="12">
        <f>IF(G89=0,0,AVERAGE(CN_Clean!F89,CN_Clean!O89,CN_Clean!R89,CN_Clean!AE89))</f>
        <v>0</v>
      </c>
      <c r="S89" s="12">
        <f>IF(H89=0,0,AVERAGE(CN_Clean!C89,CN_Clean!D89,CN_Clean!U89,CN_Clean!V89,CN_Clean!W89))</f>
        <v>7</v>
      </c>
      <c r="T89" s="12">
        <f>IF(I89=0,0,AVERAGE(CN_Clean!G89,CN_Clean!H89,CN_Clean!K89,CN_Clean!L89,CN_Clean!M89,CN_Clean!N89,CN_Clean!P89,CN_Clean!S89,CN_Clean!Z89,CN_Clean!AA89,CN_Clean!AB89,CN_Clean!AD89,CN_Clean!AF89,CN_Clean!AG89))</f>
        <v>7</v>
      </c>
      <c r="U89" s="12">
        <f>IF(J89=0,0,AVERAGE(CN_Clean!G89,CN_Clean!L89,CN_Clean!S89,CN_Clean!Z89,CN_Clean!AB89,CN_Clean!AD89,CN_Clean!AG89))</f>
        <v>7</v>
      </c>
      <c r="V89" s="12">
        <f>IF(K89=0,0,AVERAGE(CN_Clean!H89,CN_Clean!K89,CN_Clean!M89,CN_Clean!N89,CN_Clean!P89,CN_Clean!AA89,CN_Clean!AF89))</f>
        <v>0</v>
      </c>
    </row>
    <row r="90" spans="1:22" x14ac:dyDescent="0.2">
      <c r="A90">
        <f>COUNTA(CN_Clean!C90:AH90)</f>
        <v>3</v>
      </c>
      <c r="B90">
        <f>COUNTA(CN_Clean!E90,CN_Clean!I90,CN_Clean!J90,CN_Clean!Q90,CN_Clean!T90,CN_Clean!X90,CN_Clean!AC90)</f>
        <v>2</v>
      </c>
      <c r="C90">
        <f>COUNTA(CN_Clean!E90,CN_Clean!Q90,CN_Clean!T90,CN_Clean!X90)</f>
        <v>2</v>
      </c>
      <c r="D90">
        <f>COUNTA(CN_Clean!I90,CN_Clean!J90,CN_Clean!AC90)</f>
        <v>0</v>
      </c>
      <c r="E90">
        <f>COUNTA(CN_Clean!F90,CN_Clean!O90,CN_Clean!R90,CN_Clean!Y90,CN_Clean!AE90,CN_Clean!AH90)</f>
        <v>0</v>
      </c>
      <c r="F90">
        <f>COUNTA(CN_Clean!Y90,CN_Clean!AH90)</f>
        <v>0</v>
      </c>
      <c r="G90">
        <f>COUNTA(CN_Clean!F90,CN_Clean!O90,CN_Clean!R90,CN_Clean!AE90)</f>
        <v>0</v>
      </c>
      <c r="H90">
        <f>COUNTA(CN_Clean!C90,CN_Clean!D90,CN_Clean!U90,CN_Clean!V90,CN_Clean!W90)</f>
        <v>0</v>
      </c>
      <c r="I90">
        <f>COUNTA(CN_Clean!G90,CN_Clean!H90,CN_Clean!K90,CN_Clean!L90,CN_Clean!M90,CN_Clean!N90,CN_Clean!P90,CN_Clean!S90,CN_Clean!Z90,CN_Clean!AA90,CN_Clean!AB90,CN_Clean!AD90,CN_Clean!AF90,CN_Clean!AG90)</f>
        <v>1</v>
      </c>
      <c r="J90">
        <f>COUNTA(CN_Clean!G90,CN_Clean!L90,CN_Clean!S90,CN_Clean!Z90,CN_Clean!AB90,CN_Clean!AD90,CN_Clean!AG90)</f>
        <v>0</v>
      </c>
      <c r="K90">
        <f>COUNTA(CN_Clean!H90,CN_Clean!K90,CN_Clean!M90,CN_Clean!N90,CN_Clean!P90,CN_Clean!AA90,CN_Clean!AF90)</f>
        <v>1</v>
      </c>
      <c r="L90" s="12">
        <f>IF(A90=0,0,AVERAGE(CN_Clean!C90:AH90))</f>
        <v>6</v>
      </c>
      <c r="M90" s="12">
        <f>IF(B90=0,0,AVERAGE(CN_Clean!E90,CN_Clean!I90,CN_Clean!J90,CN_Clean!Q90,CN_Clean!T90,CN_Clean!X90,CN_Clean!AC90))</f>
        <v>5.5</v>
      </c>
      <c r="N90" s="12">
        <f>IF(C90=0,0,AVERAGE(CN_Clean!E90,CN_Clean!Q90,CN_Clean!T90,CN_Clean!X90))</f>
        <v>5.5</v>
      </c>
      <c r="O90" s="12">
        <f>IF(D90=0,0,AVERAGE(CN_Clean!I90,CN_Clean!J90,CN_Clean!AC90))</f>
        <v>0</v>
      </c>
      <c r="P90" s="12">
        <f>IF(E90=0,0,AVERAGE(CN_Clean!F90,CN_Clean!O90,CN_Clean!R90,CN_Clean!Y90,CN_Clean!AE90,CN_Clean!AH90))</f>
        <v>0</v>
      </c>
      <c r="Q90" s="12">
        <f>IF(F90=0,0,AVERAGE(CN_Clean!Y90,CN_Clean!AH90))</f>
        <v>0</v>
      </c>
      <c r="R90" s="12">
        <f>IF(G90=0,0,AVERAGE(CN_Clean!F90,CN_Clean!O90,CN_Clean!R90,CN_Clean!AE90))</f>
        <v>0</v>
      </c>
      <c r="S90" s="12">
        <f>IF(H90=0,0,AVERAGE(CN_Clean!C90,CN_Clean!D90,CN_Clean!U90,CN_Clean!V90,CN_Clean!W90))</f>
        <v>0</v>
      </c>
      <c r="T90" s="12">
        <f>IF(I90=0,0,AVERAGE(CN_Clean!G90,CN_Clean!H90,CN_Clean!K90,CN_Clean!L90,CN_Clean!M90,CN_Clean!N90,CN_Clean!P90,CN_Clean!S90,CN_Clean!Z90,CN_Clean!AA90,CN_Clean!AB90,CN_Clean!AD90,CN_Clean!AF90,CN_Clean!AG90))</f>
        <v>7</v>
      </c>
      <c r="U90" s="12">
        <f>IF(J90=0,0,AVERAGE(CN_Clean!G90,CN_Clean!L90,CN_Clean!S90,CN_Clean!Z90,CN_Clean!AB90,CN_Clean!AD90,CN_Clean!AG90))</f>
        <v>0</v>
      </c>
      <c r="V90" s="12">
        <f>IF(K90=0,0,AVERAGE(CN_Clean!H90,CN_Clean!K90,CN_Clean!M90,CN_Clean!N90,CN_Clean!P90,CN_Clean!AA90,CN_Clean!AF90))</f>
        <v>7</v>
      </c>
    </row>
    <row r="91" spans="1:22" x14ac:dyDescent="0.2">
      <c r="A91">
        <f>COUNTA(CN_Clean!C91:AH91)</f>
        <v>3</v>
      </c>
      <c r="B91">
        <f>COUNTA(CN_Clean!E91,CN_Clean!I91,CN_Clean!J91,CN_Clean!Q91,CN_Clean!T91,CN_Clean!X91,CN_Clean!AC91)</f>
        <v>0</v>
      </c>
      <c r="C91">
        <f>COUNTA(CN_Clean!E91,CN_Clean!Q91,CN_Clean!T91,CN_Clean!X91)</f>
        <v>0</v>
      </c>
      <c r="D91">
        <f>COUNTA(CN_Clean!I91,CN_Clean!J91,CN_Clean!AC91)</f>
        <v>0</v>
      </c>
      <c r="E91">
        <f>COUNTA(CN_Clean!F91,CN_Clean!O91,CN_Clean!R91,CN_Clean!Y91,CN_Clean!AE91,CN_Clean!AH91)</f>
        <v>1</v>
      </c>
      <c r="F91">
        <f>COUNTA(CN_Clean!Y91,CN_Clean!AH91)</f>
        <v>1</v>
      </c>
      <c r="G91">
        <f>COUNTA(CN_Clean!F91,CN_Clean!O91,CN_Clean!R91,CN_Clean!AE91)</f>
        <v>0</v>
      </c>
      <c r="H91">
        <f>COUNTA(CN_Clean!C91,CN_Clean!D91,CN_Clean!U91,CN_Clean!V91,CN_Clean!W91)</f>
        <v>0</v>
      </c>
      <c r="I91">
        <f>COUNTA(CN_Clean!G91,CN_Clean!H91,CN_Clean!K91,CN_Clean!L91,CN_Clean!M91,CN_Clean!N91,CN_Clean!P91,CN_Clean!S91,CN_Clean!Z91,CN_Clean!AA91,CN_Clean!AB91,CN_Clean!AD91,CN_Clean!AF91,CN_Clean!AG91)</f>
        <v>2</v>
      </c>
      <c r="J91">
        <f>COUNTA(CN_Clean!G91,CN_Clean!L91,CN_Clean!S91,CN_Clean!Z91,CN_Clean!AB91,CN_Clean!AD91,CN_Clean!AG91)</f>
        <v>2</v>
      </c>
      <c r="K91">
        <f>COUNTA(CN_Clean!H91,CN_Clean!K91,CN_Clean!M91,CN_Clean!N91,CN_Clean!P91,CN_Clean!AA91,CN_Clean!AF91)</f>
        <v>0</v>
      </c>
      <c r="L91" s="12">
        <f>IF(A91=0,0,AVERAGE(CN_Clean!C91:AH91))</f>
        <v>6.333333333333333</v>
      </c>
      <c r="M91" s="12">
        <f>IF(B91=0,0,AVERAGE(CN_Clean!E91,CN_Clean!I91,CN_Clean!J91,CN_Clean!Q91,CN_Clean!T91,CN_Clean!X91,CN_Clean!AC91))</f>
        <v>0</v>
      </c>
      <c r="N91" s="12">
        <f>IF(C91=0,0,AVERAGE(CN_Clean!E91,CN_Clean!Q91,CN_Clean!T91,CN_Clean!X91))</f>
        <v>0</v>
      </c>
      <c r="O91" s="12">
        <f>IF(D91=0,0,AVERAGE(CN_Clean!I91,CN_Clean!J91,CN_Clean!AC91))</f>
        <v>0</v>
      </c>
      <c r="P91" s="12">
        <f>IF(E91=0,0,AVERAGE(CN_Clean!F91,CN_Clean!O91,CN_Clean!R91,CN_Clean!Y91,CN_Clean!AE91,CN_Clean!AH91))</f>
        <v>6</v>
      </c>
      <c r="Q91" s="12">
        <f>IF(F91=0,0,AVERAGE(CN_Clean!Y91,CN_Clean!AH91))</f>
        <v>6</v>
      </c>
      <c r="R91" s="12">
        <f>IF(G91=0,0,AVERAGE(CN_Clean!F91,CN_Clean!O91,CN_Clean!R91,CN_Clean!AE91))</f>
        <v>0</v>
      </c>
      <c r="S91" s="12">
        <f>IF(H91=0,0,AVERAGE(CN_Clean!C91,CN_Clean!D91,CN_Clean!U91,CN_Clean!V91,CN_Clean!W91))</f>
        <v>0</v>
      </c>
      <c r="T91" s="12">
        <f>IF(I91=0,0,AVERAGE(CN_Clean!G91,CN_Clean!H91,CN_Clean!K91,CN_Clean!L91,CN_Clean!M91,CN_Clean!N91,CN_Clean!P91,CN_Clean!S91,CN_Clean!Z91,CN_Clean!AA91,CN_Clean!AB91,CN_Clean!AD91,CN_Clean!AF91,CN_Clean!AG91))</f>
        <v>6.5</v>
      </c>
      <c r="U91" s="12">
        <f>IF(J91=0,0,AVERAGE(CN_Clean!G91,CN_Clean!L91,CN_Clean!S91,CN_Clean!Z91,CN_Clean!AB91,CN_Clean!AD91,CN_Clean!AG91))</f>
        <v>6.5</v>
      </c>
      <c r="V91" s="12">
        <f>IF(K91=0,0,AVERAGE(CN_Clean!H91,CN_Clean!K91,CN_Clean!M91,CN_Clean!N91,CN_Clean!P91,CN_Clean!AA91,CN_Clean!AF91))</f>
        <v>0</v>
      </c>
    </row>
    <row r="92" spans="1:22" x14ac:dyDescent="0.2">
      <c r="A92">
        <f>COUNTA(CN_Clean!C92:AH92)</f>
        <v>8</v>
      </c>
      <c r="B92">
        <f>COUNTA(CN_Clean!E92,CN_Clean!I92,CN_Clean!J92,CN_Clean!Q92,CN_Clean!T92,CN_Clean!X92,CN_Clean!AC92)</f>
        <v>0</v>
      </c>
      <c r="C92">
        <f>COUNTA(CN_Clean!E92,CN_Clean!Q92,CN_Clean!T92,CN_Clean!X92)</f>
        <v>0</v>
      </c>
      <c r="D92">
        <f>COUNTA(CN_Clean!I92,CN_Clean!J92,CN_Clean!AC92)</f>
        <v>0</v>
      </c>
      <c r="E92">
        <f>COUNTA(CN_Clean!F92,CN_Clean!O92,CN_Clean!R92,CN_Clean!Y92,CN_Clean!AE92,CN_Clean!AH92)</f>
        <v>1</v>
      </c>
      <c r="F92">
        <f>COUNTA(CN_Clean!Y92,CN_Clean!AH92)</f>
        <v>1</v>
      </c>
      <c r="G92">
        <f>COUNTA(CN_Clean!F92,CN_Clean!O92,CN_Clean!R92,CN_Clean!AE92)</f>
        <v>0</v>
      </c>
      <c r="H92">
        <f>COUNTA(CN_Clean!C92,CN_Clean!D92,CN_Clean!U92,CN_Clean!V92,CN_Clean!W92)</f>
        <v>2</v>
      </c>
      <c r="I92">
        <f>COUNTA(CN_Clean!G92,CN_Clean!H92,CN_Clean!K92,CN_Clean!L92,CN_Clean!M92,CN_Clean!N92,CN_Clean!P92,CN_Clean!S92,CN_Clean!Z92,CN_Clean!AA92,CN_Clean!AB92,CN_Clean!AD92,CN_Clean!AF92,CN_Clean!AG92)</f>
        <v>5</v>
      </c>
      <c r="J92">
        <f>COUNTA(CN_Clean!G92,CN_Clean!L92,CN_Clean!S92,CN_Clean!Z92,CN_Clean!AB92,CN_Clean!AD92,CN_Clean!AG92)</f>
        <v>5</v>
      </c>
      <c r="K92">
        <f>COUNTA(CN_Clean!H92,CN_Clean!K92,CN_Clean!M92,CN_Clean!N92,CN_Clean!P92,CN_Clean!AA92,CN_Clean!AF92)</f>
        <v>0</v>
      </c>
      <c r="L92" s="12">
        <f>IF(A92=0,0,AVERAGE(CN_Clean!C92:AH92))</f>
        <v>6.625</v>
      </c>
      <c r="M92" s="12">
        <f>IF(B92=0,0,AVERAGE(CN_Clean!E92,CN_Clean!I92,CN_Clean!J92,CN_Clean!Q92,CN_Clean!T92,CN_Clean!X92,CN_Clean!AC92))</f>
        <v>0</v>
      </c>
      <c r="N92" s="12">
        <f>IF(C92=0,0,AVERAGE(CN_Clean!E92,CN_Clean!Q92,CN_Clean!T92,CN_Clean!X92))</f>
        <v>0</v>
      </c>
      <c r="O92" s="12">
        <f>IF(D92=0,0,AVERAGE(CN_Clean!I92,CN_Clean!J92,CN_Clean!AC92))</f>
        <v>0</v>
      </c>
      <c r="P92" s="12">
        <f>IF(E92=0,0,AVERAGE(CN_Clean!F92,CN_Clean!O92,CN_Clean!R92,CN_Clean!Y92,CN_Clean!AE92,CN_Clean!AH92))</f>
        <v>7</v>
      </c>
      <c r="Q92" s="12">
        <f>IF(F92=0,0,AVERAGE(CN_Clean!Y92,CN_Clean!AH92))</f>
        <v>7</v>
      </c>
      <c r="R92" s="12">
        <f>IF(G92=0,0,AVERAGE(CN_Clean!F92,CN_Clean!O92,CN_Clean!R92,CN_Clean!AE92))</f>
        <v>0</v>
      </c>
      <c r="S92" s="12">
        <f>IF(H92=0,0,AVERAGE(CN_Clean!C92,CN_Clean!D92,CN_Clean!U92,CN_Clean!V92,CN_Clean!W92))</f>
        <v>5.5</v>
      </c>
      <c r="T92" s="12">
        <f>IF(I92=0,0,AVERAGE(CN_Clean!G92,CN_Clean!H92,CN_Clean!K92,CN_Clean!L92,CN_Clean!M92,CN_Clean!N92,CN_Clean!P92,CN_Clean!S92,CN_Clean!Z92,CN_Clean!AA92,CN_Clean!AB92,CN_Clean!AD92,CN_Clean!AF92,CN_Clean!AG92))</f>
        <v>7</v>
      </c>
      <c r="U92" s="12">
        <f>IF(J92=0,0,AVERAGE(CN_Clean!G92,CN_Clean!L92,CN_Clean!S92,CN_Clean!Z92,CN_Clean!AB92,CN_Clean!AD92,CN_Clean!AG92))</f>
        <v>7</v>
      </c>
      <c r="V92" s="12">
        <f>IF(K92=0,0,AVERAGE(CN_Clean!H92,CN_Clean!K92,CN_Clean!M92,CN_Clean!N92,CN_Clean!P92,CN_Clean!AA92,CN_Clean!AF92))</f>
        <v>0</v>
      </c>
    </row>
    <row r="93" spans="1:22" x14ac:dyDescent="0.2">
      <c r="A93">
        <f>COUNTA(CN_Clean!C93:AH93)</f>
        <v>3</v>
      </c>
      <c r="B93">
        <f>COUNTA(CN_Clean!E93,CN_Clean!I93,CN_Clean!J93,CN_Clean!Q93,CN_Clean!T93,CN_Clean!X93,CN_Clean!AC93)</f>
        <v>0</v>
      </c>
      <c r="C93">
        <f>COUNTA(CN_Clean!E93,CN_Clean!Q93,CN_Clean!T93,CN_Clean!X93)</f>
        <v>0</v>
      </c>
      <c r="D93">
        <f>COUNTA(CN_Clean!I93,CN_Clean!J93,CN_Clean!AC93)</f>
        <v>0</v>
      </c>
      <c r="E93">
        <f>COUNTA(CN_Clean!F93,CN_Clean!O93,CN_Clean!R93,CN_Clean!Y93,CN_Clean!AE93,CN_Clean!AH93)</f>
        <v>0</v>
      </c>
      <c r="F93">
        <f>COUNTA(CN_Clean!Y93,CN_Clean!AH93)</f>
        <v>0</v>
      </c>
      <c r="G93">
        <f>COUNTA(CN_Clean!F93,CN_Clean!O93,CN_Clean!R93,CN_Clean!AE93)</f>
        <v>0</v>
      </c>
      <c r="H93">
        <f>COUNTA(CN_Clean!C93,CN_Clean!D93,CN_Clean!U93,CN_Clean!V93,CN_Clean!W93)</f>
        <v>0</v>
      </c>
      <c r="I93">
        <f>COUNTA(CN_Clean!G93,CN_Clean!H93,CN_Clean!K93,CN_Clean!L93,CN_Clean!M93,CN_Clean!N93,CN_Clean!P93,CN_Clean!S93,CN_Clean!Z93,CN_Clean!AA93,CN_Clean!AB93,CN_Clean!AD93,CN_Clean!AF93,CN_Clean!AG93)</f>
        <v>3</v>
      </c>
      <c r="J93">
        <f>COUNTA(CN_Clean!G93,CN_Clean!L93,CN_Clean!S93,CN_Clean!Z93,CN_Clean!AB93,CN_Clean!AD93,CN_Clean!AG93)</f>
        <v>3</v>
      </c>
      <c r="K93">
        <f>COUNTA(CN_Clean!H93,CN_Clean!K93,CN_Clean!M93,CN_Clean!N93,CN_Clean!P93,CN_Clean!AA93,CN_Clean!AF93)</f>
        <v>0</v>
      </c>
      <c r="L93" s="12">
        <f>IF(A93=0,0,AVERAGE(CN_Clean!C93:AH93))</f>
        <v>7</v>
      </c>
      <c r="M93" s="12">
        <f>IF(B93=0,0,AVERAGE(CN_Clean!E93,CN_Clean!I93,CN_Clean!J93,CN_Clean!Q93,CN_Clean!T93,CN_Clean!X93,CN_Clean!AC93))</f>
        <v>0</v>
      </c>
      <c r="N93" s="12">
        <f>IF(C93=0,0,AVERAGE(CN_Clean!E93,CN_Clean!Q93,CN_Clean!T93,CN_Clean!X93))</f>
        <v>0</v>
      </c>
      <c r="O93" s="12">
        <f>IF(D93=0,0,AVERAGE(CN_Clean!I93,CN_Clean!J93,CN_Clean!AC93))</f>
        <v>0</v>
      </c>
      <c r="P93" s="12">
        <f>IF(E93=0,0,AVERAGE(CN_Clean!F93,CN_Clean!O93,CN_Clean!R93,CN_Clean!Y93,CN_Clean!AE93,CN_Clean!AH93))</f>
        <v>0</v>
      </c>
      <c r="Q93" s="12">
        <f>IF(F93=0,0,AVERAGE(CN_Clean!Y93,CN_Clean!AH93))</f>
        <v>0</v>
      </c>
      <c r="R93" s="12">
        <f>IF(G93=0,0,AVERAGE(CN_Clean!F93,CN_Clean!O93,CN_Clean!R93,CN_Clean!AE93))</f>
        <v>0</v>
      </c>
      <c r="S93" s="12">
        <f>IF(H93=0,0,AVERAGE(CN_Clean!C93,CN_Clean!D93,CN_Clean!U93,CN_Clean!V93,CN_Clean!W93))</f>
        <v>0</v>
      </c>
      <c r="T93" s="12">
        <f>IF(I93=0,0,AVERAGE(CN_Clean!G93,CN_Clean!H93,CN_Clean!K93,CN_Clean!L93,CN_Clean!M93,CN_Clean!N93,CN_Clean!P93,CN_Clean!S93,CN_Clean!Z93,CN_Clean!AA93,CN_Clean!AB93,CN_Clean!AD93,CN_Clean!AF93,CN_Clean!AG93))</f>
        <v>7</v>
      </c>
      <c r="U93" s="12">
        <f>IF(J93=0,0,AVERAGE(CN_Clean!G93,CN_Clean!L93,CN_Clean!S93,CN_Clean!Z93,CN_Clean!AB93,CN_Clean!AD93,CN_Clean!AG93))</f>
        <v>7</v>
      </c>
      <c r="V93" s="12">
        <f>IF(K93=0,0,AVERAGE(CN_Clean!H93,CN_Clean!K93,CN_Clean!M93,CN_Clean!N93,CN_Clean!P93,CN_Clean!AA93,CN_Clean!AF93))</f>
        <v>0</v>
      </c>
    </row>
    <row r="94" spans="1:22" x14ac:dyDescent="0.2">
      <c r="A94">
        <f>COUNTA(CN_Clean!C94:AH94)</f>
        <v>7</v>
      </c>
      <c r="B94">
        <f>COUNTA(CN_Clean!E94,CN_Clean!I94,CN_Clean!J94,CN_Clean!Q94,CN_Clean!T94,CN_Clean!X94,CN_Clean!AC94)</f>
        <v>2</v>
      </c>
      <c r="C94">
        <f>COUNTA(CN_Clean!E94,CN_Clean!Q94,CN_Clean!T94,CN_Clean!X94)</f>
        <v>1</v>
      </c>
      <c r="D94">
        <f>COUNTA(CN_Clean!I94,CN_Clean!J94,CN_Clean!AC94)</f>
        <v>1</v>
      </c>
      <c r="E94">
        <f>COUNTA(CN_Clean!F94,CN_Clean!O94,CN_Clean!R94,CN_Clean!Y94,CN_Clean!AE94,CN_Clean!AH94)</f>
        <v>0</v>
      </c>
      <c r="F94">
        <f>COUNTA(CN_Clean!Y94,CN_Clean!AH94)</f>
        <v>0</v>
      </c>
      <c r="G94">
        <f>COUNTA(CN_Clean!F94,CN_Clean!O94,CN_Clean!R94,CN_Clean!AE94)</f>
        <v>0</v>
      </c>
      <c r="H94">
        <f>COUNTA(CN_Clean!C94,CN_Clean!D94,CN_Clean!U94,CN_Clean!V94,CN_Clean!W94)</f>
        <v>2</v>
      </c>
      <c r="I94">
        <f>COUNTA(CN_Clean!G94,CN_Clean!H94,CN_Clean!K94,CN_Clean!L94,CN_Clean!M94,CN_Clean!N94,CN_Clean!P94,CN_Clean!S94,CN_Clean!Z94,CN_Clean!AA94,CN_Clean!AB94,CN_Clean!AD94,CN_Clean!AF94,CN_Clean!AG94)</f>
        <v>3</v>
      </c>
      <c r="J94">
        <f>COUNTA(CN_Clean!G94,CN_Clean!L94,CN_Clean!S94,CN_Clean!Z94,CN_Clean!AB94,CN_Clean!AD94,CN_Clean!AG94)</f>
        <v>3</v>
      </c>
      <c r="K94">
        <f>COUNTA(CN_Clean!H94,CN_Clean!K94,CN_Clean!M94,CN_Clean!N94,CN_Clean!P94,CN_Clean!AA94,CN_Clean!AF94)</f>
        <v>0</v>
      </c>
      <c r="L94" s="12">
        <f>IF(A94=0,0,AVERAGE(CN_Clean!C94:AH94))</f>
        <v>6.2857142857142856</v>
      </c>
      <c r="M94" s="12">
        <f>IF(B94=0,0,AVERAGE(CN_Clean!E94,CN_Clean!I94,CN_Clean!J94,CN_Clean!Q94,CN_Clean!T94,CN_Clean!X94,CN_Clean!AC94))</f>
        <v>6.5</v>
      </c>
      <c r="N94" s="12">
        <f>IF(C94=0,0,AVERAGE(CN_Clean!E94,CN_Clean!Q94,CN_Clean!T94,CN_Clean!X94))</f>
        <v>6</v>
      </c>
      <c r="O94" s="12">
        <f>IF(D94=0,0,AVERAGE(CN_Clean!I94,CN_Clean!J94,CN_Clean!AC94))</f>
        <v>7</v>
      </c>
      <c r="P94" s="12">
        <f>IF(E94=0,0,AVERAGE(CN_Clean!F94,CN_Clean!O94,CN_Clean!R94,CN_Clean!Y94,CN_Clean!AE94,CN_Clean!AH94))</f>
        <v>0</v>
      </c>
      <c r="Q94" s="12">
        <f>IF(F94=0,0,AVERAGE(CN_Clean!Y94,CN_Clean!AH94))</f>
        <v>0</v>
      </c>
      <c r="R94" s="12">
        <f>IF(G94=0,0,AVERAGE(CN_Clean!F94,CN_Clean!O94,CN_Clean!R94,CN_Clean!AE94))</f>
        <v>0</v>
      </c>
      <c r="S94" s="12">
        <f>IF(H94=0,0,AVERAGE(CN_Clean!C94,CN_Clean!D94,CN_Clean!U94,CN_Clean!V94,CN_Clean!W94))</f>
        <v>6.5</v>
      </c>
      <c r="T94" s="12">
        <f>IF(I94=0,0,AVERAGE(CN_Clean!G94,CN_Clean!H94,CN_Clean!K94,CN_Clean!L94,CN_Clean!M94,CN_Clean!N94,CN_Clean!P94,CN_Clean!S94,CN_Clean!Z94,CN_Clean!AA94,CN_Clean!AB94,CN_Clean!AD94,CN_Clean!AF94,CN_Clean!AG94))</f>
        <v>6</v>
      </c>
      <c r="U94" s="12">
        <f>IF(J94=0,0,AVERAGE(CN_Clean!G94,CN_Clean!L94,CN_Clean!S94,CN_Clean!Z94,CN_Clean!AB94,CN_Clean!AD94,CN_Clean!AG94))</f>
        <v>6</v>
      </c>
      <c r="V94" s="12">
        <f>IF(K94=0,0,AVERAGE(CN_Clean!H94,CN_Clean!K94,CN_Clean!M94,CN_Clean!N94,CN_Clean!P94,CN_Clean!AA94,CN_Clean!AF94))</f>
        <v>0</v>
      </c>
    </row>
    <row r="95" spans="1:22" x14ac:dyDescent="0.2">
      <c r="A95">
        <f>COUNTA(CN_Clean!C95:AH95)</f>
        <v>3</v>
      </c>
      <c r="B95">
        <f>COUNTA(CN_Clean!E95,CN_Clean!I95,CN_Clean!J95,CN_Clean!Q95,CN_Clean!T95,CN_Clean!X95,CN_Clean!AC95)</f>
        <v>2</v>
      </c>
      <c r="C95">
        <f>COUNTA(CN_Clean!E95,CN_Clean!Q95,CN_Clean!T95,CN_Clean!X95)</f>
        <v>2</v>
      </c>
      <c r="D95">
        <f>COUNTA(CN_Clean!I95,CN_Clean!J95,CN_Clean!AC95)</f>
        <v>0</v>
      </c>
      <c r="E95">
        <f>COUNTA(CN_Clean!F95,CN_Clean!O95,CN_Clean!R95,CN_Clean!Y95,CN_Clean!AE95,CN_Clean!AH95)</f>
        <v>0</v>
      </c>
      <c r="F95">
        <f>COUNTA(CN_Clean!Y95,CN_Clean!AH95)</f>
        <v>0</v>
      </c>
      <c r="G95">
        <f>COUNTA(CN_Clean!F95,CN_Clean!O95,CN_Clean!R95,CN_Clean!AE95)</f>
        <v>0</v>
      </c>
      <c r="H95">
        <f>COUNTA(CN_Clean!C95,CN_Clean!D95,CN_Clean!U95,CN_Clean!V95,CN_Clean!W95)</f>
        <v>0</v>
      </c>
      <c r="I95">
        <f>COUNTA(CN_Clean!G95,CN_Clean!H95,CN_Clean!K95,CN_Clean!L95,CN_Clean!M95,CN_Clean!N95,CN_Clean!P95,CN_Clean!S95,CN_Clean!Z95,CN_Clean!AA95,CN_Clean!AB95,CN_Clean!AD95,CN_Clean!AF95,CN_Clean!AG95)</f>
        <v>1</v>
      </c>
      <c r="J95">
        <f>COUNTA(CN_Clean!G95,CN_Clean!L95,CN_Clean!S95,CN_Clean!Z95,CN_Clean!AB95,CN_Clean!AD95,CN_Clean!AG95)</f>
        <v>0</v>
      </c>
      <c r="K95">
        <f>COUNTA(CN_Clean!H95,CN_Clean!K95,CN_Clean!M95,CN_Clean!N95,CN_Clean!P95,CN_Clean!AA95,CN_Clean!AF95)</f>
        <v>1</v>
      </c>
      <c r="L95" s="12">
        <f>IF(A95=0,0,AVERAGE(CN_Clean!C95:AH95))</f>
        <v>5</v>
      </c>
      <c r="M95" s="12">
        <f>IF(B95=0,0,AVERAGE(CN_Clean!E95,CN_Clean!I95,CN_Clean!J95,CN_Clean!Q95,CN_Clean!T95,CN_Clean!X95,CN_Clean!AC95))</f>
        <v>5.5</v>
      </c>
      <c r="N95" s="12">
        <f>IF(C95=0,0,AVERAGE(CN_Clean!E95,CN_Clean!Q95,CN_Clean!T95,CN_Clean!X95))</f>
        <v>5.5</v>
      </c>
      <c r="O95" s="12">
        <f>IF(D95=0,0,AVERAGE(CN_Clean!I95,CN_Clean!J95,CN_Clean!AC95))</f>
        <v>0</v>
      </c>
      <c r="P95" s="12">
        <f>IF(E95=0,0,AVERAGE(CN_Clean!F95,CN_Clean!O95,CN_Clean!R95,CN_Clean!Y95,CN_Clean!AE95,CN_Clean!AH95))</f>
        <v>0</v>
      </c>
      <c r="Q95" s="12">
        <f>IF(F95=0,0,AVERAGE(CN_Clean!Y95,CN_Clean!AH95))</f>
        <v>0</v>
      </c>
      <c r="R95" s="12">
        <f>IF(G95=0,0,AVERAGE(CN_Clean!F95,CN_Clean!O95,CN_Clean!R95,CN_Clean!AE95))</f>
        <v>0</v>
      </c>
      <c r="S95" s="12">
        <f>IF(H95=0,0,AVERAGE(CN_Clean!C95,CN_Clean!D95,CN_Clean!U95,CN_Clean!V95,CN_Clean!W95))</f>
        <v>0</v>
      </c>
      <c r="T95" s="12">
        <f>IF(I95=0,0,AVERAGE(CN_Clean!G95,CN_Clean!H95,CN_Clean!K95,CN_Clean!L95,CN_Clean!M95,CN_Clean!N95,CN_Clean!P95,CN_Clean!S95,CN_Clean!Z95,CN_Clean!AA95,CN_Clean!AB95,CN_Clean!AD95,CN_Clean!AF95,CN_Clean!AG95))</f>
        <v>4</v>
      </c>
      <c r="U95" s="12">
        <f>IF(J95=0,0,AVERAGE(CN_Clean!G95,CN_Clean!L95,CN_Clean!S95,CN_Clean!Z95,CN_Clean!AB95,CN_Clean!AD95,CN_Clean!AG95))</f>
        <v>0</v>
      </c>
      <c r="V95" s="12">
        <f>IF(K95=0,0,AVERAGE(CN_Clean!H95,CN_Clean!K95,CN_Clean!M95,CN_Clean!N95,CN_Clean!P95,CN_Clean!AA95,CN_Clean!AF95))</f>
        <v>4</v>
      </c>
    </row>
    <row r="96" spans="1:22" x14ac:dyDescent="0.2">
      <c r="A96">
        <f>COUNTA(CN_Clean!C96:AH96)</f>
        <v>3</v>
      </c>
      <c r="B96">
        <f>COUNTA(CN_Clean!E96,CN_Clean!I96,CN_Clean!J96,CN_Clean!Q96,CN_Clean!T96,CN_Clean!X96,CN_Clean!AC96)</f>
        <v>1</v>
      </c>
      <c r="C96">
        <f>COUNTA(CN_Clean!E96,CN_Clean!Q96,CN_Clean!T96,CN_Clean!X96)</f>
        <v>1</v>
      </c>
      <c r="D96">
        <f>COUNTA(CN_Clean!I96,CN_Clean!J96,CN_Clean!AC96)</f>
        <v>0</v>
      </c>
      <c r="E96">
        <f>COUNTA(CN_Clean!F96,CN_Clean!O96,CN_Clean!R96,CN_Clean!Y96,CN_Clean!AE96,CN_Clean!AH96)</f>
        <v>0</v>
      </c>
      <c r="F96">
        <f>COUNTA(CN_Clean!Y96,CN_Clean!AH96)</f>
        <v>0</v>
      </c>
      <c r="G96">
        <f>COUNTA(CN_Clean!F96,CN_Clean!O96,CN_Clean!R96,CN_Clean!AE96)</f>
        <v>0</v>
      </c>
      <c r="H96">
        <f>COUNTA(CN_Clean!C96,CN_Clean!D96,CN_Clean!U96,CN_Clean!V96,CN_Clean!W96)</f>
        <v>0</v>
      </c>
      <c r="I96">
        <f>COUNTA(CN_Clean!G96,CN_Clean!H96,CN_Clean!K96,CN_Clean!L96,CN_Clean!M96,CN_Clean!N96,CN_Clean!P96,CN_Clean!S96,CN_Clean!Z96,CN_Clean!AA96,CN_Clean!AB96,CN_Clean!AD96,CN_Clean!AF96,CN_Clean!AG96)</f>
        <v>2</v>
      </c>
      <c r="J96">
        <f>COUNTA(CN_Clean!G96,CN_Clean!L96,CN_Clean!S96,CN_Clean!Z96,CN_Clean!AB96,CN_Clean!AD96,CN_Clean!AG96)</f>
        <v>0</v>
      </c>
      <c r="K96">
        <f>COUNTA(CN_Clean!H96,CN_Clean!K96,CN_Clean!M96,CN_Clean!N96,CN_Clean!P96,CN_Clean!AA96,CN_Clean!AF96)</f>
        <v>2</v>
      </c>
      <c r="L96" s="12">
        <f>IF(A96=0,0,AVERAGE(CN_Clean!C96:AH96))</f>
        <v>4</v>
      </c>
      <c r="M96" s="12">
        <f>IF(B96=0,0,AVERAGE(CN_Clean!E96,CN_Clean!I96,CN_Clean!J96,CN_Clean!Q96,CN_Clean!T96,CN_Clean!X96,CN_Clean!AC96))</f>
        <v>3</v>
      </c>
      <c r="N96" s="12">
        <f>IF(C96=0,0,AVERAGE(CN_Clean!E96,CN_Clean!Q96,CN_Clean!T96,CN_Clean!X96))</f>
        <v>3</v>
      </c>
      <c r="O96" s="12">
        <f>IF(D96=0,0,AVERAGE(CN_Clean!I96,CN_Clean!J96,CN_Clean!AC96))</f>
        <v>0</v>
      </c>
      <c r="P96" s="12">
        <f>IF(E96=0,0,AVERAGE(CN_Clean!F96,CN_Clean!O96,CN_Clean!R96,CN_Clean!Y96,CN_Clean!AE96,CN_Clean!AH96))</f>
        <v>0</v>
      </c>
      <c r="Q96" s="12">
        <f>IF(F96=0,0,AVERAGE(CN_Clean!Y96,CN_Clean!AH96))</f>
        <v>0</v>
      </c>
      <c r="R96" s="12">
        <f>IF(G96=0,0,AVERAGE(CN_Clean!F96,CN_Clean!O96,CN_Clean!R96,CN_Clean!AE96))</f>
        <v>0</v>
      </c>
      <c r="S96" s="12">
        <f>IF(H96=0,0,AVERAGE(CN_Clean!C96,CN_Clean!D96,CN_Clean!U96,CN_Clean!V96,CN_Clean!W96))</f>
        <v>0</v>
      </c>
      <c r="T96" s="12">
        <f>IF(I96=0,0,AVERAGE(CN_Clean!G96,CN_Clean!H96,CN_Clean!K96,CN_Clean!L96,CN_Clean!M96,CN_Clean!N96,CN_Clean!P96,CN_Clean!S96,CN_Clean!Z96,CN_Clean!AA96,CN_Clean!AB96,CN_Clean!AD96,CN_Clean!AF96,CN_Clean!AG96))</f>
        <v>4.5</v>
      </c>
      <c r="U96" s="12">
        <f>IF(J96=0,0,AVERAGE(CN_Clean!G96,CN_Clean!L96,CN_Clean!S96,CN_Clean!Z96,CN_Clean!AB96,CN_Clean!AD96,CN_Clean!AG96))</f>
        <v>0</v>
      </c>
      <c r="V96" s="12">
        <f>IF(K96=0,0,AVERAGE(CN_Clean!H96,CN_Clean!K96,CN_Clean!M96,CN_Clean!N96,CN_Clean!P96,CN_Clean!AA96,CN_Clean!AF96))</f>
        <v>4.5</v>
      </c>
    </row>
    <row r="97" spans="1:22" x14ac:dyDescent="0.2">
      <c r="A97">
        <f>COUNTA(CN_Clean!C97:AH97)</f>
        <v>5</v>
      </c>
      <c r="B97">
        <f>COUNTA(CN_Clean!E97,CN_Clean!I97,CN_Clean!J97,CN_Clean!Q97,CN_Clean!T97,CN_Clean!X97,CN_Clean!AC97)</f>
        <v>0</v>
      </c>
      <c r="C97">
        <f>COUNTA(CN_Clean!E97,CN_Clean!Q97,CN_Clean!T97,CN_Clean!X97)</f>
        <v>0</v>
      </c>
      <c r="D97">
        <f>COUNTA(CN_Clean!I97,CN_Clean!J97,CN_Clean!AC97)</f>
        <v>0</v>
      </c>
      <c r="E97">
        <f>COUNTA(CN_Clean!F97,CN_Clean!O97,CN_Clean!R97,CN_Clean!Y97,CN_Clean!AE97,CN_Clean!AH97)</f>
        <v>2</v>
      </c>
      <c r="F97">
        <f>COUNTA(CN_Clean!Y97,CN_Clean!AH97)</f>
        <v>2</v>
      </c>
      <c r="G97">
        <f>COUNTA(CN_Clean!F97,CN_Clean!O97,CN_Clean!R97,CN_Clean!AE97)</f>
        <v>0</v>
      </c>
      <c r="H97">
        <f>COUNTA(CN_Clean!C97,CN_Clean!D97,CN_Clean!U97,CN_Clean!V97,CN_Clean!W97)</f>
        <v>0</v>
      </c>
      <c r="I97">
        <f>COUNTA(CN_Clean!G97,CN_Clean!H97,CN_Clean!K97,CN_Clean!L97,CN_Clean!M97,CN_Clean!N97,CN_Clean!P97,CN_Clean!S97,CN_Clean!Z97,CN_Clean!AA97,CN_Clean!AB97,CN_Clean!AD97,CN_Clean!AF97,CN_Clean!AG97)</f>
        <v>3</v>
      </c>
      <c r="J97">
        <f>COUNTA(CN_Clean!G97,CN_Clean!L97,CN_Clean!S97,CN_Clean!Z97,CN_Clean!AB97,CN_Clean!AD97,CN_Clean!AG97)</f>
        <v>3</v>
      </c>
      <c r="K97">
        <f>COUNTA(CN_Clean!H97,CN_Clean!K97,CN_Clean!M97,CN_Clean!N97,CN_Clean!P97,CN_Clean!AA97,CN_Clean!AF97)</f>
        <v>0</v>
      </c>
      <c r="L97" s="12">
        <f>IF(A97=0,0,AVERAGE(CN_Clean!C97:AH97))</f>
        <v>6.4</v>
      </c>
      <c r="M97" s="12">
        <f>IF(B97=0,0,AVERAGE(CN_Clean!E97,CN_Clean!I97,CN_Clean!J97,CN_Clean!Q97,CN_Clean!T97,CN_Clean!X97,CN_Clean!AC97))</f>
        <v>0</v>
      </c>
      <c r="N97" s="12">
        <f>IF(C97=0,0,AVERAGE(CN_Clean!E97,CN_Clean!Q97,CN_Clean!T97,CN_Clean!X97))</f>
        <v>0</v>
      </c>
      <c r="O97" s="12">
        <f>IF(D97=0,0,AVERAGE(CN_Clean!I97,CN_Clean!J97,CN_Clean!AC97))</f>
        <v>0</v>
      </c>
      <c r="P97" s="12">
        <f>IF(E97=0,0,AVERAGE(CN_Clean!F97,CN_Clean!O97,CN_Clean!R97,CN_Clean!Y97,CN_Clean!AE97,CN_Clean!AH97))</f>
        <v>6.5</v>
      </c>
      <c r="Q97" s="12">
        <f>IF(F97=0,0,AVERAGE(CN_Clean!Y97,CN_Clean!AH97))</f>
        <v>6.5</v>
      </c>
      <c r="R97" s="12">
        <f>IF(G97=0,0,AVERAGE(CN_Clean!F97,CN_Clean!O97,CN_Clean!R97,CN_Clean!AE97))</f>
        <v>0</v>
      </c>
      <c r="S97" s="12">
        <f>IF(H97=0,0,AVERAGE(CN_Clean!C97,CN_Clean!D97,CN_Clean!U97,CN_Clean!V97,CN_Clean!W97))</f>
        <v>0</v>
      </c>
      <c r="T97" s="12">
        <f>IF(I97=0,0,AVERAGE(CN_Clean!G97,CN_Clean!H97,CN_Clean!K97,CN_Clean!L97,CN_Clean!M97,CN_Clean!N97,CN_Clean!P97,CN_Clean!S97,CN_Clean!Z97,CN_Clean!AA97,CN_Clean!AB97,CN_Clean!AD97,CN_Clean!AF97,CN_Clean!AG97))</f>
        <v>6.333333333333333</v>
      </c>
      <c r="U97" s="12">
        <f>IF(J97=0,0,AVERAGE(CN_Clean!G97,CN_Clean!L97,CN_Clean!S97,CN_Clean!Z97,CN_Clean!AB97,CN_Clean!AD97,CN_Clean!AG97))</f>
        <v>6.333333333333333</v>
      </c>
      <c r="V97" s="12">
        <f>IF(K97=0,0,AVERAGE(CN_Clean!H97,CN_Clean!K97,CN_Clean!M97,CN_Clean!N97,CN_Clean!P97,CN_Clean!AA97,CN_Clean!AF97))</f>
        <v>0</v>
      </c>
    </row>
    <row r="98" spans="1:22" x14ac:dyDescent="0.2">
      <c r="A98">
        <f>COUNTA(CN_Clean!C98:AH98)</f>
        <v>4</v>
      </c>
      <c r="B98">
        <f>COUNTA(CN_Clean!E98,CN_Clean!I98,CN_Clean!J98,CN_Clean!Q98,CN_Clean!T98,CN_Clean!X98,CN_Clean!AC98)</f>
        <v>0</v>
      </c>
      <c r="C98">
        <f>COUNTA(CN_Clean!E98,CN_Clean!Q98,CN_Clean!T98,CN_Clean!X98)</f>
        <v>0</v>
      </c>
      <c r="D98">
        <f>COUNTA(CN_Clean!I98,CN_Clean!J98,CN_Clean!AC98)</f>
        <v>0</v>
      </c>
      <c r="E98">
        <f>COUNTA(CN_Clean!F98,CN_Clean!O98,CN_Clean!R98,CN_Clean!Y98,CN_Clean!AE98,CN_Clean!AH98)</f>
        <v>0</v>
      </c>
      <c r="F98">
        <f>COUNTA(CN_Clean!Y98,CN_Clean!AH98)</f>
        <v>0</v>
      </c>
      <c r="G98">
        <f>COUNTA(CN_Clean!F98,CN_Clean!O98,CN_Clean!R98,CN_Clean!AE98)</f>
        <v>0</v>
      </c>
      <c r="H98">
        <f>COUNTA(CN_Clean!C98,CN_Clean!D98,CN_Clean!U98,CN_Clean!V98,CN_Clean!W98)</f>
        <v>1</v>
      </c>
      <c r="I98">
        <f>COUNTA(CN_Clean!G98,CN_Clean!H98,CN_Clean!K98,CN_Clean!L98,CN_Clean!M98,CN_Clean!N98,CN_Clean!P98,CN_Clean!S98,CN_Clean!Z98,CN_Clean!AA98,CN_Clean!AB98,CN_Clean!AD98,CN_Clean!AF98,CN_Clean!AG98)</f>
        <v>3</v>
      </c>
      <c r="J98">
        <f>COUNTA(CN_Clean!G98,CN_Clean!L98,CN_Clean!S98,CN_Clean!Z98,CN_Clean!AB98,CN_Clean!AD98,CN_Clean!AG98)</f>
        <v>3</v>
      </c>
      <c r="K98">
        <f>COUNTA(CN_Clean!H98,CN_Clean!K98,CN_Clean!M98,CN_Clean!N98,CN_Clean!P98,CN_Clean!AA98,CN_Clean!AF98)</f>
        <v>0</v>
      </c>
      <c r="L98" s="12">
        <f>IF(A98=0,0,AVERAGE(CN_Clean!C98:AH98))</f>
        <v>6.25</v>
      </c>
      <c r="M98" s="12">
        <f>IF(B98=0,0,AVERAGE(CN_Clean!E98,CN_Clean!I98,CN_Clean!J98,CN_Clean!Q98,CN_Clean!T98,CN_Clean!X98,CN_Clean!AC98))</f>
        <v>0</v>
      </c>
      <c r="N98" s="12">
        <f>IF(C98=0,0,AVERAGE(CN_Clean!E98,CN_Clean!Q98,CN_Clean!T98,CN_Clean!X98))</f>
        <v>0</v>
      </c>
      <c r="O98" s="12">
        <f>IF(D98=0,0,AVERAGE(CN_Clean!I98,CN_Clean!J98,CN_Clean!AC98))</f>
        <v>0</v>
      </c>
      <c r="P98" s="12">
        <f>IF(E98=0,0,AVERAGE(CN_Clean!F98,CN_Clean!O98,CN_Clean!R98,CN_Clean!Y98,CN_Clean!AE98,CN_Clean!AH98))</f>
        <v>0</v>
      </c>
      <c r="Q98" s="12">
        <f>IF(F98=0,0,AVERAGE(CN_Clean!Y98,CN_Clean!AH98))</f>
        <v>0</v>
      </c>
      <c r="R98" s="12">
        <f>IF(G98=0,0,AVERAGE(CN_Clean!F98,CN_Clean!O98,CN_Clean!R98,CN_Clean!AE98))</f>
        <v>0</v>
      </c>
      <c r="S98" s="12">
        <f>IF(H98=0,0,AVERAGE(CN_Clean!C98,CN_Clean!D98,CN_Clean!U98,CN_Clean!V98,CN_Clean!W98))</f>
        <v>7</v>
      </c>
      <c r="T98" s="12">
        <f>IF(I98=0,0,AVERAGE(CN_Clean!G98,CN_Clean!H98,CN_Clean!K98,CN_Clean!L98,CN_Clean!M98,CN_Clean!N98,CN_Clean!P98,CN_Clean!S98,CN_Clean!Z98,CN_Clean!AA98,CN_Clean!AB98,CN_Clean!AD98,CN_Clean!AF98,CN_Clean!AG98))</f>
        <v>6</v>
      </c>
      <c r="U98" s="12">
        <f>IF(J98=0,0,AVERAGE(CN_Clean!G98,CN_Clean!L98,CN_Clean!S98,CN_Clean!Z98,CN_Clean!AB98,CN_Clean!AD98,CN_Clean!AG98))</f>
        <v>6</v>
      </c>
      <c r="V98" s="12">
        <f>IF(K98=0,0,AVERAGE(CN_Clean!H98,CN_Clean!K98,CN_Clean!M98,CN_Clean!N98,CN_Clean!P98,CN_Clean!AA98,CN_Clean!AF98))</f>
        <v>0</v>
      </c>
    </row>
    <row r="99" spans="1:22" x14ac:dyDescent="0.2">
      <c r="A99">
        <f>COUNTA(CN_Clean!C99:AH99)</f>
        <v>2</v>
      </c>
      <c r="B99">
        <f>COUNTA(CN_Clean!E99,CN_Clean!I99,CN_Clean!J99,CN_Clean!Q99,CN_Clean!T99,CN_Clean!X99,CN_Clean!AC99)</f>
        <v>0</v>
      </c>
      <c r="C99">
        <f>COUNTA(CN_Clean!E99,CN_Clean!Q99,CN_Clean!T99,CN_Clean!X99)</f>
        <v>0</v>
      </c>
      <c r="D99">
        <f>COUNTA(CN_Clean!I99,CN_Clean!J99,CN_Clean!AC99)</f>
        <v>0</v>
      </c>
      <c r="E99">
        <f>COUNTA(CN_Clean!F99,CN_Clean!O99,CN_Clean!R99,CN_Clean!Y99,CN_Clean!AE99,CN_Clean!AH99)</f>
        <v>0</v>
      </c>
      <c r="F99">
        <f>COUNTA(CN_Clean!Y99,CN_Clean!AH99)</f>
        <v>0</v>
      </c>
      <c r="G99">
        <f>COUNTA(CN_Clean!F99,CN_Clean!O99,CN_Clean!R99,CN_Clean!AE99)</f>
        <v>0</v>
      </c>
      <c r="H99">
        <f>COUNTA(CN_Clean!C99,CN_Clean!D99,CN_Clean!U99,CN_Clean!V99,CN_Clean!W99)</f>
        <v>0</v>
      </c>
      <c r="I99">
        <f>COUNTA(CN_Clean!G99,CN_Clean!H99,CN_Clean!K99,CN_Clean!L99,CN_Clean!M99,CN_Clean!N99,CN_Clean!P99,CN_Clean!S99,CN_Clean!Z99,CN_Clean!AA99,CN_Clean!AB99,CN_Clean!AD99,CN_Clean!AF99,CN_Clean!AG99)</f>
        <v>2</v>
      </c>
      <c r="J99">
        <f>COUNTA(CN_Clean!G99,CN_Clean!L99,CN_Clean!S99,CN_Clean!Z99,CN_Clean!AB99,CN_Clean!AD99,CN_Clean!AG99)</f>
        <v>2</v>
      </c>
      <c r="K99">
        <f>COUNTA(CN_Clean!H99,CN_Clean!K99,CN_Clean!M99,CN_Clean!N99,CN_Clean!P99,CN_Clean!AA99,CN_Clean!AF99)</f>
        <v>0</v>
      </c>
      <c r="L99" s="12">
        <f>IF(A99=0,0,AVERAGE(CN_Clean!C99:AH99))</f>
        <v>2.5</v>
      </c>
      <c r="M99" s="12">
        <f>IF(B99=0,0,AVERAGE(CN_Clean!E99,CN_Clean!I99,CN_Clean!J99,CN_Clean!Q99,CN_Clean!T99,CN_Clean!X99,CN_Clean!AC99))</f>
        <v>0</v>
      </c>
      <c r="N99" s="12">
        <f>IF(C99=0,0,AVERAGE(CN_Clean!E99,CN_Clean!Q99,CN_Clean!T99,CN_Clean!X99))</f>
        <v>0</v>
      </c>
      <c r="O99" s="12">
        <f>IF(D99=0,0,AVERAGE(CN_Clean!I99,CN_Clean!J99,CN_Clean!AC99))</f>
        <v>0</v>
      </c>
      <c r="P99" s="12">
        <f>IF(E99=0,0,AVERAGE(CN_Clean!F99,CN_Clean!O99,CN_Clean!R99,CN_Clean!Y99,CN_Clean!AE99,CN_Clean!AH99))</f>
        <v>0</v>
      </c>
      <c r="Q99" s="12">
        <f>IF(F99=0,0,AVERAGE(CN_Clean!Y99,CN_Clean!AH99))</f>
        <v>0</v>
      </c>
      <c r="R99" s="12">
        <f>IF(G99=0,0,AVERAGE(CN_Clean!F99,CN_Clean!O99,CN_Clean!R99,CN_Clean!AE99))</f>
        <v>0</v>
      </c>
      <c r="S99" s="12">
        <f>IF(H99=0,0,AVERAGE(CN_Clean!C99,CN_Clean!D99,CN_Clean!U99,CN_Clean!V99,CN_Clean!W99))</f>
        <v>0</v>
      </c>
      <c r="T99" s="12">
        <f>IF(I99=0,0,AVERAGE(CN_Clean!G99,CN_Clean!H99,CN_Clean!K99,CN_Clean!L99,CN_Clean!M99,CN_Clean!N99,CN_Clean!P99,CN_Clean!S99,CN_Clean!Z99,CN_Clean!AA99,CN_Clean!AB99,CN_Clean!AD99,CN_Clean!AF99,CN_Clean!AG99))</f>
        <v>2.5</v>
      </c>
      <c r="U99" s="12">
        <f>IF(J99=0,0,AVERAGE(CN_Clean!G99,CN_Clean!L99,CN_Clean!S99,CN_Clean!Z99,CN_Clean!AB99,CN_Clean!AD99,CN_Clean!AG99))</f>
        <v>2.5</v>
      </c>
      <c r="V99" s="12">
        <f>IF(K99=0,0,AVERAGE(CN_Clean!H99,CN_Clean!K99,CN_Clean!M99,CN_Clean!N99,CN_Clean!P99,CN_Clean!AA99,CN_Clean!AF99))</f>
        <v>0</v>
      </c>
    </row>
    <row r="100" spans="1:22" x14ac:dyDescent="0.2">
      <c r="A100">
        <f>COUNTA(CN_Clean!C100:AH100)</f>
        <v>5</v>
      </c>
      <c r="B100">
        <f>COUNTA(CN_Clean!E100,CN_Clean!I100,CN_Clean!J100,CN_Clean!Q100,CN_Clean!T100,CN_Clean!X100,CN_Clean!AC100)</f>
        <v>2</v>
      </c>
      <c r="C100">
        <f>COUNTA(CN_Clean!E100,CN_Clean!Q100,CN_Clean!T100,CN_Clean!X100)</f>
        <v>2</v>
      </c>
      <c r="D100">
        <f>COUNTA(CN_Clean!I100,CN_Clean!J100,CN_Clean!AC100)</f>
        <v>0</v>
      </c>
      <c r="E100">
        <f>COUNTA(CN_Clean!F100,CN_Clean!O100,CN_Clean!R100,CN_Clean!Y100,CN_Clean!AE100,CN_Clean!AH100)</f>
        <v>0</v>
      </c>
      <c r="F100">
        <f>COUNTA(CN_Clean!Y100,CN_Clean!AH100)</f>
        <v>0</v>
      </c>
      <c r="G100">
        <f>COUNTA(CN_Clean!F100,CN_Clean!O100,CN_Clean!R100,CN_Clean!AE100)</f>
        <v>0</v>
      </c>
      <c r="H100">
        <f>COUNTA(CN_Clean!C100,CN_Clean!D100,CN_Clean!U100,CN_Clean!V100,CN_Clean!W100)</f>
        <v>2</v>
      </c>
      <c r="I100">
        <f>COUNTA(CN_Clean!G100,CN_Clean!H100,CN_Clean!K100,CN_Clean!L100,CN_Clean!M100,CN_Clean!N100,CN_Clean!P100,CN_Clean!S100,CN_Clean!Z100,CN_Clean!AA100,CN_Clean!AB100,CN_Clean!AD100,CN_Clean!AF100,CN_Clean!AG100)</f>
        <v>1</v>
      </c>
      <c r="J100">
        <f>COUNTA(CN_Clean!G100,CN_Clean!L100,CN_Clean!S100,CN_Clean!Z100,CN_Clean!AB100,CN_Clean!AD100,CN_Clean!AG100)</f>
        <v>0</v>
      </c>
      <c r="K100">
        <f>COUNTA(CN_Clean!H100,CN_Clean!K100,CN_Clean!M100,CN_Clean!N100,CN_Clean!P100,CN_Clean!AA100,CN_Clean!AF100)</f>
        <v>1</v>
      </c>
      <c r="L100" s="12">
        <f>IF(A100=0,0,AVERAGE(CN_Clean!C100:AH100))</f>
        <v>5.4</v>
      </c>
      <c r="M100" s="12">
        <f>IF(B100=0,0,AVERAGE(CN_Clean!E100,CN_Clean!I100,CN_Clean!J100,CN_Clean!Q100,CN_Clean!T100,CN_Clean!X100,CN_Clean!AC100))</f>
        <v>6</v>
      </c>
      <c r="N100" s="12">
        <f>IF(C100=0,0,AVERAGE(CN_Clean!E100,CN_Clean!Q100,CN_Clean!T100,CN_Clean!X100))</f>
        <v>6</v>
      </c>
      <c r="O100" s="12">
        <f>IF(D100=0,0,AVERAGE(CN_Clean!I100,CN_Clean!J100,CN_Clean!AC100))</f>
        <v>0</v>
      </c>
      <c r="P100" s="12">
        <f>IF(E100=0,0,AVERAGE(CN_Clean!F100,CN_Clean!O100,CN_Clean!R100,CN_Clean!Y100,CN_Clean!AE100,CN_Clean!AH100))</f>
        <v>0</v>
      </c>
      <c r="Q100" s="12">
        <f>IF(F100=0,0,AVERAGE(CN_Clean!Y100,CN_Clean!AH100))</f>
        <v>0</v>
      </c>
      <c r="R100" s="12">
        <f>IF(G100=0,0,AVERAGE(CN_Clean!F100,CN_Clean!O100,CN_Clean!R100,CN_Clean!AE100))</f>
        <v>0</v>
      </c>
      <c r="S100" s="12">
        <f>IF(H100=0,0,AVERAGE(CN_Clean!C100,CN_Clean!D100,CN_Clean!U100,CN_Clean!V100,CN_Clean!W100))</f>
        <v>5.5</v>
      </c>
      <c r="T100" s="12">
        <f>IF(I100=0,0,AVERAGE(CN_Clean!G100,CN_Clean!H100,CN_Clean!K100,CN_Clean!L100,CN_Clean!M100,CN_Clean!N100,CN_Clean!P100,CN_Clean!S100,CN_Clean!Z100,CN_Clean!AA100,CN_Clean!AB100,CN_Clean!AD100,CN_Clean!AF100,CN_Clean!AG100))</f>
        <v>4</v>
      </c>
      <c r="U100" s="12">
        <f>IF(J100=0,0,AVERAGE(CN_Clean!G100,CN_Clean!L100,CN_Clean!S100,CN_Clean!Z100,CN_Clean!AB100,CN_Clean!AD100,CN_Clean!AG100))</f>
        <v>0</v>
      </c>
      <c r="V100" s="12">
        <f>IF(K100=0,0,AVERAGE(CN_Clean!H100,CN_Clean!K100,CN_Clean!M100,CN_Clean!N100,CN_Clean!P100,CN_Clean!AA100,CN_Clean!AF100))</f>
        <v>4</v>
      </c>
    </row>
    <row r="101" spans="1:22" x14ac:dyDescent="0.2">
      <c r="A101">
        <f>COUNTA(CN_Clean!C101:AH101)</f>
        <v>6</v>
      </c>
      <c r="B101">
        <f>COUNTA(CN_Clean!E101,CN_Clean!I101,CN_Clean!J101,CN_Clean!Q101,CN_Clean!T101,CN_Clean!X101,CN_Clean!AC101)</f>
        <v>2</v>
      </c>
      <c r="C101">
        <f>COUNTA(CN_Clean!E101,CN_Clean!Q101,CN_Clean!T101,CN_Clean!X101)</f>
        <v>2</v>
      </c>
      <c r="D101">
        <f>COUNTA(CN_Clean!I101,CN_Clean!J101,CN_Clean!AC101)</f>
        <v>0</v>
      </c>
      <c r="E101">
        <f>COUNTA(CN_Clean!F101,CN_Clean!O101,CN_Clean!R101,CN_Clean!Y101,CN_Clean!AE101,CN_Clean!AH101)</f>
        <v>0</v>
      </c>
      <c r="F101">
        <f>COUNTA(CN_Clean!Y101,CN_Clean!AH101)</f>
        <v>0</v>
      </c>
      <c r="G101">
        <f>COUNTA(CN_Clean!F101,CN_Clean!O101,CN_Clean!R101,CN_Clean!AE101)</f>
        <v>0</v>
      </c>
      <c r="H101">
        <f>COUNTA(CN_Clean!C101,CN_Clean!D101,CN_Clean!U101,CN_Clean!V101,CN_Clean!W101)</f>
        <v>1</v>
      </c>
      <c r="I101">
        <f>COUNTA(CN_Clean!G101,CN_Clean!H101,CN_Clean!K101,CN_Clean!L101,CN_Clean!M101,CN_Clean!N101,CN_Clean!P101,CN_Clean!S101,CN_Clean!Z101,CN_Clean!AA101,CN_Clean!AB101,CN_Clean!AD101,CN_Clean!AF101,CN_Clean!AG101)</f>
        <v>3</v>
      </c>
      <c r="J101">
        <f>COUNTA(CN_Clean!G101,CN_Clean!L101,CN_Clean!S101,CN_Clean!Z101,CN_Clean!AB101,CN_Clean!AD101,CN_Clean!AG101)</f>
        <v>3</v>
      </c>
      <c r="K101">
        <f>COUNTA(CN_Clean!H101,CN_Clean!K101,CN_Clean!M101,CN_Clean!N101,CN_Clean!P101,CN_Clean!AA101,CN_Clean!AF101)</f>
        <v>0</v>
      </c>
      <c r="L101" s="12">
        <f>IF(A101=0,0,AVERAGE(CN_Clean!C101:AH101))</f>
        <v>6.166666666666667</v>
      </c>
      <c r="M101" s="12">
        <f>IF(B101=0,0,AVERAGE(CN_Clean!E101,CN_Clean!I101,CN_Clean!J101,CN_Clean!Q101,CN_Clean!T101,CN_Clean!X101,CN_Clean!AC101))</f>
        <v>6.5</v>
      </c>
      <c r="N101" s="12">
        <f>IF(C101=0,0,AVERAGE(CN_Clean!E101,CN_Clean!Q101,CN_Clean!T101,CN_Clean!X101))</f>
        <v>6.5</v>
      </c>
      <c r="O101" s="12">
        <f>IF(D101=0,0,AVERAGE(CN_Clean!I101,CN_Clean!J101,CN_Clean!AC101))</f>
        <v>0</v>
      </c>
      <c r="P101" s="12">
        <f>IF(E101=0,0,AVERAGE(CN_Clean!F101,CN_Clean!O101,CN_Clean!R101,CN_Clean!Y101,CN_Clean!AE101,CN_Clean!AH101))</f>
        <v>0</v>
      </c>
      <c r="Q101" s="12">
        <f>IF(F101=0,0,AVERAGE(CN_Clean!Y101,CN_Clean!AH101))</f>
        <v>0</v>
      </c>
      <c r="R101" s="12">
        <f>IF(G101=0,0,AVERAGE(CN_Clean!F101,CN_Clean!O101,CN_Clean!R101,CN_Clean!AE101))</f>
        <v>0</v>
      </c>
      <c r="S101" s="12">
        <f>IF(H101=0,0,AVERAGE(CN_Clean!C101,CN_Clean!D101,CN_Clean!U101,CN_Clean!V101,CN_Clean!W101))</f>
        <v>6</v>
      </c>
      <c r="T101" s="12">
        <f>IF(I101=0,0,AVERAGE(CN_Clean!G101,CN_Clean!H101,CN_Clean!K101,CN_Clean!L101,CN_Clean!M101,CN_Clean!N101,CN_Clean!P101,CN_Clean!S101,CN_Clean!Z101,CN_Clean!AA101,CN_Clean!AB101,CN_Clean!AD101,CN_Clean!AF101,CN_Clean!AG101))</f>
        <v>6</v>
      </c>
      <c r="U101" s="12">
        <f>IF(J101=0,0,AVERAGE(CN_Clean!G101,CN_Clean!L101,CN_Clean!S101,CN_Clean!Z101,CN_Clean!AB101,CN_Clean!AD101,CN_Clean!AG101))</f>
        <v>6</v>
      </c>
      <c r="V101" s="12">
        <f>IF(K101=0,0,AVERAGE(CN_Clean!H101,CN_Clean!K101,CN_Clean!M101,CN_Clean!N101,CN_Clean!P101,CN_Clean!AA101,CN_Clean!AF101))</f>
        <v>0</v>
      </c>
    </row>
    <row r="102" spans="1:22" x14ac:dyDescent="0.2">
      <c r="A102">
        <f>COUNTA(CN_Clean!C102:AH102)</f>
        <v>4</v>
      </c>
      <c r="B102">
        <f>COUNTA(CN_Clean!E102,CN_Clean!I102,CN_Clean!J102,CN_Clean!Q102,CN_Clean!T102,CN_Clean!X102,CN_Clean!AC102)</f>
        <v>1</v>
      </c>
      <c r="C102">
        <f>COUNTA(CN_Clean!E102,CN_Clean!Q102,CN_Clean!T102,CN_Clean!X102)</f>
        <v>1</v>
      </c>
      <c r="D102">
        <f>COUNTA(CN_Clean!I102,CN_Clean!J102,CN_Clean!AC102)</f>
        <v>0</v>
      </c>
      <c r="E102">
        <f>COUNTA(CN_Clean!F102,CN_Clean!O102,CN_Clean!R102,CN_Clean!Y102,CN_Clean!AE102,CN_Clean!AH102)</f>
        <v>0</v>
      </c>
      <c r="F102">
        <f>COUNTA(CN_Clean!Y102,CN_Clean!AH102)</f>
        <v>0</v>
      </c>
      <c r="G102">
        <f>COUNTA(CN_Clean!F102,CN_Clean!O102,CN_Clean!R102,CN_Clean!AE102)</f>
        <v>0</v>
      </c>
      <c r="H102">
        <f>COUNTA(CN_Clean!C102,CN_Clean!D102,CN_Clean!U102,CN_Clean!V102,CN_Clean!W102)</f>
        <v>0</v>
      </c>
      <c r="I102">
        <f>COUNTA(CN_Clean!G102,CN_Clean!H102,CN_Clean!K102,CN_Clean!L102,CN_Clean!M102,CN_Clean!N102,CN_Clean!P102,CN_Clean!S102,CN_Clean!Z102,CN_Clean!AA102,CN_Clean!AB102,CN_Clean!AD102,CN_Clean!AF102,CN_Clean!AG102)</f>
        <v>3</v>
      </c>
      <c r="J102">
        <f>COUNTA(CN_Clean!G102,CN_Clean!L102,CN_Clean!S102,CN_Clean!Z102,CN_Clean!AB102,CN_Clean!AD102,CN_Clean!AG102)</f>
        <v>3</v>
      </c>
      <c r="K102">
        <f>COUNTA(CN_Clean!H102,CN_Clean!K102,CN_Clean!M102,CN_Clean!N102,CN_Clean!P102,CN_Clean!AA102,CN_Clean!AF102)</f>
        <v>0</v>
      </c>
      <c r="L102" s="12">
        <f>IF(A102=0,0,AVERAGE(CN_Clean!C102:AH102))</f>
        <v>6.25</v>
      </c>
      <c r="M102" s="12">
        <f>IF(B102=0,0,AVERAGE(CN_Clean!E102,CN_Clean!I102,CN_Clean!J102,CN_Clean!Q102,CN_Clean!T102,CN_Clean!X102,CN_Clean!AC102))</f>
        <v>7</v>
      </c>
      <c r="N102" s="12">
        <f>IF(C102=0,0,AVERAGE(CN_Clean!E102,CN_Clean!Q102,CN_Clean!T102,CN_Clean!X102))</f>
        <v>7</v>
      </c>
      <c r="O102" s="12">
        <f>IF(D102=0,0,AVERAGE(CN_Clean!I102,CN_Clean!J102,CN_Clean!AC102))</f>
        <v>0</v>
      </c>
      <c r="P102" s="12">
        <f>IF(E102=0,0,AVERAGE(CN_Clean!F102,CN_Clean!O102,CN_Clean!R102,CN_Clean!Y102,CN_Clean!AE102,CN_Clean!AH102))</f>
        <v>0</v>
      </c>
      <c r="Q102" s="12">
        <f>IF(F102=0,0,AVERAGE(CN_Clean!Y102,CN_Clean!AH102))</f>
        <v>0</v>
      </c>
      <c r="R102" s="12">
        <f>IF(G102=0,0,AVERAGE(CN_Clean!F102,CN_Clean!O102,CN_Clean!R102,CN_Clean!AE102))</f>
        <v>0</v>
      </c>
      <c r="S102" s="12">
        <f>IF(H102=0,0,AVERAGE(CN_Clean!C102,CN_Clean!D102,CN_Clean!U102,CN_Clean!V102,CN_Clean!W102))</f>
        <v>0</v>
      </c>
      <c r="T102" s="12">
        <f>IF(I102=0,0,AVERAGE(CN_Clean!G102,CN_Clean!H102,CN_Clean!K102,CN_Clean!L102,CN_Clean!M102,CN_Clean!N102,CN_Clean!P102,CN_Clean!S102,CN_Clean!Z102,CN_Clean!AA102,CN_Clean!AB102,CN_Clean!AD102,CN_Clean!AF102,CN_Clean!AG102))</f>
        <v>6</v>
      </c>
      <c r="U102" s="12">
        <f>IF(J102=0,0,AVERAGE(CN_Clean!G102,CN_Clean!L102,CN_Clean!S102,CN_Clean!Z102,CN_Clean!AB102,CN_Clean!AD102,CN_Clean!AG102))</f>
        <v>6</v>
      </c>
      <c r="V102" s="12">
        <f>IF(K102=0,0,AVERAGE(CN_Clean!H102,CN_Clean!K102,CN_Clean!M102,CN_Clean!N102,CN_Clean!P102,CN_Clean!AA102,CN_Clean!AF102))</f>
        <v>0</v>
      </c>
    </row>
    <row r="103" spans="1:22" x14ac:dyDescent="0.2">
      <c r="A103">
        <f>COUNTA(CN_Clean!C103:AH103)</f>
        <v>2</v>
      </c>
      <c r="B103">
        <f>COUNTA(CN_Clean!E103,CN_Clean!I103,CN_Clean!J103,CN_Clean!Q103,CN_Clean!T103,CN_Clean!X103,CN_Clean!AC103)</f>
        <v>2</v>
      </c>
      <c r="C103">
        <f>COUNTA(CN_Clean!E103,CN_Clean!Q103,CN_Clean!T103,CN_Clean!X103)</f>
        <v>2</v>
      </c>
      <c r="D103">
        <f>COUNTA(CN_Clean!I103,CN_Clean!J103,CN_Clean!AC103)</f>
        <v>0</v>
      </c>
      <c r="E103">
        <f>COUNTA(CN_Clean!F103,CN_Clean!O103,CN_Clean!R103,CN_Clean!Y103,CN_Clean!AE103,CN_Clean!AH103)</f>
        <v>0</v>
      </c>
      <c r="F103">
        <f>COUNTA(CN_Clean!Y103,CN_Clean!AH103)</f>
        <v>0</v>
      </c>
      <c r="G103">
        <f>COUNTA(CN_Clean!F103,CN_Clean!O103,CN_Clean!R103,CN_Clean!AE103)</f>
        <v>0</v>
      </c>
      <c r="H103">
        <f>COUNTA(CN_Clean!C103,CN_Clean!D103,CN_Clean!U103,CN_Clean!V103,CN_Clean!W103)</f>
        <v>0</v>
      </c>
      <c r="I103">
        <f>COUNTA(CN_Clean!G103,CN_Clean!H103,CN_Clean!K103,CN_Clean!L103,CN_Clean!M103,CN_Clean!N103,CN_Clean!P103,CN_Clean!S103,CN_Clean!Z103,CN_Clean!AA103,CN_Clean!AB103,CN_Clean!AD103,CN_Clean!AF103,CN_Clean!AG103)</f>
        <v>0</v>
      </c>
      <c r="J103">
        <f>COUNTA(CN_Clean!G103,CN_Clean!L103,CN_Clean!S103,CN_Clean!Z103,CN_Clean!AB103,CN_Clean!AD103,CN_Clean!AG103)</f>
        <v>0</v>
      </c>
      <c r="K103">
        <f>COUNTA(CN_Clean!H103,CN_Clean!K103,CN_Clean!M103,CN_Clean!N103,CN_Clean!P103,CN_Clean!AA103,CN_Clean!AF103)</f>
        <v>0</v>
      </c>
      <c r="L103" s="12">
        <f>IF(A103=0,0,AVERAGE(CN_Clean!C103:AH103))</f>
        <v>5</v>
      </c>
      <c r="M103" s="12">
        <f>IF(B103=0,0,AVERAGE(CN_Clean!E103,CN_Clean!I103,CN_Clean!J103,CN_Clean!Q103,CN_Clean!T103,CN_Clean!X103,CN_Clean!AC103))</f>
        <v>5</v>
      </c>
      <c r="N103" s="12">
        <f>IF(C103=0,0,AVERAGE(CN_Clean!E103,CN_Clean!Q103,CN_Clean!T103,CN_Clean!X103))</f>
        <v>5</v>
      </c>
      <c r="O103" s="12">
        <f>IF(D103=0,0,AVERAGE(CN_Clean!I103,CN_Clean!J103,CN_Clean!AC103))</f>
        <v>0</v>
      </c>
      <c r="P103" s="12">
        <f>IF(E103=0,0,AVERAGE(CN_Clean!F103,CN_Clean!O103,CN_Clean!R103,CN_Clean!Y103,CN_Clean!AE103,CN_Clean!AH103))</f>
        <v>0</v>
      </c>
      <c r="Q103" s="12">
        <f>IF(F103=0,0,AVERAGE(CN_Clean!Y103,CN_Clean!AH103))</f>
        <v>0</v>
      </c>
      <c r="R103" s="12">
        <f>IF(G103=0,0,AVERAGE(CN_Clean!F103,CN_Clean!O103,CN_Clean!R103,CN_Clean!AE103))</f>
        <v>0</v>
      </c>
      <c r="S103" s="12">
        <f>IF(H103=0,0,AVERAGE(CN_Clean!C103,CN_Clean!D103,CN_Clean!U103,CN_Clean!V103,CN_Clean!W103))</f>
        <v>0</v>
      </c>
      <c r="T103" s="12">
        <f>IF(I103=0,0,AVERAGE(CN_Clean!G103,CN_Clean!H103,CN_Clean!K103,CN_Clean!L103,CN_Clean!M103,CN_Clean!N103,CN_Clean!P103,CN_Clean!S103,CN_Clean!Z103,CN_Clean!AA103,CN_Clean!AB103,CN_Clean!AD103,CN_Clean!AF103,CN_Clean!AG103))</f>
        <v>0</v>
      </c>
      <c r="U103" s="12">
        <f>IF(J103=0,0,AVERAGE(CN_Clean!G103,CN_Clean!L103,CN_Clean!S103,CN_Clean!Z103,CN_Clean!AB103,CN_Clean!AD103,CN_Clean!AG103))</f>
        <v>0</v>
      </c>
      <c r="V103" s="12">
        <f>IF(K103=0,0,AVERAGE(CN_Clean!H103,CN_Clean!K103,CN_Clean!M103,CN_Clean!N103,CN_Clean!P103,CN_Clean!AA103,CN_Clean!AF103))</f>
        <v>0</v>
      </c>
    </row>
    <row r="104" spans="1:22" x14ac:dyDescent="0.2">
      <c r="A104">
        <f>COUNTA(CN_Clean!C104:AH104)</f>
        <v>2</v>
      </c>
      <c r="B104">
        <f>COUNTA(CN_Clean!E104,CN_Clean!I104,CN_Clean!J104,CN_Clean!Q104,CN_Clean!T104,CN_Clean!X104,CN_Clean!AC104)</f>
        <v>0</v>
      </c>
      <c r="C104">
        <f>COUNTA(CN_Clean!E104,CN_Clean!Q104,CN_Clean!T104,CN_Clean!X104)</f>
        <v>0</v>
      </c>
      <c r="D104">
        <f>COUNTA(CN_Clean!I104,CN_Clean!J104,CN_Clean!AC104)</f>
        <v>0</v>
      </c>
      <c r="E104">
        <f>COUNTA(CN_Clean!F104,CN_Clean!O104,CN_Clean!R104,CN_Clean!Y104,CN_Clean!AE104,CN_Clean!AH104)</f>
        <v>0</v>
      </c>
      <c r="F104">
        <f>COUNTA(CN_Clean!Y104,CN_Clean!AH104)</f>
        <v>0</v>
      </c>
      <c r="G104">
        <f>COUNTA(CN_Clean!F104,CN_Clean!O104,CN_Clean!R104,CN_Clean!AE104)</f>
        <v>0</v>
      </c>
      <c r="H104">
        <f>COUNTA(CN_Clean!C104,CN_Clean!D104,CN_Clean!U104,CN_Clean!V104,CN_Clean!W104)</f>
        <v>0</v>
      </c>
      <c r="I104">
        <f>COUNTA(CN_Clean!G104,CN_Clean!H104,CN_Clean!K104,CN_Clean!L104,CN_Clean!M104,CN_Clean!N104,CN_Clean!P104,CN_Clean!S104,CN_Clean!Z104,CN_Clean!AA104,CN_Clean!AB104,CN_Clean!AD104,CN_Clean!AF104,CN_Clean!AG104)</f>
        <v>2</v>
      </c>
      <c r="J104">
        <f>COUNTA(CN_Clean!G104,CN_Clean!L104,CN_Clean!S104,CN_Clean!Z104,CN_Clean!AB104,CN_Clean!AD104,CN_Clean!AG104)</f>
        <v>2</v>
      </c>
      <c r="K104">
        <f>COUNTA(CN_Clean!H104,CN_Clean!K104,CN_Clean!M104,CN_Clean!N104,CN_Clean!P104,CN_Clean!AA104,CN_Clean!AF104)</f>
        <v>0</v>
      </c>
      <c r="L104" s="12">
        <f>IF(A104=0,0,AVERAGE(CN_Clean!C104:AH104))</f>
        <v>5</v>
      </c>
      <c r="M104" s="12">
        <f>IF(B104=0,0,AVERAGE(CN_Clean!E104,CN_Clean!I104,CN_Clean!J104,CN_Clean!Q104,CN_Clean!T104,CN_Clean!X104,CN_Clean!AC104))</f>
        <v>0</v>
      </c>
      <c r="N104" s="12">
        <f>IF(C104=0,0,AVERAGE(CN_Clean!E104,CN_Clean!Q104,CN_Clean!T104,CN_Clean!X104))</f>
        <v>0</v>
      </c>
      <c r="O104" s="12">
        <f>IF(D104=0,0,AVERAGE(CN_Clean!I104,CN_Clean!J104,CN_Clean!AC104))</f>
        <v>0</v>
      </c>
      <c r="P104" s="12">
        <f>IF(E104=0,0,AVERAGE(CN_Clean!F104,CN_Clean!O104,CN_Clean!R104,CN_Clean!Y104,CN_Clean!AE104,CN_Clean!AH104))</f>
        <v>0</v>
      </c>
      <c r="Q104" s="12">
        <f>IF(F104=0,0,AVERAGE(CN_Clean!Y104,CN_Clean!AH104))</f>
        <v>0</v>
      </c>
      <c r="R104" s="12">
        <f>IF(G104=0,0,AVERAGE(CN_Clean!F104,CN_Clean!O104,CN_Clean!R104,CN_Clean!AE104))</f>
        <v>0</v>
      </c>
      <c r="S104" s="12">
        <f>IF(H104=0,0,AVERAGE(CN_Clean!C104,CN_Clean!D104,CN_Clean!U104,CN_Clean!V104,CN_Clean!W104))</f>
        <v>0</v>
      </c>
      <c r="T104" s="12">
        <f>IF(I104=0,0,AVERAGE(CN_Clean!G104,CN_Clean!H104,CN_Clean!K104,CN_Clean!L104,CN_Clean!M104,CN_Clean!N104,CN_Clean!P104,CN_Clean!S104,CN_Clean!Z104,CN_Clean!AA104,CN_Clean!AB104,CN_Clean!AD104,CN_Clean!AF104,CN_Clean!AG104))</f>
        <v>5</v>
      </c>
      <c r="U104" s="12">
        <f>IF(J104=0,0,AVERAGE(CN_Clean!G104,CN_Clean!L104,CN_Clean!S104,CN_Clean!Z104,CN_Clean!AB104,CN_Clean!AD104,CN_Clean!AG104))</f>
        <v>5</v>
      </c>
      <c r="V104" s="12">
        <f>IF(K104=0,0,AVERAGE(CN_Clean!H104,CN_Clean!K104,CN_Clean!M104,CN_Clean!N104,CN_Clean!P104,CN_Clean!AA104,CN_Clean!AF104))</f>
        <v>0</v>
      </c>
    </row>
    <row r="105" spans="1:22" x14ac:dyDescent="0.2">
      <c r="A105">
        <f>COUNTA(CN_Clean!C105:AH105)</f>
        <v>5</v>
      </c>
      <c r="B105">
        <f>COUNTA(CN_Clean!E105,CN_Clean!I105,CN_Clean!J105,CN_Clean!Q105,CN_Clean!T105,CN_Clean!X105,CN_Clean!AC105)</f>
        <v>3</v>
      </c>
      <c r="C105">
        <f>COUNTA(CN_Clean!E105,CN_Clean!Q105,CN_Clean!T105,CN_Clean!X105)</f>
        <v>2</v>
      </c>
      <c r="D105">
        <f>COUNTA(CN_Clean!I105,CN_Clean!J105,CN_Clean!AC105)</f>
        <v>1</v>
      </c>
      <c r="E105">
        <f>COUNTA(CN_Clean!F105,CN_Clean!O105,CN_Clean!R105,CN_Clean!Y105,CN_Clean!AE105,CN_Clean!AH105)</f>
        <v>0</v>
      </c>
      <c r="F105">
        <f>COUNTA(CN_Clean!Y105,CN_Clean!AH105)</f>
        <v>0</v>
      </c>
      <c r="G105">
        <f>COUNTA(CN_Clean!F105,CN_Clean!O105,CN_Clean!R105,CN_Clean!AE105)</f>
        <v>0</v>
      </c>
      <c r="H105">
        <f>COUNTA(CN_Clean!C105,CN_Clean!D105,CN_Clean!U105,CN_Clean!V105,CN_Clean!W105)</f>
        <v>1</v>
      </c>
      <c r="I105">
        <f>COUNTA(CN_Clean!G105,CN_Clean!H105,CN_Clean!K105,CN_Clean!L105,CN_Clean!M105,CN_Clean!N105,CN_Clean!P105,CN_Clean!S105,CN_Clean!Z105,CN_Clean!AA105,CN_Clean!AB105,CN_Clean!AD105,CN_Clean!AF105,CN_Clean!AG105)</f>
        <v>1</v>
      </c>
      <c r="J105">
        <f>COUNTA(CN_Clean!G105,CN_Clean!L105,CN_Clean!S105,CN_Clean!Z105,CN_Clean!AB105,CN_Clean!AD105,CN_Clean!AG105)</f>
        <v>0</v>
      </c>
      <c r="K105">
        <f>COUNTA(CN_Clean!H105,CN_Clean!K105,CN_Clean!M105,CN_Clean!N105,CN_Clean!P105,CN_Clean!AA105,CN_Clean!AF105)</f>
        <v>1</v>
      </c>
      <c r="L105" s="12">
        <f>IF(A105=0,0,AVERAGE(CN_Clean!C105:AH105))</f>
        <v>6.6</v>
      </c>
      <c r="M105" s="12">
        <f>IF(B105=0,0,AVERAGE(CN_Clean!E105,CN_Clean!I105,CN_Clean!J105,CN_Clean!Q105,CN_Clean!T105,CN_Clean!X105,CN_Clean!AC105))</f>
        <v>6.333333333333333</v>
      </c>
      <c r="N105" s="12">
        <f>IF(C105=0,0,AVERAGE(CN_Clean!E105,CN_Clean!Q105,CN_Clean!T105,CN_Clean!X105))</f>
        <v>6.5</v>
      </c>
      <c r="O105" s="12">
        <f>IF(D105=0,0,AVERAGE(CN_Clean!I105,CN_Clean!J105,CN_Clean!AC105))</f>
        <v>6</v>
      </c>
      <c r="P105" s="12">
        <f>IF(E105=0,0,AVERAGE(CN_Clean!F105,CN_Clean!O105,CN_Clean!R105,CN_Clean!Y105,CN_Clean!AE105,CN_Clean!AH105))</f>
        <v>0</v>
      </c>
      <c r="Q105" s="12">
        <f>IF(F105=0,0,AVERAGE(CN_Clean!Y105,CN_Clean!AH105))</f>
        <v>0</v>
      </c>
      <c r="R105" s="12">
        <f>IF(G105=0,0,AVERAGE(CN_Clean!F105,CN_Clean!O105,CN_Clean!R105,CN_Clean!AE105))</f>
        <v>0</v>
      </c>
      <c r="S105" s="12">
        <f>IF(H105=0,0,AVERAGE(CN_Clean!C105,CN_Clean!D105,CN_Clean!U105,CN_Clean!V105,CN_Clean!W105))</f>
        <v>7</v>
      </c>
      <c r="T105" s="12">
        <f>IF(I105=0,0,AVERAGE(CN_Clean!G105,CN_Clean!H105,CN_Clean!K105,CN_Clean!L105,CN_Clean!M105,CN_Clean!N105,CN_Clean!P105,CN_Clean!S105,CN_Clean!Z105,CN_Clean!AA105,CN_Clean!AB105,CN_Clean!AD105,CN_Clean!AF105,CN_Clean!AG105))</f>
        <v>7</v>
      </c>
      <c r="U105" s="12">
        <f>IF(J105=0,0,AVERAGE(CN_Clean!G105,CN_Clean!L105,CN_Clean!S105,CN_Clean!Z105,CN_Clean!AB105,CN_Clean!AD105,CN_Clean!AG105))</f>
        <v>0</v>
      </c>
      <c r="V105" s="12">
        <f>IF(K105=0,0,AVERAGE(CN_Clean!H105,CN_Clean!K105,CN_Clean!M105,CN_Clean!N105,CN_Clean!P105,CN_Clean!AA105,CN_Clean!AF105))</f>
        <v>7</v>
      </c>
    </row>
    <row r="106" spans="1:22" x14ac:dyDescent="0.2">
      <c r="A106">
        <f>COUNTA(CN_Clean!C106:AH106)</f>
        <v>6</v>
      </c>
      <c r="B106">
        <f>COUNTA(CN_Clean!E106,CN_Clean!I106,CN_Clean!J106,CN_Clean!Q106,CN_Clean!T106,CN_Clean!X106,CN_Clean!AC106)</f>
        <v>2</v>
      </c>
      <c r="C106">
        <f>COUNTA(CN_Clean!E106,CN_Clean!Q106,CN_Clean!T106,CN_Clean!X106)</f>
        <v>2</v>
      </c>
      <c r="D106">
        <f>COUNTA(CN_Clean!I106,CN_Clean!J106,CN_Clean!AC106)</f>
        <v>0</v>
      </c>
      <c r="E106">
        <f>COUNTA(CN_Clean!F106,CN_Clean!O106,CN_Clean!R106,CN_Clean!Y106,CN_Clean!AE106,CN_Clean!AH106)</f>
        <v>0</v>
      </c>
      <c r="F106">
        <f>COUNTA(CN_Clean!Y106,CN_Clean!AH106)</f>
        <v>0</v>
      </c>
      <c r="G106">
        <f>COUNTA(CN_Clean!F106,CN_Clean!O106,CN_Clean!R106,CN_Clean!AE106)</f>
        <v>0</v>
      </c>
      <c r="H106">
        <f>COUNTA(CN_Clean!C106,CN_Clean!D106,CN_Clean!U106,CN_Clean!V106,CN_Clean!W106)</f>
        <v>2</v>
      </c>
      <c r="I106">
        <f>COUNTA(CN_Clean!G106,CN_Clean!H106,CN_Clean!K106,CN_Clean!L106,CN_Clean!M106,CN_Clean!N106,CN_Clean!P106,CN_Clean!S106,CN_Clean!Z106,CN_Clean!AA106,CN_Clean!AB106,CN_Clean!AD106,CN_Clean!AF106,CN_Clean!AG106)</f>
        <v>2</v>
      </c>
      <c r="J106">
        <f>COUNTA(CN_Clean!G106,CN_Clean!L106,CN_Clean!S106,CN_Clean!Z106,CN_Clean!AB106,CN_Clean!AD106,CN_Clean!AG106)</f>
        <v>1</v>
      </c>
      <c r="K106">
        <f>COUNTA(CN_Clean!H106,CN_Clean!K106,CN_Clean!M106,CN_Clean!N106,CN_Clean!P106,CN_Clean!AA106,CN_Clean!AF106)</f>
        <v>1</v>
      </c>
      <c r="L106" s="12">
        <f>IF(A106=0,0,AVERAGE(CN_Clean!C106:AH106))</f>
        <v>4.333333333333333</v>
      </c>
      <c r="M106" s="12">
        <f>IF(B106=0,0,AVERAGE(CN_Clean!E106,CN_Clean!I106,CN_Clean!J106,CN_Clean!Q106,CN_Clean!T106,CN_Clean!X106,CN_Clean!AC106))</f>
        <v>4.5</v>
      </c>
      <c r="N106" s="12">
        <f>IF(C106=0,0,AVERAGE(CN_Clean!E106,CN_Clean!Q106,CN_Clean!T106,CN_Clean!X106))</f>
        <v>4.5</v>
      </c>
      <c r="O106" s="12">
        <f>IF(D106=0,0,AVERAGE(CN_Clean!I106,CN_Clean!J106,CN_Clean!AC106))</f>
        <v>0</v>
      </c>
      <c r="P106" s="12">
        <f>IF(E106=0,0,AVERAGE(CN_Clean!F106,CN_Clean!O106,CN_Clean!R106,CN_Clean!Y106,CN_Clean!AE106,CN_Clean!AH106))</f>
        <v>0</v>
      </c>
      <c r="Q106" s="12">
        <f>IF(F106=0,0,AVERAGE(CN_Clean!Y106,CN_Clean!AH106))</f>
        <v>0</v>
      </c>
      <c r="R106" s="12">
        <f>IF(G106=0,0,AVERAGE(CN_Clean!F106,CN_Clean!O106,CN_Clean!R106,CN_Clean!AE106))</f>
        <v>0</v>
      </c>
      <c r="S106" s="12">
        <f>IF(H106=0,0,AVERAGE(CN_Clean!C106,CN_Clean!D106,CN_Clean!U106,CN_Clean!V106,CN_Clean!W106))</f>
        <v>5</v>
      </c>
      <c r="T106" s="12">
        <f>IF(I106=0,0,AVERAGE(CN_Clean!G106,CN_Clean!H106,CN_Clean!K106,CN_Clean!L106,CN_Clean!M106,CN_Clean!N106,CN_Clean!P106,CN_Clean!S106,CN_Clean!Z106,CN_Clean!AA106,CN_Clean!AB106,CN_Clean!AD106,CN_Clean!AF106,CN_Clean!AG106))</f>
        <v>3.5</v>
      </c>
      <c r="U106" s="12">
        <f>IF(J106=0,0,AVERAGE(CN_Clean!G106,CN_Clean!L106,CN_Clean!S106,CN_Clean!Z106,CN_Clean!AB106,CN_Clean!AD106,CN_Clean!AG106))</f>
        <v>2</v>
      </c>
      <c r="V106" s="12">
        <f>IF(K106=0,0,AVERAGE(CN_Clean!H106,CN_Clean!K106,CN_Clean!M106,CN_Clean!N106,CN_Clean!P106,CN_Clean!AA106,CN_Clean!AF106))</f>
        <v>5</v>
      </c>
    </row>
    <row r="107" spans="1:22" x14ac:dyDescent="0.2">
      <c r="A107">
        <f>COUNTA(CN_Clean!C107:AH107)</f>
        <v>5</v>
      </c>
      <c r="B107">
        <f>COUNTA(CN_Clean!E107,CN_Clean!I107,CN_Clean!J107,CN_Clean!Q107,CN_Clean!T107,CN_Clean!X107,CN_Clean!AC107)</f>
        <v>1</v>
      </c>
      <c r="C107">
        <f>COUNTA(CN_Clean!E107,CN_Clean!Q107,CN_Clean!T107,CN_Clean!X107)</f>
        <v>1</v>
      </c>
      <c r="D107">
        <f>COUNTA(CN_Clean!I107,CN_Clean!J107,CN_Clean!AC107)</f>
        <v>0</v>
      </c>
      <c r="E107">
        <f>COUNTA(CN_Clean!F107,CN_Clean!O107,CN_Clean!R107,CN_Clean!Y107,CN_Clean!AE107,CN_Clean!AH107)</f>
        <v>0</v>
      </c>
      <c r="F107">
        <f>COUNTA(CN_Clean!Y107,CN_Clean!AH107)</f>
        <v>0</v>
      </c>
      <c r="G107">
        <f>COUNTA(CN_Clean!F107,CN_Clean!O107,CN_Clean!R107,CN_Clean!AE107)</f>
        <v>0</v>
      </c>
      <c r="H107">
        <f>COUNTA(CN_Clean!C107,CN_Clean!D107,CN_Clean!U107,CN_Clean!V107,CN_Clean!W107)</f>
        <v>1</v>
      </c>
      <c r="I107">
        <f>COUNTA(CN_Clean!G107,CN_Clean!H107,CN_Clean!K107,CN_Clean!L107,CN_Clean!M107,CN_Clean!N107,CN_Clean!P107,CN_Clean!S107,CN_Clean!Z107,CN_Clean!AA107,CN_Clean!AB107,CN_Clean!AD107,CN_Clean!AF107,CN_Clean!AG107)</f>
        <v>3</v>
      </c>
      <c r="J107">
        <f>COUNTA(CN_Clean!G107,CN_Clean!L107,CN_Clean!S107,CN_Clean!Z107,CN_Clean!AB107,CN_Clean!AD107,CN_Clean!AG107)</f>
        <v>3</v>
      </c>
      <c r="K107">
        <f>COUNTA(CN_Clean!H107,CN_Clean!K107,CN_Clean!M107,CN_Clean!N107,CN_Clean!P107,CN_Clean!AA107,CN_Clean!AF107)</f>
        <v>0</v>
      </c>
      <c r="L107" s="12">
        <f>IF(A107=0,0,AVERAGE(CN_Clean!C107:AH107))</f>
        <v>6</v>
      </c>
      <c r="M107" s="12">
        <f>IF(B107=0,0,AVERAGE(CN_Clean!E107,CN_Clean!I107,CN_Clean!J107,CN_Clean!Q107,CN_Clean!T107,CN_Clean!X107,CN_Clean!AC107))</f>
        <v>3</v>
      </c>
      <c r="N107" s="12">
        <f>IF(C107=0,0,AVERAGE(CN_Clean!E107,CN_Clean!Q107,CN_Clean!T107,CN_Clean!X107))</f>
        <v>3</v>
      </c>
      <c r="O107" s="12">
        <f>IF(D107=0,0,AVERAGE(CN_Clean!I107,CN_Clean!J107,CN_Clean!AC107))</f>
        <v>0</v>
      </c>
      <c r="P107" s="12">
        <f>IF(E107=0,0,AVERAGE(CN_Clean!F107,CN_Clean!O107,CN_Clean!R107,CN_Clean!Y107,CN_Clean!AE107,CN_Clean!AH107))</f>
        <v>0</v>
      </c>
      <c r="Q107" s="12">
        <f>IF(F107=0,0,AVERAGE(CN_Clean!Y107,CN_Clean!AH107))</f>
        <v>0</v>
      </c>
      <c r="R107" s="12">
        <f>IF(G107=0,0,AVERAGE(CN_Clean!F107,CN_Clean!O107,CN_Clean!R107,CN_Clean!AE107))</f>
        <v>0</v>
      </c>
      <c r="S107" s="12">
        <f>IF(H107=0,0,AVERAGE(CN_Clean!C107,CN_Clean!D107,CN_Clean!U107,CN_Clean!V107,CN_Clean!W107))</f>
        <v>6</v>
      </c>
      <c r="T107" s="12">
        <f>IF(I107=0,0,AVERAGE(CN_Clean!G107,CN_Clean!H107,CN_Clean!K107,CN_Clean!L107,CN_Clean!M107,CN_Clean!N107,CN_Clean!P107,CN_Clean!S107,CN_Clean!Z107,CN_Clean!AA107,CN_Clean!AB107,CN_Clean!AD107,CN_Clean!AF107,CN_Clean!AG107))</f>
        <v>7</v>
      </c>
      <c r="U107" s="12">
        <f>IF(J107=0,0,AVERAGE(CN_Clean!G107,CN_Clean!L107,CN_Clean!S107,CN_Clean!Z107,CN_Clean!AB107,CN_Clean!AD107,CN_Clean!AG107))</f>
        <v>7</v>
      </c>
      <c r="V107" s="12">
        <f>IF(K107=0,0,AVERAGE(CN_Clean!H107,CN_Clean!K107,CN_Clean!M107,CN_Clean!N107,CN_Clean!P107,CN_Clean!AA107,CN_Clean!AF107))</f>
        <v>0</v>
      </c>
    </row>
    <row r="108" spans="1:22" x14ac:dyDescent="0.2">
      <c r="A108">
        <f>COUNTA(CN_Clean!C108:AH108)</f>
        <v>3</v>
      </c>
      <c r="B108">
        <f>COUNTA(CN_Clean!E108,CN_Clean!I108,CN_Clean!J108,CN_Clean!Q108,CN_Clean!T108,CN_Clean!X108,CN_Clean!AC108)</f>
        <v>0</v>
      </c>
      <c r="C108">
        <f>COUNTA(CN_Clean!E108,CN_Clean!Q108,CN_Clean!T108,CN_Clean!X108)</f>
        <v>0</v>
      </c>
      <c r="D108">
        <f>COUNTA(CN_Clean!I108,CN_Clean!J108,CN_Clean!AC108)</f>
        <v>0</v>
      </c>
      <c r="E108">
        <f>COUNTA(CN_Clean!F108,CN_Clean!O108,CN_Clean!R108,CN_Clean!Y108,CN_Clean!AE108,CN_Clean!AH108)</f>
        <v>0</v>
      </c>
      <c r="F108">
        <f>COUNTA(CN_Clean!Y108,CN_Clean!AH108)</f>
        <v>0</v>
      </c>
      <c r="G108">
        <f>COUNTA(CN_Clean!F108,CN_Clean!O108,CN_Clean!R108,CN_Clean!AE108)</f>
        <v>0</v>
      </c>
      <c r="H108">
        <f>COUNTA(CN_Clean!C108,CN_Clean!D108,CN_Clean!U108,CN_Clean!V108,CN_Clean!W108)</f>
        <v>2</v>
      </c>
      <c r="I108">
        <f>COUNTA(CN_Clean!G108,CN_Clean!H108,CN_Clean!K108,CN_Clean!L108,CN_Clean!M108,CN_Clean!N108,CN_Clean!P108,CN_Clean!S108,CN_Clean!Z108,CN_Clean!AA108,CN_Clean!AB108,CN_Clean!AD108,CN_Clean!AF108,CN_Clean!AG108)</f>
        <v>1</v>
      </c>
      <c r="J108">
        <f>COUNTA(CN_Clean!G108,CN_Clean!L108,CN_Clean!S108,CN_Clean!Z108,CN_Clean!AB108,CN_Clean!AD108,CN_Clean!AG108)</f>
        <v>1</v>
      </c>
      <c r="K108">
        <f>COUNTA(CN_Clean!H108,CN_Clean!K108,CN_Clean!M108,CN_Clean!N108,CN_Clean!P108,CN_Clean!AA108,CN_Clean!AF108)</f>
        <v>0</v>
      </c>
      <c r="L108" s="12">
        <f>IF(A108=0,0,AVERAGE(CN_Clean!C108:AH108))</f>
        <v>6</v>
      </c>
      <c r="M108" s="12">
        <f>IF(B108=0,0,AVERAGE(CN_Clean!E108,CN_Clean!I108,CN_Clean!J108,CN_Clean!Q108,CN_Clean!T108,CN_Clean!X108,CN_Clean!AC108))</f>
        <v>0</v>
      </c>
      <c r="N108" s="12">
        <f>IF(C108=0,0,AVERAGE(CN_Clean!E108,CN_Clean!Q108,CN_Clean!T108,CN_Clean!X108))</f>
        <v>0</v>
      </c>
      <c r="O108" s="12">
        <f>IF(D108=0,0,AVERAGE(CN_Clean!I108,CN_Clean!J108,CN_Clean!AC108))</f>
        <v>0</v>
      </c>
      <c r="P108" s="12">
        <f>IF(E108=0,0,AVERAGE(CN_Clean!F108,CN_Clean!O108,CN_Clean!R108,CN_Clean!Y108,CN_Clean!AE108,CN_Clean!AH108))</f>
        <v>0</v>
      </c>
      <c r="Q108" s="12">
        <f>IF(F108=0,0,AVERAGE(CN_Clean!Y108,CN_Clean!AH108))</f>
        <v>0</v>
      </c>
      <c r="R108" s="12">
        <f>IF(G108=0,0,AVERAGE(CN_Clean!F108,CN_Clean!O108,CN_Clean!R108,CN_Clean!AE108))</f>
        <v>0</v>
      </c>
      <c r="S108" s="12">
        <f>IF(H108=0,0,AVERAGE(CN_Clean!C108,CN_Clean!D108,CN_Clean!U108,CN_Clean!V108,CN_Clean!W108))</f>
        <v>6</v>
      </c>
      <c r="T108" s="12">
        <f>IF(I108=0,0,AVERAGE(CN_Clean!G108,CN_Clean!H108,CN_Clean!K108,CN_Clean!L108,CN_Clean!M108,CN_Clean!N108,CN_Clean!P108,CN_Clean!S108,CN_Clean!Z108,CN_Clean!AA108,CN_Clean!AB108,CN_Clean!AD108,CN_Clean!AF108,CN_Clean!AG108))</f>
        <v>6</v>
      </c>
      <c r="U108" s="12">
        <f>IF(J108=0,0,AVERAGE(CN_Clean!G108,CN_Clean!L108,CN_Clean!S108,CN_Clean!Z108,CN_Clean!AB108,CN_Clean!AD108,CN_Clean!AG108))</f>
        <v>6</v>
      </c>
      <c r="V108" s="12">
        <f>IF(K108=0,0,AVERAGE(CN_Clean!H108,CN_Clean!K108,CN_Clean!M108,CN_Clean!N108,CN_Clean!P108,CN_Clean!AA108,CN_Clean!AF108))</f>
        <v>0</v>
      </c>
    </row>
    <row r="109" spans="1:22" x14ac:dyDescent="0.2">
      <c r="A109">
        <f>COUNTA(CN_Clean!C109:AH109)</f>
        <v>5</v>
      </c>
      <c r="B109">
        <f>COUNTA(CN_Clean!E109,CN_Clean!I109,CN_Clean!J109,CN_Clean!Q109,CN_Clean!T109,CN_Clean!X109,CN_Clean!AC109)</f>
        <v>2</v>
      </c>
      <c r="C109">
        <f>COUNTA(CN_Clean!E109,CN_Clean!Q109,CN_Clean!T109,CN_Clean!X109)</f>
        <v>2</v>
      </c>
      <c r="D109">
        <f>COUNTA(CN_Clean!I109,CN_Clean!J109,CN_Clean!AC109)</f>
        <v>0</v>
      </c>
      <c r="E109">
        <f>COUNTA(CN_Clean!F109,CN_Clean!O109,CN_Clean!R109,CN_Clean!Y109,CN_Clean!AE109,CN_Clean!AH109)</f>
        <v>0</v>
      </c>
      <c r="F109">
        <f>COUNTA(CN_Clean!Y109,CN_Clean!AH109)</f>
        <v>0</v>
      </c>
      <c r="G109">
        <f>COUNTA(CN_Clean!F109,CN_Clean!O109,CN_Clean!R109,CN_Clean!AE109)</f>
        <v>0</v>
      </c>
      <c r="H109">
        <f>COUNTA(CN_Clean!C109,CN_Clean!D109,CN_Clean!U109,CN_Clean!V109,CN_Clean!W109)</f>
        <v>1</v>
      </c>
      <c r="I109">
        <f>COUNTA(CN_Clean!G109,CN_Clean!H109,CN_Clean!K109,CN_Clean!L109,CN_Clean!M109,CN_Clean!N109,CN_Clean!P109,CN_Clean!S109,CN_Clean!Z109,CN_Clean!AA109,CN_Clean!AB109,CN_Clean!AD109,CN_Clean!AF109,CN_Clean!AG109)</f>
        <v>2</v>
      </c>
      <c r="J109">
        <f>COUNTA(CN_Clean!G109,CN_Clean!L109,CN_Clean!S109,CN_Clean!Z109,CN_Clean!AB109,CN_Clean!AD109,CN_Clean!AG109)</f>
        <v>0</v>
      </c>
      <c r="K109">
        <f>COUNTA(CN_Clean!H109,CN_Clean!K109,CN_Clean!M109,CN_Clean!N109,CN_Clean!P109,CN_Clean!AA109,CN_Clean!AF109)</f>
        <v>2</v>
      </c>
      <c r="L109" s="12">
        <f>IF(A109=0,0,AVERAGE(CN_Clean!C109:AH109))</f>
        <v>5.4</v>
      </c>
      <c r="M109" s="12">
        <f>IF(B109=0,0,AVERAGE(CN_Clean!E109,CN_Clean!I109,CN_Clean!J109,CN_Clean!Q109,CN_Clean!T109,CN_Clean!X109,CN_Clean!AC109))</f>
        <v>5.5</v>
      </c>
      <c r="N109" s="12">
        <f>IF(C109=0,0,AVERAGE(CN_Clean!E109,CN_Clean!Q109,CN_Clean!T109,CN_Clean!X109))</f>
        <v>5.5</v>
      </c>
      <c r="O109" s="12">
        <f>IF(D109=0,0,AVERAGE(CN_Clean!I109,CN_Clean!J109,CN_Clean!AC109))</f>
        <v>0</v>
      </c>
      <c r="P109" s="12">
        <f>IF(E109=0,0,AVERAGE(CN_Clean!F109,CN_Clean!O109,CN_Clean!R109,CN_Clean!Y109,CN_Clean!AE109,CN_Clean!AH109))</f>
        <v>0</v>
      </c>
      <c r="Q109" s="12">
        <f>IF(F109=0,0,AVERAGE(CN_Clean!Y109,CN_Clean!AH109))</f>
        <v>0</v>
      </c>
      <c r="R109" s="12">
        <f>IF(G109=0,0,AVERAGE(CN_Clean!F109,CN_Clean!O109,CN_Clean!R109,CN_Clean!AE109))</f>
        <v>0</v>
      </c>
      <c r="S109" s="12">
        <f>IF(H109=0,0,AVERAGE(CN_Clean!C109,CN_Clean!D109,CN_Clean!U109,CN_Clean!V109,CN_Clean!W109))</f>
        <v>5</v>
      </c>
      <c r="T109" s="12">
        <f>IF(I109=0,0,AVERAGE(CN_Clean!G109,CN_Clean!H109,CN_Clean!K109,CN_Clean!L109,CN_Clean!M109,CN_Clean!N109,CN_Clean!P109,CN_Clean!S109,CN_Clean!Z109,CN_Clean!AA109,CN_Clean!AB109,CN_Clean!AD109,CN_Clean!AF109,CN_Clean!AG109))</f>
        <v>5.5</v>
      </c>
      <c r="U109" s="12">
        <f>IF(J109=0,0,AVERAGE(CN_Clean!G109,CN_Clean!L109,CN_Clean!S109,CN_Clean!Z109,CN_Clean!AB109,CN_Clean!AD109,CN_Clean!AG109))</f>
        <v>0</v>
      </c>
      <c r="V109" s="12">
        <f>IF(K109=0,0,AVERAGE(CN_Clean!H109,CN_Clean!K109,CN_Clean!M109,CN_Clean!N109,CN_Clean!P109,CN_Clean!AA109,CN_Clean!AF109))</f>
        <v>5.5</v>
      </c>
    </row>
    <row r="110" spans="1:22" x14ac:dyDescent="0.2">
      <c r="L110" s="12"/>
      <c r="M110" s="12"/>
      <c r="N110" s="12"/>
      <c r="O110" s="12"/>
      <c r="P110" s="12"/>
      <c r="Q110" s="12"/>
      <c r="R110" s="12"/>
      <c r="S110" s="12"/>
      <c r="T110" s="12"/>
      <c r="U110" s="12"/>
      <c r="V110" s="12"/>
    </row>
    <row r="111" spans="1:22" x14ac:dyDescent="0.2">
      <c r="L111" s="12"/>
      <c r="M111" s="12"/>
      <c r="N111" s="12"/>
      <c r="O111" s="12"/>
      <c r="P111" s="12"/>
      <c r="Q111" s="12"/>
      <c r="R111" s="12"/>
      <c r="S111" s="12"/>
      <c r="T111" s="12"/>
      <c r="U111" s="12"/>
      <c r="V111" s="12"/>
    </row>
    <row r="112" spans="1:22" x14ac:dyDescent="0.2">
      <c r="L112" s="12"/>
      <c r="M112" s="12"/>
      <c r="N112" s="12"/>
      <c r="O112" s="12"/>
      <c r="P112" s="12"/>
      <c r="Q112" s="12"/>
      <c r="R112" s="12"/>
      <c r="S112" s="12"/>
      <c r="T112" s="12"/>
      <c r="U112" s="12"/>
      <c r="V112" s="12"/>
    </row>
    <row r="113" spans="12:22" x14ac:dyDescent="0.2">
      <c r="L113" s="12"/>
      <c r="M113" s="12"/>
      <c r="N113" s="12"/>
      <c r="O113" s="12"/>
      <c r="P113" s="12"/>
      <c r="Q113" s="12"/>
      <c r="R113" s="12"/>
      <c r="S113" s="12"/>
      <c r="T113" s="12"/>
      <c r="U113" s="12"/>
      <c r="V113" s="12"/>
    </row>
    <row r="114" spans="12:22" x14ac:dyDescent="0.2">
      <c r="L114" s="12"/>
      <c r="M114" s="12"/>
      <c r="N114" s="12"/>
      <c r="O114" s="12"/>
      <c r="P114" s="12"/>
      <c r="Q114" s="12"/>
      <c r="R114" s="12"/>
      <c r="S114" s="12"/>
      <c r="T114" s="12"/>
      <c r="U114" s="12"/>
      <c r="V114" s="12"/>
    </row>
    <row r="115" spans="12:22" x14ac:dyDescent="0.2">
      <c r="L115" s="12"/>
      <c r="M115" s="12"/>
      <c r="N115" s="12"/>
      <c r="O115" s="12"/>
      <c r="P115" s="12"/>
      <c r="Q115" s="12"/>
      <c r="R115" s="12"/>
      <c r="S115" s="12"/>
      <c r="T115" s="12"/>
      <c r="U115" s="12"/>
      <c r="V115" s="12"/>
    </row>
    <row r="116" spans="12:22" x14ac:dyDescent="0.2">
      <c r="L116" s="12"/>
      <c r="M116" s="12"/>
      <c r="N116" s="12"/>
      <c r="O116" s="12"/>
      <c r="P116" s="12"/>
      <c r="Q116" s="12"/>
      <c r="R116" s="12"/>
      <c r="S116" s="12"/>
      <c r="T116" s="12"/>
      <c r="U116" s="12"/>
      <c r="V116" s="12"/>
    </row>
    <row r="117" spans="12:22" x14ac:dyDescent="0.2">
      <c r="L117" s="12"/>
      <c r="M117" s="12"/>
      <c r="N117" s="12"/>
      <c r="O117" s="12"/>
      <c r="P117" s="12"/>
      <c r="Q117" s="12"/>
      <c r="R117" s="12"/>
      <c r="S117" s="12"/>
      <c r="T117" s="12"/>
      <c r="U117" s="12"/>
      <c r="V117" s="12"/>
    </row>
    <row r="118" spans="12:22" x14ac:dyDescent="0.2">
      <c r="L118" s="12"/>
      <c r="M118" s="12"/>
      <c r="N118" s="12"/>
      <c r="O118" s="12"/>
      <c r="P118" s="12"/>
      <c r="Q118" s="12"/>
      <c r="R118" s="12"/>
      <c r="S118" s="12"/>
      <c r="T118" s="12"/>
      <c r="U118" s="12"/>
      <c r="V118" s="12"/>
    </row>
    <row r="119" spans="12:22" x14ac:dyDescent="0.2">
      <c r="L119" s="12"/>
      <c r="M119" s="12"/>
      <c r="N119" s="12"/>
      <c r="O119" s="12"/>
      <c r="P119" s="12"/>
      <c r="Q119" s="12"/>
      <c r="R119" s="12"/>
      <c r="S119" s="12"/>
      <c r="T119" s="12"/>
      <c r="U119" s="12"/>
      <c r="V119" s="12"/>
    </row>
    <row r="120" spans="12:22" x14ac:dyDescent="0.2">
      <c r="L120" s="12"/>
      <c r="M120" s="12"/>
      <c r="N120" s="12"/>
      <c r="O120" s="12"/>
      <c r="P120" s="12"/>
      <c r="Q120" s="12"/>
      <c r="R120" s="12"/>
      <c r="S120" s="12"/>
      <c r="T120" s="12"/>
      <c r="U120" s="12"/>
      <c r="V120" s="12"/>
    </row>
    <row r="121" spans="12:22" x14ac:dyDescent="0.2">
      <c r="L121" s="12"/>
      <c r="M121" s="12"/>
      <c r="N121" s="12"/>
      <c r="O121" s="12"/>
      <c r="P121" s="12"/>
      <c r="Q121" s="12"/>
      <c r="R121" s="12"/>
      <c r="S121" s="12"/>
      <c r="T121" s="12"/>
      <c r="U121" s="12"/>
      <c r="V121" s="12"/>
    </row>
    <row r="122" spans="12:22" x14ac:dyDescent="0.2">
      <c r="L122" s="12"/>
      <c r="M122" s="12"/>
      <c r="N122" s="12"/>
      <c r="O122" s="12"/>
      <c r="P122" s="12"/>
      <c r="Q122" s="12"/>
      <c r="R122" s="12"/>
      <c r="S122" s="12"/>
      <c r="T122" s="12"/>
      <c r="U122" s="12"/>
      <c r="V122" s="12"/>
    </row>
    <row r="123" spans="12:22" x14ac:dyDescent="0.2">
      <c r="L123" s="12"/>
      <c r="M123" s="12"/>
      <c r="N123" s="12"/>
      <c r="O123" s="12"/>
      <c r="P123" s="12"/>
      <c r="Q123" s="12"/>
      <c r="R123" s="12"/>
      <c r="S123" s="12"/>
      <c r="T123" s="12"/>
      <c r="U123" s="12"/>
      <c r="V123" s="12"/>
    </row>
    <row r="124" spans="12:22" x14ac:dyDescent="0.2">
      <c r="L124" s="12"/>
      <c r="M124" s="12"/>
      <c r="N124" s="12"/>
      <c r="O124" s="12"/>
      <c r="P124" s="12"/>
      <c r="Q124" s="12"/>
      <c r="R124" s="12"/>
      <c r="S124" s="12"/>
      <c r="T124" s="12"/>
      <c r="U124" s="12"/>
      <c r="V124" s="12"/>
    </row>
    <row r="125" spans="12:22" x14ac:dyDescent="0.2">
      <c r="L125" s="12"/>
      <c r="M125" s="12"/>
      <c r="N125" s="12"/>
      <c r="O125" s="12"/>
      <c r="P125" s="12"/>
      <c r="Q125" s="12"/>
      <c r="R125" s="12"/>
      <c r="S125" s="12"/>
      <c r="T125" s="12"/>
      <c r="U125" s="12"/>
      <c r="V125" s="12"/>
    </row>
    <row r="126" spans="12:22" x14ac:dyDescent="0.2">
      <c r="L126" s="12"/>
      <c r="M126" s="12"/>
      <c r="N126" s="12"/>
      <c r="O126" s="12"/>
      <c r="P126" s="12"/>
      <c r="Q126" s="12"/>
      <c r="R126" s="12"/>
      <c r="S126" s="12"/>
      <c r="T126" s="12"/>
      <c r="U126" s="12"/>
      <c r="V126" s="12"/>
    </row>
    <row r="127" spans="12:22" x14ac:dyDescent="0.2">
      <c r="L127" s="12"/>
      <c r="M127" s="12"/>
      <c r="N127" s="12"/>
      <c r="O127" s="12"/>
      <c r="P127" s="12"/>
      <c r="Q127" s="12"/>
      <c r="R127" s="12"/>
      <c r="S127" s="12"/>
      <c r="T127" s="12"/>
      <c r="U127" s="12"/>
      <c r="V127" s="12"/>
    </row>
    <row r="128" spans="12:22" x14ac:dyDescent="0.2">
      <c r="L128" s="12"/>
      <c r="M128" s="12"/>
      <c r="N128" s="12"/>
      <c r="O128" s="12"/>
      <c r="P128" s="12"/>
      <c r="Q128" s="12"/>
      <c r="R128" s="12"/>
      <c r="S128" s="12"/>
      <c r="T128" s="12"/>
      <c r="U128" s="12"/>
      <c r="V128" s="12"/>
    </row>
    <row r="129" spans="12:22" x14ac:dyDescent="0.2">
      <c r="L129" s="12"/>
      <c r="M129" s="12"/>
      <c r="N129" s="12"/>
      <c r="O129" s="12"/>
      <c r="P129" s="12"/>
      <c r="Q129" s="12"/>
      <c r="R129" s="12"/>
      <c r="S129" s="12"/>
      <c r="T129" s="12"/>
      <c r="U129" s="12"/>
      <c r="V129" s="12"/>
    </row>
    <row r="130" spans="12:22" x14ac:dyDescent="0.2">
      <c r="L130" s="12"/>
      <c r="M130" s="12"/>
      <c r="N130" s="12"/>
      <c r="O130" s="12"/>
      <c r="P130" s="12"/>
      <c r="Q130" s="12"/>
      <c r="R130" s="12"/>
      <c r="S130" s="12"/>
      <c r="T130" s="12"/>
      <c r="U130" s="12"/>
      <c r="V130" s="12"/>
    </row>
    <row r="131" spans="12:22" x14ac:dyDescent="0.2">
      <c r="L131" s="12"/>
      <c r="M131" s="12"/>
      <c r="N131" s="12"/>
      <c r="O131" s="12"/>
      <c r="P131" s="12"/>
      <c r="Q131" s="12"/>
      <c r="R131" s="12"/>
      <c r="S131" s="12"/>
      <c r="T131" s="12"/>
      <c r="U131" s="12"/>
      <c r="V131" s="12"/>
    </row>
    <row r="132" spans="12:22" x14ac:dyDescent="0.2">
      <c r="L132" s="12"/>
      <c r="M132" s="12"/>
      <c r="N132" s="12"/>
      <c r="O132" s="12"/>
      <c r="P132" s="12"/>
      <c r="Q132" s="12"/>
      <c r="R132" s="12"/>
      <c r="S132" s="12"/>
      <c r="T132" s="12"/>
      <c r="U132" s="12"/>
      <c r="V132" s="12"/>
    </row>
    <row r="133" spans="12:22" x14ac:dyDescent="0.2">
      <c r="L133" s="12"/>
      <c r="M133" s="12"/>
      <c r="N133" s="12"/>
      <c r="O133" s="12"/>
      <c r="P133" s="12"/>
      <c r="Q133" s="12"/>
      <c r="R133" s="12"/>
      <c r="S133" s="12"/>
      <c r="T133" s="12"/>
      <c r="U133" s="12"/>
      <c r="V133" s="12"/>
    </row>
    <row r="134" spans="12:22" x14ac:dyDescent="0.2">
      <c r="L134" s="12"/>
      <c r="M134" s="12"/>
      <c r="N134" s="12"/>
      <c r="O134" s="12"/>
      <c r="P134" s="12"/>
      <c r="Q134" s="12"/>
      <c r="R134" s="12"/>
      <c r="S134" s="12"/>
      <c r="T134" s="12"/>
      <c r="U134" s="12"/>
      <c r="V134" s="12"/>
    </row>
    <row r="135" spans="12:22" x14ac:dyDescent="0.2">
      <c r="L135" s="12"/>
      <c r="M135" s="12"/>
      <c r="N135" s="12"/>
      <c r="O135" s="12"/>
      <c r="P135" s="12"/>
      <c r="Q135" s="12"/>
      <c r="R135" s="12"/>
      <c r="S135" s="12"/>
      <c r="T135" s="12"/>
      <c r="U135" s="12"/>
      <c r="V135" s="12"/>
    </row>
    <row r="136" spans="12:22" x14ac:dyDescent="0.2">
      <c r="L136" s="12"/>
      <c r="M136" s="12"/>
      <c r="N136" s="12"/>
      <c r="O136" s="12"/>
      <c r="P136" s="12"/>
      <c r="Q136" s="12"/>
      <c r="R136" s="12"/>
      <c r="S136" s="12"/>
      <c r="T136" s="12"/>
      <c r="U136" s="12"/>
      <c r="V136" s="12"/>
    </row>
    <row r="137" spans="12:22" x14ac:dyDescent="0.2">
      <c r="L137" s="12"/>
      <c r="M137" s="12"/>
      <c r="N137" s="12"/>
      <c r="O137" s="12"/>
      <c r="P137" s="12"/>
      <c r="Q137" s="12"/>
      <c r="R137" s="12"/>
      <c r="S137" s="12"/>
      <c r="T137" s="12"/>
      <c r="U137" s="12"/>
      <c r="V137" s="12"/>
    </row>
    <row r="138" spans="12:22" x14ac:dyDescent="0.2">
      <c r="L138" s="12"/>
      <c r="M138" s="12"/>
      <c r="N138" s="12"/>
      <c r="O138" s="12"/>
      <c r="P138" s="12"/>
      <c r="Q138" s="12"/>
      <c r="R138" s="12"/>
      <c r="S138" s="12"/>
      <c r="T138" s="12"/>
      <c r="U138" s="12"/>
      <c r="V138" s="12"/>
    </row>
    <row r="139" spans="12:22" x14ac:dyDescent="0.2">
      <c r="L139" s="12"/>
      <c r="M139" s="12"/>
      <c r="N139" s="12"/>
      <c r="O139" s="12"/>
      <c r="P139" s="12"/>
      <c r="Q139" s="12"/>
      <c r="R139" s="12"/>
      <c r="S139" s="12"/>
      <c r="T139" s="12"/>
      <c r="U139" s="12"/>
      <c r="V139" s="12"/>
    </row>
    <row r="140" spans="12:22" x14ac:dyDescent="0.2">
      <c r="L140" s="12"/>
      <c r="M140" s="12"/>
      <c r="N140" s="12"/>
      <c r="O140" s="12"/>
      <c r="P140" s="12"/>
      <c r="Q140" s="12"/>
      <c r="R140" s="12"/>
      <c r="S140" s="12"/>
      <c r="T140" s="12"/>
      <c r="U140" s="12"/>
      <c r="V140" s="12"/>
    </row>
    <row r="141" spans="12:22" x14ac:dyDescent="0.2">
      <c r="L141" s="12"/>
      <c r="M141" s="12"/>
      <c r="N141" s="12"/>
      <c r="O141" s="12"/>
      <c r="P141" s="12"/>
      <c r="Q141" s="12"/>
      <c r="R141" s="12"/>
      <c r="S141" s="12"/>
      <c r="T141" s="12"/>
      <c r="U141" s="12"/>
      <c r="V141" s="12"/>
    </row>
  </sheetData>
  <mergeCells count="6">
    <mergeCell ref="T1:V1"/>
    <mergeCell ref="B1:D1"/>
    <mergeCell ref="E1:G1"/>
    <mergeCell ref="I1:K1"/>
    <mergeCell ref="M1:O1"/>
    <mergeCell ref="P1:R1"/>
  </mergeCells>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472D8-AF5A-A845-A1BB-F61F6A2160EC}">
  <dimension ref="A1:AL110"/>
  <sheetViews>
    <sheetView zoomScale="70" zoomScaleNormal="70" workbookViewId="0">
      <pane ySplit="2" topLeftCell="A3" activePane="bottomLeft" state="frozen"/>
      <selection pane="bottomLeft" activeCell="A3" sqref="A3:A109"/>
    </sheetView>
  </sheetViews>
  <sheetFormatPr baseColWidth="10" defaultColWidth="8.83203125" defaultRowHeight="15" x14ac:dyDescent="0.2"/>
  <cols>
    <col min="1" max="1" width="8.83203125" style="9"/>
    <col min="2" max="2" width="8.83203125" style="5"/>
    <col min="34" max="34" width="8.83203125" style="5"/>
  </cols>
  <sheetData>
    <row r="1" spans="1:38" x14ac:dyDescent="0.2">
      <c r="A1" s="8" t="s">
        <v>1732</v>
      </c>
      <c r="B1" s="4" t="s">
        <v>20</v>
      </c>
      <c r="C1" s="3" t="s">
        <v>21</v>
      </c>
      <c r="D1" s="3" t="s">
        <v>22</v>
      </c>
      <c r="E1" s="3" t="s">
        <v>23</v>
      </c>
      <c r="F1" s="3" t="s">
        <v>24</v>
      </c>
      <c r="G1" s="3" t="s">
        <v>25</v>
      </c>
      <c r="H1" s="3" t="s">
        <v>26</v>
      </c>
      <c r="I1" s="3" t="s">
        <v>27</v>
      </c>
      <c r="J1" s="3" t="s">
        <v>28</v>
      </c>
      <c r="K1" s="3" t="s">
        <v>29</v>
      </c>
      <c r="L1" s="3" t="s">
        <v>30</v>
      </c>
      <c r="M1" s="3" t="s">
        <v>31</v>
      </c>
      <c r="N1" s="3" t="s">
        <v>32</v>
      </c>
      <c r="O1" s="3" t="s">
        <v>33</v>
      </c>
      <c r="P1" s="3" t="s">
        <v>34</v>
      </c>
      <c r="Q1" s="3" t="s">
        <v>35</v>
      </c>
      <c r="R1" s="3" t="s">
        <v>36</v>
      </c>
      <c r="S1" s="3" t="s">
        <v>37</v>
      </c>
      <c r="T1" s="3" t="s">
        <v>38</v>
      </c>
      <c r="U1" s="3" t="s">
        <v>39</v>
      </c>
      <c r="V1" s="3" t="s">
        <v>40</v>
      </c>
      <c r="W1" s="3" t="s">
        <v>41</v>
      </c>
      <c r="X1" s="3" t="s">
        <v>42</v>
      </c>
      <c r="Y1" s="3" t="s">
        <v>43</v>
      </c>
      <c r="Z1" s="3" t="s">
        <v>44</v>
      </c>
      <c r="AA1" s="3" t="s">
        <v>45</v>
      </c>
      <c r="AB1" s="3" t="s">
        <v>46</v>
      </c>
      <c r="AC1" s="3" t="s">
        <v>47</v>
      </c>
      <c r="AD1" s="3" t="s">
        <v>48</v>
      </c>
      <c r="AE1" s="3" t="s">
        <v>49</v>
      </c>
      <c r="AF1" s="3" t="s">
        <v>50</v>
      </c>
      <c r="AG1" s="3" t="s">
        <v>51</v>
      </c>
      <c r="AH1" s="4" t="s">
        <v>52</v>
      </c>
      <c r="AI1" s="3" t="s">
        <v>53</v>
      </c>
      <c r="AJ1" s="3" t="s">
        <v>54</v>
      </c>
      <c r="AK1" s="3" t="s">
        <v>55</v>
      </c>
      <c r="AL1" s="3" t="s">
        <v>56</v>
      </c>
    </row>
    <row r="2" spans="1:38" x14ac:dyDescent="0.2">
      <c r="B2" s="4" t="s">
        <v>216</v>
      </c>
      <c r="C2" s="3" t="s">
        <v>217</v>
      </c>
      <c r="D2" s="3" t="s">
        <v>218</v>
      </c>
      <c r="E2" s="3" t="s">
        <v>219</v>
      </c>
      <c r="F2" s="3" t="s">
        <v>220</v>
      </c>
      <c r="G2" s="3" t="s">
        <v>221</v>
      </c>
      <c r="H2" s="3" t="s">
        <v>222</v>
      </c>
      <c r="I2" s="3" t="s">
        <v>223</v>
      </c>
      <c r="J2" s="3" t="s">
        <v>224</v>
      </c>
      <c r="K2" s="3" t="s">
        <v>225</v>
      </c>
      <c r="L2" s="3" t="s">
        <v>226</v>
      </c>
      <c r="M2" s="3" t="s">
        <v>227</v>
      </c>
      <c r="N2" s="3" t="s">
        <v>228</v>
      </c>
      <c r="O2" s="3" t="s">
        <v>229</v>
      </c>
      <c r="P2" s="3" t="s">
        <v>230</v>
      </c>
      <c r="Q2" s="3" t="s">
        <v>231</v>
      </c>
      <c r="R2" s="3" t="s">
        <v>232</v>
      </c>
      <c r="S2" s="3" t="s">
        <v>233</v>
      </c>
      <c r="T2" s="3" t="s">
        <v>234</v>
      </c>
      <c r="U2" s="3" t="s">
        <v>235</v>
      </c>
      <c r="V2" s="3" t="s">
        <v>236</v>
      </c>
      <c r="W2" s="3" t="s">
        <v>237</v>
      </c>
      <c r="X2" s="3" t="s">
        <v>238</v>
      </c>
      <c r="Y2" s="3" t="s">
        <v>239</v>
      </c>
      <c r="Z2" s="3" t="s">
        <v>240</v>
      </c>
      <c r="AA2" s="3" t="s">
        <v>241</v>
      </c>
      <c r="AB2" s="3" t="s">
        <v>242</v>
      </c>
      <c r="AC2" s="3" t="s">
        <v>243</v>
      </c>
      <c r="AD2" s="3" t="s">
        <v>244</v>
      </c>
      <c r="AE2" s="3" t="s">
        <v>245</v>
      </c>
      <c r="AF2" s="3" t="s">
        <v>246</v>
      </c>
      <c r="AG2" s="3" t="s">
        <v>247</v>
      </c>
      <c r="AH2" s="4" t="s">
        <v>248</v>
      </c>
      <c r="AI2" s="3" t="s">
        <v>249</v>
      </c>
      <c r="AJ2" s="3" t="s">
        <v>250</v>
      </c>
      <c r="AK2" s="3" t="s">
        <v>251</v>
      </c>
      <c r="AL2" s="3" t="s">
        <v>252</v>
      </c>
    </row>
    <row r="3" spans="1:38" ht="16" x14ac:dyDescent="0.2">
      <c r="A3" s="9">
        <v>1</v>
      </c>
      <c r="B3" s="6" t="s">
        <v>909</v>
      </c>
      <c r="C3" s="2"/>
      <c r="D3" s="2"/>
      <c r="E3" s="2"/>
      <c r="F3" s="2"/>
      <c r="G3" s="2"/>
      <c r="H3" s="2"/>
      <c r="I3" s="2"/>
      <c r="J3" s="2"/>
      <c r="K3" s="2"/>
      <c r="L3" s="2"/>
      <c r="M3" s="2"/>
      <c r="N3" s="2"/>
      <c r="O3" s="2"/>
      <c r="P3" s="2"/>
      <c r="Q3" s="2"/>
      <c r="R3" s="2"/>
      <c r="S3">
        <v>7</v>
      </c>
      <c r="T3" s="2"/>
      <c r="U3" s="2"/>
      <c r="V3" s="2"/>
      <c r="W3" s="2"/>
      <c r="X3" s="2"/>
      <c r="Y3" s="2"/>
      <c r="Z3">
        <v>6</v>
      </c>
      <c r="AA3" s="2"/>
      <c r="AB3" s="2"/>
      <c r="AC3" s="2"/>
      <c r="AD3" s="2"/>
      <c r="AE3" s="2"/>
      <c r="AF3" s="2"/>
      <c r="AG3">
        <v>7</v>
      </c>
      <c r="AH3" s="6"/>
      <c r="AI3">
        <v>92</v>
      </c>
      <c r="AJ3">
        <v>75</v>
      </c>
      <c r="AK3">
        <v>86</v>
      </c>
      <c r="AL3">
        <v>45</v>
      </c>
    </row>
    <row r="4" spans="1:38" ht="32" x14ac:dyDescent="0.2">
      <c r="A4" s="9">
        <v>1</v>
      </c>
      <c r="B4" s="6" t="s">
        <v>1747</v>
      </c>
      <c r="C4" s="2"/>
      <c r="D4" s="2"/>
      <c r="E4" s="2"/>
      <c r="F4" s="2"/>
      <c r="G4">
        <v>6</v>
      </c>
      <c r="H4">
        <v>5</v>
      </c>
      <c r="I4" s="2"/>
      <c r="J4" s="2"/>
      <c r="K4" s="2"/>
      <c r="L4" s="2"/>
      <c r="M4" s="2"/>
      <c r="N4" s="2"/>
      <c r="O4" s="2"/>
      <c r="P4" s="2"/>
      <c r="Q4" s="2"/>
      <c r="R4" s="2"/>
      <c r="S4">
        <v>7</v>
      </c>
      <c r="T4" s="2"/>
      <c r="U4" s="2"/>
      <c r="V4" s="2"/>
      <c r="W4" s="2"/>
      <c r="X4" s="2"/>
      <c r="Y4" s="2"/>
      <c r="Z4">
        <v>7</v>
      </c>
      <c r="AA4" s="2"/>
      <c r="AB4">
        <v>5</v>
      </c>
      <c r="AC4" s="2"/>
      <c r="AD4" s="2"/>
      <c r="AE4" s="2"/>
      <c r="AF4" s="2"/>
      <c r="AG4">
        <v>7</v>
      </c>
      <c r="AH4" s="6"/>
      <c r="AI4">
        <v>100</v>
      </c>
      <c r="AJ4">
        <v>92</v>
      </c>
      <c r="AK4">
        <v>100</v>
      </c>
      <c r="AL4">
        <v>97</v>
      </c>
    </row>
    <row r="5" spans="1:38" ht="32" x14ac:dyDescent="0.2">
      <c r="A5" s="9">
        <v>1</v>
      </c>
      <c r="B5" s="6" t="s">
        <v>1748</v>
      </c>
      <c r="C5" s="2"/>
      <c r="D5" s="2"/>
      <c r="E5" s="2"/>
      <c r="F5" s="2"/>
      <c r="G5" s="2"/>
      <c r="H5" s="2"/>
      <c r="I5" s="2"/>
      <c r="J5" s="2"/>
      <c r="K5" s="2"/>
      <c r="L5">
        <v>6</v>
      </c>
      <c r="M5" s="2"/>
      <c r="N5" s="2"/>
      <c r="O5" s="2"/>
      <c r="P5" s="2"/>
      <c r="Q5" s="2"/>
      <c r="R5" s="2"/>
      <c r="S5" s="2"/>
      <c r="T5" s="2"/>
      <c r="U5" s="2"/>
      <c r="V5" s="2"/>
      <c r="W5">
        <v>5</v>
      </c>
      <c r="X5">
        <v>5</v>
      </c>
      <c r="Y5" s="2"/>
      <c r="Z5" s="2"/>
      <c r="AA5" s="2"/>
      <c r="AB5" s="2"/>
      <c r="AC5" s="2"/>
      <c r="AD5" s="2"/>
      <c r="AE5" s="2"/>
      <c r="AF5" s="2"/>
      <c r="AG5">
        <v>5</v>
      </c>
      <c r="AH5" s="6"/>
      <c r="AI5">
        <v>71</v>
      </c>
      <c r="AJ5">
        <v>50</v>
      </c>
      <c r="AK5">
        <v>73</v>
      </c>
      <c r="AL5">
        <v>56</v>
      </c>
    </row>
    <row r="6" spans="1:38" ht="16" x14ac:dyDescent="0.2">
      <c r="A6" s="9">
        <v>1</v>
      </c>
      <c r="B6" s="6" t="s">
        <v>1749</v>
      </c>
      <c r="C6" s="2"/>
      <c r="D6" s="2"/>
      <c r="E6" s="2"/>
      <c r="F6" s="2"/>
      <c r="G6" s="2"/>
      <c r="H6" s="2"/>
      <c r="I6" s="2"/>
      <c r="J6" s="2"/>
      <c r="K6" s="2"/>
      <c r="L6" s="2"/>
      <c r="M6" s="2"/>
      <c r="N6" s="2"/>
      <c r="O6" s="2"/>
      <c r="P6" s="2"/>
      <c r="Q6" s="2"/>
      <c r="R6" s="2"/>
      <c r="S6" s="2"/>
      <c r="T6" s="2"/>
      <c r="U6" s="2"/>
      <c r="V6">
        <v>7</v>
      </c>
      <c r="W6" s="2"/>
      <c r="X6" s="2"/>
      <c r="Y6" s="2"/>
      <c r="Z6" s="2"/>
      <c r="AA6" s="2"/>
      <c r="AB6" s="2"/>
      <c r="AC6" s="2"/>
      <c r="AD6" s="2"/>
      <c r="AE6" s="2"/>
      <c r="AF6" s="2"/>
      <c r="AG6">
        <v>6</v>
      </c>
      <c r="AH6" s="6"/>
      <c r="AI6">
        <v>88</v>
      </c>
      <c r="AJ6">
        <v>51</v>
      </c>
      <c r="AK6">
        <v>83</v>
      </c>
      <c r="AL6">
        <v>46</v>
      </c>
    </row>
    <row r="7" spans="1:38" ht="32" x14ac:dyDescent="0.2">
      <c r="A7" s="9">
        <v>1</v>
      </c>
      <c r="B7" s="6" t="s">
        <v>1750</v>
      </c>
      <c r="C7">
        <v>6</v>
      </c>
      <c r="D7">
        <v>7</v>
      </c>
      <c r="E7" s="2"/>
      <c r="F7" s="2"/>
      <c r="G7" s="2"/>
      <c r="H7" s="2"/>
      <c r="I7" s="2"/>
      <c r="J7" s="2"/>
      <c r="K7" s="2"/>
      <c r="L7" s="2"/>
      <c r="M7" s="2"/>
      <c r="N7" s="2"/>
      <c r="O7" s="2"/>
      <c r="P7" s="2"/>
      <c r="Q7" s="2"/>
      <c r="R7" s="2"/>
      <c r="S7" s="2"/>
      <c r="T7">
        <v>7</v>
      </c>
      <c r="U7" s="2"/>
      <c r="V7" s="2"/>
      <c r="W7">
        <v>4</v>
      </c>
      <c r="X7" s="2"/>
      <c r="Y7" s="2"/>
      <c r="Z7">
        <v>6</v>
      </c>
      <c r="AA7" s="2"/>
      <c r="AB7" s="2"/>
      <c r="AC7" s="2"/>
      <c r="AD7">
        <v>5</v>
      </c>
      <c r="AE7" s="2"/>
      <c r="AF7" s="2"/>
      <c r="AG7" s="2"/>
      <c r="AH7" s="6"/>
      <c r="AI7">
        <v>100</v>
      </c>
      <c r="AJ7">
        <v>92</v>
      </c>
      <c r="AK7">
        <v>100</v>
      </c>
      <c r="AL7">
        <v>82</v>
      </c>
    </row>
    <row r="8" spans="1:38" ht="16" x14ac:dyDescent="0.2">
      <c r="A8" s="9">
        <v>1</v>
      </c>
      <c r="B8" s="6" t="s">
        <v>1752</v>
      </c>
      <c r="C8" s="2"/>
      <c r="D8">
        <v>5</v>
      </c>
      <c r="E8" s="2"/>
      <c r="F8" s="2"/>
      <c r="G8">
        <v>6</v>
      </c>
      <c r="H8" s="2"/>
      <c r="I8" s="2"/>
      <c r="J8" s="2"/>
      <c r="K8" s="2"/>
      <c r="L8" s="2"/>
      <c r="M8" s="2"/>
      <c r="N8" s="2"/>
      <c r="O8" s="2"/>
      <c r="P8" s="2"/>
      <c r="Q8" s="2"/>
      <c r="R8" s="2"/>
      <c r="S8" s="2"/>
      <c r="T8" s="2"/>
      <c r="U8" s="2"/>
      <c r="V8" s="2"/>
      <c r="W8" s="2"/>
      <c r="X8" s="2"/>
      <c r="Y8">
        <v>5</v>
      </c>
      <c r="Z8" s="2"/>
      <c r="AA8" s="2"/>
      <c r="AB8" s="2"/>
      <c r="AC8" s="2"/>
      <c r="AD8" s="2"/>
      <c r="AE8" s="2"/>
      <c r="AF8" s="2"/>
      <c r="AG8" s="2"/>
      <c r="AH8" s="6"/>
      <c r="AI8">
        <v>95</v>
      </c>
      <c r="AJ8">
        <v>85</v>
      </c>
      <c r="AK8">
        <v>100</v>
      </c>
      <c r="AL8">
        <v>70</v>
      </c>
    </row>
    <row r="9" spans="1:38" ht="16" x14ac:dyDescent="0.2">
      <c r="A9" s="9">
        <v>1</v>
      </c>
      <c r="B9" s="6" t="s">
        <v>1753</v>
      </c>
      <c r="C9" s="2"/>
      <c r="D9">
        <v>5</v>
      </c>
      <c r="E9" s="2"/>
      <c r="F9" s="2"/>
      <c r="G9" s="2"/>
      <c r="H9" s="2"/>
      <c r="I9" s="2"/>
      <c r="J9" s="2"/>
      <c r="K9" s="2"/>
      <c r="L9" s="2"/>
      <c r="M9" s="2"/>
      <c r="N9" s="2"/>
      <c r="O9" s="2"/>
      <c r="P9" s="2"/>
      <c r="Q9" s="2"/>
      <c r="R9" s="2"/>
      <c r="S9" s="2"/>
      <c r="T9" s="2"/>
      <c r="U9" s="2"/>
      <c r="V9" s="2"/>
      <c r="W9" s="2"/>
      <c r="X9" s="2"/>
      <c r="Y9" s="2"/>
      <c r="Z9" s="2"/>
      <c r="AA9" s="2"/>
      <c r="AB9" s="2"/>
      <c r="AC9" s="2"/>
      <c r="AD9">
        <v>7</v>
      </c>
      <c r="AE9" s="2"/>
      <c r="AF9" s="2"/>
      <c r="AG9" s="2"/>
      <c r="AH9" s="5">
        <v>5</v>
      </c>
      <c r="AI9">
        <v>100</v>
      </c>
      <c r="AJ9">
        <v>92</v>
      </c>
      <c r="AK9">
        <v>91</v>
      </c>
      <c r="AL9">
        <v>81</v>
      </c>
    </row>
    <row r="10" spans="1:38" ht="16" x14ac:dyDescent="0.2">
      <c r="A10" s="9">
        <v>1</v>
      </c>
      <c r="B10" s="6" t="s">
        <v>1754</v>
      </c>
      <c r="C10">
        <v>7</v>
      </c>
      <c r="D10" s="2"/>
      <c r="E10" s="2"/>
      <c r="F10" s="2"/>
      <c r="G10" s="2"/>
      <c r="H10" s="2"/>
      <c r="I10" s="2"/>
      <c r="J10" s="2"/>
      <c r="K10" s="2"/>
      <c r="L10" s="2"/>
      <c r="M10">
        <v>7</v>
      </c>
      <c r="N10" s="2"/>
      <c r="O10" s="2"/>
      <c r="P10" s="2"/>
      <c r="Q10" s="2"/>
      <c r="R10" s="2"/>
      <c r="S10" s="2"/>
      <c r="T10">
        <v>7</v>
      </c>
      <c r="U10" s="2"/>
      <c r="V10" s="2"/>
      <c r="W10" s="2"/>
      <c r="X10" s="2"/>
      <c r="Y10" s="2"/>
      <c r="Z10" s="2"/>
      <c r="AA10" s="2"/>
      <c r="AB10" s="2"/>
      <c r="AC10" s="2"/>
      <c r="AD10" s="2"/>
      <c r="AE10" s="2"/>
      <c r="AF10" s="2"/>
      <c r="AG10" s="2"/>
      <c r="AH10" s="6"/>
      <c r="AI10">
        <v>20</v>
      </c>
      <c r="AJ10">
        <v>90</v>
      </c>
      <c r="AK10">
        <v>92</v>
      </c>
      <c r="AL10">
        <v>85</v>
      </c>
    </row>
    <row r="11" spans="1:38" ht="32" x14ac:dyDescent="0.2">
      <c r="A11" s="9">
        <v>1</v>
      </c>
      <c r="B11" s="6" t="s">
        <v>1755</v>
      </c>
      <c r="C11" s="2"/>
      <c r="D11">
        <v>6</v>
      </c>
      <c r="E11" s="2"/>
      <c r="F11" s="2"/>
      <c r="G11" s="2"/>
      <c r="H11" s="2"/>
      <c r="I11" s="2"/>
      <c r="J11" s="2"/>
      <c r="K11" s="2"/>
      <c r="L11" s="2"/>
      <c r="M11" s="2"/>
      <c r="N11" s="2"/>
      <c r="O11" s="2"/>
      <c r="P11" s="2"/>
      <c r="Q11" s="2"/>
      <c r="R11" s="2"/>
      <c r="S11" s="2"/>
      <c r="T11">
        <v>5</v>
      </c>
      <c r="U11" s="2"/>
      <c r="V11" s="2"/>
      <c r="W11" s="2"/>
      <c r="X11">
        <v>6</v>
      </c>
      <c r="Y11" s="2"/>
      <c r="Z11" s="2"/>
      <c r="AA11" s="2"/>
      <c r="AB11" s="2"/>
      <c r="AC11">
        <v>7</v>
      </c>
      <c r="AD11">
        <v>5</v>
      </c>
      <c r="AE11" s="2"/>
      <c r="AF11" s="2"/>
      <c r="AG11" s="2"/>
      <c r="AH11" s="6"/>
      <c r="AI11">
        <v>93</v>
      </c>
      <c r="AJ11">
        <v>79</v>
      </c>
      <c r="AK11">
        <v>90</v>
      </c>
      <c r="AL11">
        <v>66</v>
      </c>
    </row>
    <row r="12" spans="1:38" ht="16" x14ac:dyDescent="0.2">
      <c r="A12" s="9">
        <v>1</v>
      </c>
      <c r="B12" s="6" t="s">
        <v>1756</v>
      </c>
      <c r="C12" s="2"/>
      <c r="D12" s="2"/>
      <c r="E12" s="2"/>
      <c r="F12" s="2"/>
      <c r="G12" s="2"/>
      <c r="H12" s="2"/>
      <c r="I12" s="2"/>
      <c r="J12" s="2"/>
      <c r="K12" s="2"/>
      <c r="L12" s="2"/>
      <c r="M12" s="2"/>
      <c r="N12" s="2"/>
      <c r="O12" s="2"/>
      <c r="P12">
        <v>5</v>
      </c>
      <c r="Q12">
        <v>5</v>
      </c>
      <c r="R12" s="2"/>
      <c r="S12" s="2"/>
      <c r="T12" s="2"/>
      <c r="U12" s="2"/>
      <c r="V12" s="2"/>
      <c r="W12" s="2"/>
      <c r="X12" s="2"/>
      <c r="Y12" s="2"/>
      <c r="Z12" s="2"/>
      <c r="AA12" s="2"/>
      <c r="AB12" s="2"/>
      <c r="AC12" s="2"/>
      <c r="AD12" s="2"/>
      <c r="AE12" s="2"/>
      <c r="AF12" s="2"/>
      <c r="AG12" s="2"/>
      <c r="AH12" s="6"/>
      <c r="AI12">
        <v>61</v>
      </c>
      <c r="AJ12">
        <v>41</v>
      </c>
      <c r="AK12">
        <v>39</v>
      </c>
      <c r="AL12">
        <v>40</v>
      </c>
    </row>
    <row r="13" spans="1:38" ht="16" x14ac:dyDescent="0.2">
      <c r="A13" s="9">
        <v>1</v>
      </c>
      <c r="B13" s="6" t="s">
        <v>1757</v>
      </c>
      <c r="C13" s="2"/>
      <c r="D13">
        <v>7</v>
      </c>
      <c r="E13" s="2"/>
      <c r="F13" s="2"/>
      <c r="G13" s="2"/>
      <c r="H13" s="2"/>
      <c r="I13" s="2"/>
      <c r="J13" s="2"/>
      <c r="K13" s="2"/>
      <c r="L13" s="2"/>
      <c r="M13" s="2"/>
      <c r="N13" s="2"/>
      <c r="O13" s="2"/>
      <c r="P13">
        <v>2</v>
      </c>
      <c r="Q13" s="2"/>
      <c r="R13" s="2"/>
      <c r="S13" s="2"/>
      <c r="T13">
        <v>5</v>
      </c>
      <c r="U13" s="2"/>
      <c r="V13" s="2"/>
      <c r="W13" s="2"/>
      <c r="X13" s="2"/>
      <c r="Y13" s="2"/>
      <c r="Z13" s="2"/>
      <c r="AA13" s="2"/>
      <c r="AB13" s="2"/>
      <c r="AC13" s="2"/>
      <c r="AD13" s="2"/>
      <c r="AE13" s="2"/>
      <c r="AF13" s="2"/>
      <c r="AG13" s="2"/>
      <c r="AH13" s="6"/>
      <c r="AI13">
        <v>49</v>
      </c>
      <c r="AJ13">
        <v>80</v>
      </c>
      <c r="AK13">
        <v>39</v>
      </c>
      <c r="AL13">
        <v>8</v>
      </c>
    </row>
    <row r="14" spans="1:38" ht="32" x14ac:dyDescent="0.2">
      <c r="A14" s="9">
        <v>1</v>
      </c>
      <c r="B14" s="6" t="s">
        <v>1758</v>
      </c>
      <c r="C14" s="2"/>
      <c r="D14">
        <v>5</v>
      </c>
      <c r="E14" s="2"/>
      <c r="F14" s="2"/>
      <c r="G14">
        <v>5</v>
      </c>
      <c r="H14" s="2"/>
      <c r="I14" s="2"/>
      <c r="J14" s="2"/>
      <c r="K14" s="2"/>
      <c r="L14" s="2"/>
      <c r="M14" s="2"/>
      <c r="N14" s="2"/>
      <c r="O14" s="2"/>
      <c r="P14" s="2"/>
      <c r="Q14" s="2"/>
      <c r="R14" s="2"/>
      <c r="S14">
        <v>6</v>
      </c>
      <c r="T14" s="2"/>
      <c r="U14" s="2"/>
      <c r="V14" s="2"/>
      <c r="W14" s="2"/>
      <c r="X14">
        <v>5</v>
      </c>
      <c r="Y14" s="2"/>
      <c r="Z14" s="2"/>
      <c r="AA14" s="2"/>
      <c r="AB14" s="2"/>
      <c r="AC14" s="2"/>
      <c r="AD14" s="2"/>
      <c r="AE14" s="2"/>
      <c r="AF14" s="2"/>
      <c r="AG14">
        <v>5</v>
      </c>
      <c r="AH14" s="5">
        <v>6</v>
      </c>
      <c r="AI14">
        <v>81</v>
      </c>
      <c r="AJ14">
        <v>70</v>
      </c>
      <c r="AK14">
        <v>70</v>
      </c>
      <c r="AL14">
        <v>51</v>
      </c>
    </row>
    <row r="15" spans="1:38" ht="16" x14ac:dyDescent="0.2">
      <c r="A15" s="9">
        <v>1</v>
      </c>
      <c r="B15" s="6" t="s">
        <v>1759</v>
      </c>
      <c r="C15" s="2"/>
      <c r="D15" s="2"/>
      <c r="E15" s="2"/>
      <c r="F15">
        <v>5</v>
      </c>
      <c r="G15" s="2"/>
      <c r="H15" s="2"/>
      <c r="I15" s="2"/>
      <c r="J15" s="2"/>
      <c r="K15" s="2"/>
      <c r="L15" s="2"/>
      <c r="M15" s="2"/>
      <c r="N15" s="2"/>
      <c r="O15" s="2"/>
      <c r="P15" s="2"/>
      <c r="Q15" s="2"/>
      <c r="R15" s="2"/>
      <c r="S15" s="2"/>
      <c r="T15">
        <v>7</v>
      </c>
      <c r="U15" s="2"/>
      <c r="V15" s="2"/>
      <c r="W15" s="2"/>
      <c r="X15" s="2"/>
      <c r="Y15" s="2"/>
      <c r="Z15" s="2"/>
      <c r="AA15" s="2"/>
      <c r="AB15" s="2"/>
      <c r="AC15" s="2"/>
      <c r="AD15">
        <v>7</v>
      </c>
      <c r="AE15" s="2"/>
      <c r="AF15" s="2"/>
      <c r="AG15" s="2"/>
      <c r="AH15" s="6"/>
      <c r="AI15">
        <v>28</v>
      </c>
      <c r="AJ15">
        <v>50</v>
      </c>
      <c r="AK15">
        <v>72</v>
      </c>
      <c r="AL15">
        <v>70</v>
      </c>
    </row>
    <row r="16" spans="1:38" ht="48" x14ac:dyDescent="0.2">
      <c r="A16" s="9">
        <v>1</v>
      </c>
      <c r="B16" s="6" t="s">
        <v>1760</v>
      </c>
      <c r="C16" s="2"/>
      <c r="D16" s="2"/>
      <c r="E16" s="2"/>
      <c r="F16" s="2"/>
      <c r="G16">
        <v>7</v>
      </c>
      <c r="H16" s="2"/>
      <c r="I16" s="2"/>
      <c r="J16" s="2"/>
      <c r="K16" s="2"/>
      <c r="L16">
        <v>7</v>
      </c>
      <c r="M16" s="2"/>
      <c r="N16" s="2"/>
      <c r="O16" s="2"/>
      <c r="P16" s="2"/>
      <c r="Q16" s="2"/>
      <c r="R16" s="2"/>
      <c r="S16">
        <v>7</v>
      </c>
      <c r="T16" s="2"/>
      <c r="U16" s="2"/>
      <c r="V16">
        <v>6</v>
      </c>
      <c r="W16" s="2"/>
      <c r="X16">
        <v>6</v>
      </c>
      <c r="Y16" s="2"/>
      <c r="Z16">
        <v>7</v>
      </c>
      <c r="AA16" s="2"/>
      <c r="AB16" s="2"/>
      <c r="AC16" s="2"/>
      <c r="AD16">
        <v>7</v>
      </c>
      <c r="AE16" s="2"/>
      <c r="AF16" s="2"/>
      <c r="AG16">
        <v>6</v>
      </c>
      <c r="AH16" s="5">
        <v>7</v>
      </c>
      <c r="AI16">
        <v>100</v>
      </c>
      <c r="AJ16">
        <v>90</v>
      </c>
      <c r="AK16">
        <v>100</v>
      </c>
      <c r="AL16">
        <v>81</v>
      </c>
    </row>
    <row r="17" spans="1:38" ht="32" x14ac:dyDescent="0.2">
      <c r="A17" s="9">
        <v>1</v>
      </c>
      <c r="B17" s="6" t="s">
        <v>1761</v>
      </c>
      <c r="C17" s="2"/>
      <c r="D17" s="2"/>
      <c r="E17" s="2"/>
      <c r="F17" s="2"/>
      <c r="G17">
        <v>7</v>
      </c>
      <c r="H17" s="2"/>
      <c r="I17" s="2"/>
      <c r="J17" s="2"/>
      <c r="K17" s="2"/>
      <c r="L17">
        <v>3</v>
      </c>
      <c r="M17" s="2"/>
      <c r="N17" s="2"/>
      <c r="O17" s="2"/>
      <c r="P17" s="2"/>
      <c r="Q17" s="2"/>
      <c r="R17" s="2"/>
      <c r="S17">
        <v>5</v>
      </c>
      <c r="T17" s="2"/>
      <c r="U17" s="2"/>
      <c r="V17">
        <v>6</v>
      </c>
      <c r="W17" s="2"/>
      <c r="X17" s="2"/>
      <c r="Y17" s="2"/>
      <c r="Z17" s="2"/>
      <c r="AA17" s="2"/>
      <c r="AB17" s="2"/>
      <c r="AC17" s="2"/>
      <c r="AD17" s="2"/>
      <c r="AE17" s="2"/>
      <c r="AF17" s="2"/>
      <c r="AG17" s="2"/>
      <c r="AH17" s="6"/>
      <c r="AI17">
        <v>100</v>
      </c>
      <c r="AJ17">
        <v>100</v>
      </c>
      <c r="AK17">
        <v>100</v>
      </c>
      <c r="AL17">
        <v>50</v>
      </c>
    </row>
    <row r="18" spans="1:38" ht="16" x14ac:dyDescent="0.2">
      <c r="A18" s="9">
        <v>1</v>
      </c>
      <c r="B18" s="6" t="s">
        <v>1762</v>
      </c>
      <c r="C18" s="2"/>
      <c r="D18" s="2"/>
      <c r="E18" s="2"/>
      <c r="F18" s="2"/>
      <c r="G18" s="2"/>
      <c r="H18" s="2"/>
      <c r="I18" s="2"/>
      <c r="J18" s="2"/>
      <c r="K18" s="2"/>
      <c r="L18" s="2"/>
      <c r="M18" s="2"/>
      <c r="N18" s="2"/>
      <c r="O18" s="2"/>
      <c r="P18">
        <v>5</v>
      </c>
      <c r="Q18">
        <v>6</v>
      </c>
      <c r="R18" s="2"/>
      <c r="S18" s="2"/>
      <c r="T18" s="2"/>
      <c r="U18" s="2"/>
      <c r="V18" s="2"/>
      <c r="W18">
        <v>7</v>
      </c>
      <c r="X18" s="2"/>
      <c r="Y18" s="2"/>
      <c r="Z18" s="2"/>
      <c r="AA18" s="2"/>
      <c r="AB18" s="2"/>
      <c r="AC18" s="2"/>
      <c r="AD18" s="2"/>
      <c r="AE18" s="2"/>
      <c r="AF18" s="2"/>
      <c r="AG18" s="2"/>
      <c r="AH18" s="6"/>
      <c r="AI18">
        <v>30</v>
      </c>
      <c r="AJ18">
        <v>60</v>
      </c>
      <c r="AK18">
        <v>80</v>
      </c>
      <c r="AL18">
        <v>90</v>
      </c>
    </row>
    <row r="19" spans="1:38" ht="16" x14ac:dyDescent="0.2">
      <c r="A19" s="9">
        <v>1</v>
      </c>
      <c r="B19" s="6" t="s">
        <v>1763</v>
      </c>
      <c r="C19" s="2"/>
      <c r="D19" s="2"/>
      <c r="E19" s="2"/>
      <c r="F19" s="2"/>
      <c r="G19" s="2"/>
      <c r="H19" s="2"/>
      <c r="I19" s="2"/>
      <c r="J19" s="2"/>
      <c r="K19" s="2"/>
      <c r="L19" s="2"/>
      <c r="M19" s="2"/>
      <c r="N19" s="2"/>
      <c r="O19" s="2"/>
      <c r="P19" s="2"/>
      <c r="Q19">
        <v>5</v>
      </c>
      <c r="R19" s="2"/>
      <c r="S19" s="2"/>
      <c r="T19" s="2"/>
      <c r="U19" s="2"/>
      <c r="V19" s="2"/>
      <c r="W19" s="2"/>
      <c r="X19" s="2"/>
      <c r="Y19" s="2"/>
      <c r="Z19">
        <v>6</v>
      </c>
      <c r="AA19" s="2"/>
      <c r="AB19" s="2"/>
      <c r="AC19" s="2"/>
      <c r="AD19" s="2"/>
      <c r="AE19" s="2"/>
      <c r="AF19" s="2"/>
      <c r="AG19" s="2"/>
      <c r="AH19" s="6"/>
      <c r="AI19">
        <v>42</v>
      </c>
      <c r="AJ19">
        <v>40</v>
      </c>
      <c r="AK19">
        <v>60</v>
      </c>
      <c r="AL19">
        <v>81</v>
      </c>
    </row>
    <row r="20" spans="1:38" ht="16" x14ac:dyDescent="0.2">
      <c r="A20" s="9">
        <v>1</v>
      </c>
      <c r="B20" s="6" t="s">
        <v>1764</v>
      </c>
      <c r="C20" s="2"/>
      <c r="D20" s="2"/>
      <c r="E20">
        <v>6</v>
      </c>
      <c r="F20" s="2"/>
      <c r="G20" s="2"/>
      <c r="H20" s="2"/>
      <c r="I20" s="2"/>
      <c r="J20" s="2"/>
      <c r="K20" s="2"/>
      <c r="L20" s="2"/>
      <c r="M20" s="2"/>
      <c r="N20">
        <v>5</v>
      </c>
      <c r="O20" s="2"/>
      <c r="P20" s="2"/>
      <c r="Q20" s="2"/>
      <c r="R20" s="2"/>
      <c r="S20" s="2"/>
      <c r="T20" s="2"/>
      <c r="U20" s="2"/>
      <c r="V20" s="2"/>
      <c r="W20" s="2"/>
      <c r="X20" s="2"/>
      <c r="Y20" s="2"/>
      <c r="Z20" s="2"/>
      <c r="AA20" s="2"/>
      <c r="AB20" s="2"/>
      <c r="AC20" s="2"/>
      <c r="AD20" s="2"/>
      <c r="AE20" s="2"/>
      <c r="AF20" s="2"/>
      <c r="AG20" s="2"/>
      <c r="AH20" s="6"/>
      <c r="AI20">
        <v>19</v>
      </c>
      <c r="AJ20">
        <v>9</v>
      </c>
      <c r="AK20">
        <v>9</v>
      </c>
      <c r="AL20">
        <v>4</v>
      </c>
    </row>
    <row r="21" spans="1:38" ht="32" x14ac:dyDescent="0.2">
      <c r="A21" s="9">
        <v>1</v>
      </c>
      <c r="B21" s="6" t="s">
        <v>1203</v>
      </c>
      <c r="C21">
        <v>5</v>
      </c>
      <c r="D21">
        <v>6</v>
      </c>
      <c r="E21">
        <v>5</v>
      </c>
      <c r="F21" s="2"/>
      <c r="G21" s="2"/>
      <c r="H21" s="2"/>
      <c r="I21" s="2"/>
      <c r="J21" s="2"/>
      <c r="K21" s="2"/>
      <c r="L21" s="2"/>
      <c r="M21" s="2"/>
      <c r="N21" s="2"/>
      <c r="O21" s="2"/>
      <c r="P21" s="2"/>
      <c r="Q21">
        <v>6</v>
      </c>
      <c r="R21" s="2"/>
      <c r="S21" s="2"/>
      <c r="T21">
        <v>5</v>
      </c>
      <c r="U21" s="2"/>
      <c r="V21" s="2"/>
      <c r="W21" s="2"/>
      <c r="X21" s="2"/>
      <c r="Y21" s="2"/>
      <c r="Z21">
        <v>7</v>
      </c>
      <c r="AA21" s="2"/>
      <c r="AB21" s="2"/>
      <c r="AC21" s="2"/>
      <c r="AD21">
        <v>7</v>
      </c>
      <c r="AE21" s="2"/>
      <c r="AF21" s="2"/>
      <c r="AG21" s="2"/>
      <c r="AH21" s="6"/>
      <c r="AI21">
        <v>46</v>
      </c>
      <c r="AJ21">
        <v>66</v>
      </c>
      <c r="AK21">
        <v>76</v>
      </c>
      <c r="AL21">
        <v>79</v>
      </c>
    </row>
    <row r="22" spans="1:38" ht="16" x14ac:dyDescent="0.2">
      <c r="A22" s="9">
        <v>1</v>
      </c>
      <c r="B22" s="6" t="s">
        <v>197</v>
      </c>
      <c r="C22" s="2"/>
      <c r="D22" s="2"/>
      <c r="E22" s="2"/>
      <c r="F22" s="2"/>
      <c r="G22" s="2"/>
      <c r="H22" s="2"/>
      <c r="I22" s="2"/>
      <c r="J22" s="2"/>
      <c r="K22" s="2"/>
      <c r="L22" s="2"/>
      <c r="M22" s="2"/>
      <c r="N22" s="2"/>
      <c r="O22" s="2"/>
      <c r="P22" s="2"/>
      <c r="Q22" s="2"/>
      <c r="R22" s="2"/>
      <c r="S22" s="2"/>
      <c r="T22">
        <v>7</v>
      </c>
      <c r="U22" s="2"/>
      <c r="V22" s="2"/>
      <c r="W22" s="2"/>
      <c r="X22" s="2"/>
      <c r="Y22" s="2"/>
      <c r="Z22" s="2"/>
      <c r="AA22" s="2"/>
      <c r="AB22" s="2"/>
      <c r="AC22" s="2"/>
      <c r="AD22" s="2"/>
      <c r="AE22" s="2"/>
      <c r="AF22" s="2"/>
      <c r="AG22" s="2"/>
      <c r="AH22" s="6"/>
      <c r="AI22">
        <v>29</v>
      </c>
      <c r="AJ22">
        <v>63</v>
      </c>
      <c r="AK22">
        <v>44</v>
      </c>
      <c r="AL22">
        <v>26</v>
      </c>
    </row>
    <row r="23" spans="1:38" ht="16" x14ac:dyDescent="0.2">
      <c r="A23" s="9">
        <v>1</v>
      </c>
      <c r="B23" s="6" t="s">
        <v>188</v>
      </c>
      <c r="C23" s="2"/>
      <c r="D23" s="2"/>
      <c r="E23" s="2"/>
      <c r="F23" s="2"/>
      <c r="G23" s="2"/>
      <c r="H23" s="2"/>
      <c r="I23" s="2"/>
      <c r="J23" s="2"/>
      <c r="K23" s="2"/>
      <c r="L23">
        <v>7</v>
      </c>
      <c r="M23" s="2"/>
      <c r="N23" s="2"/>
      <c r="O23" s="2"/>
      <c r="P23" s="2"/>
      <c r="Q23" s="2"/>
      <c r="R23" s="2"/>
      <c r="S23" s="2"/>
      <c r="T23" s="2"/>
      <c r="U23" s="2"/>
      <c r="V23" s="2"/>
      <c r="W23" s="2"/>
      <c r="X23" s="2"/>
      <c r="Y23" s="2"/>
      <c r="Z23" s="2"/>
      <c r="AA23" s="2"/>
      <c r="AB23" s="2"/>
      <c r="AC23" s="2"/>
      <c r="AD23" s="2"/>
      <c r="AE23" s="2"/>
      <c r="AF23" s="2"/>
      <c r="AG23" s="2"/>
      <c r="AH23" s="6"/>
      <c r="AI23">
        <v>100</v>
      </c>
      <c r="AJ23">
        <v>60</v>
      </c>
      <c r="AK23">
        <v>60</v>
      </c>
      <c r="AL23">
        <v>50</v>
      </c>
    </row>
    <row r="24" spans="1:38" ht="16" x14ac:dyDescent="0.2">
      <c r="A24" s="9">
        <v>1</v>
      </c>
      <c r="B24" s="6" t="s">
        <v>1765</v>
      </c>
      <c r="C24" s="2"/>
      <c r="D24" s="2"/>
      <c r="E24" s="2"/>
      <c r="F24" s="2"/>
      <c r="G24" s="2"/>
      <c r="H24" s="2"/>
      <c r="I24" s="2"/>
      <c r="J24" s="2"/>
      <c r="K24" s="2"/>
      <c r="L24" s="2"/>
      <c r="M24" s="2"/>
      <c r="N24" s="2"/>
      <c r="O24" s="2"/>
      <c r="P24" s="2"/>
      <c r="Q24" s="2"/>
      <c r="R24" s="2"/>
      <c r="S24" s="2"/>
      <c r="T24">
        <v>5</v>
      </c>
      <c r="U24" s="2"/>
      <c r="V24" s="2"/>
      <c r="W24" s="2"/>
      <c r="X24" s="2"/>
      <c r="Y24" s="2"/>
      <c r="Z24" s="2"/>
      <c r="AA24" s="2"/>
      <c r="AB24" s="2"/>
      <c r="AC24" s="2"/>
      <c r="AD24">
        <v>6</v>
      </c>
      <c r="AE24" s="2"/>
      <c r="AF24" s="2"/>
      <c r="AG24" s="2"/>
      <c r="AH24" s="6"/>
      <c r="AI24">
        <v>50</v>
      </c>
      <c r="AJ24">
        <v>48</v>
      </c>
      <c r="AK24">
        <v>65</v>
      </c>
      <c r="AL24">
        <v>68</v>
      </c>
    </row>
    <row r="25" spans="1:38" ht="16" x14ac:dyDescent="0.2">
      <c r="A25" s="9">
        <v>1</v>
      </c>
      <c r="B25" s="6" t="s">
        <v>1766</v>
      </c>
      <c r="C25" s="2"/>
      <c r="D25" s="2"/>
      <c r="E25" s="2"/>
      <c r="F25" s="2"/>
      <c r="G25" s="2"/>
      <c r="H25" s="2"/>
      <c r="I25" s="2"/>
      <c r="J25" s="2"/>
      <c r="K25" s="2"/>
      <c r="L25">
        <v>7</v>
      </c>
      <c r="M25" s="2"/>
      <c r="N25" s="2"/>
      <c r="O25" s="2"/>
      <c r="P25" s="2"/>
      <c r="Q25" s="2"/>
      <c r="R25" s="2"/>
      <c r="S25" s="2"/>
      <c r="T25" s="2"/>
      <c r="U25" s="2"/>
      <c r="V25" s="2"/>
      <c r="W25" s="2"/>
      <c r="X25" s="2"/>
      <c r="Y25" s="2"/>
      <c r="Z25" s="2"/>
      <c r="AA25" s="2"/>
      <c r="AB25" s="2"/>
      <c r="AC25" s="2"/>
      <c r="AD25" s="2"/>
      <c r="AE25" s="2"/>
      <c r="AF25" s="2"/>
      <c r="AG25">
        <v>6</v>
      </c>
      <c r="AH25" s="6"/>
      <c r="AI25">
        <v>61</v>
      </c>
      <c r="AJ25">
        <v>49</v>
      </c>
      <c r="AK25">
        <v>30</v>
      </c>
      <c r="AL25">
        <v>31</v>
      </c>
    </row>
    <row r="26" spans="1:38" ht="16" x14ac:dyDescent="0.2">
      <c r="A26" s="9">
        <v>1</v>
      </c>
      <c r="B26" s="6" t="s">
        <v>1767</v>
      </c>
      <c r="C26" s="2"/>
      <c r="D26">
        <v>5</v>
      </c>
      <c r="E26">
        <v>3</v>
      </c>
      <c r="F26" s="2"/>
      <c r="G26" s="2"/>
      <c r="H26" s="2"/>
      <c r="I26" s="2"/>
      <c r="J26" s="2"/>
      <c r="K26" s="2"/>
      <c r="L26" s="2"/>
      <c r="M26" s="2"/>
      <c r="N26" s="2"/>
      <c r="O26" s="2"/>
      <c r="P26" s="2"/>
      <c r="Q26">
        <v>3</v>
      </c>
      <c r="R26" s="2"/>
      <c r="S26" s="2"/>
      <c r="T26" s="2"/>
      <c r="U26" s="2"/>
      <c r="V26" s="2"/>
      <c r="W26" s="2"/>
      <c r="X26" s="2"/>
      <c r="Y26" s="2"/>
      <c r="Z26" s="2"/>
      <c r="AA26" s="2"/>
      <c r="AB26" s="2"/>
      <c r="AC26" s="2"/>
      <c r="AD26" s="2"/>
      <c r="AE26" s="2"/>
      <c r="AF26" s="2"/>
      <c r="AG26" s="2"/>
      <c r="AH26" s="6"/>
      <c r="AI26">
        <v>50</v>
      </c>
      <c r="AJ26">
        <v>40</v>
      </c>
      <c r="AK26">
        <v>41</v>
      </c>
      <c r="AL26">
        <v>40</v>
      </c>
    </row>
    <row r="27" spans="1:38" ht="32" x14ac:dyDescent="0.2">
      <c r="A27" s="9">
        <v>1</v>
      </c>
      <c r="B27" s="6" t="s">
        <v>1768</v>
      </c>
      <c r="C27" s="2"/>
      <c r="D27">
        <v>7</v>
      </c>
      <c r="E27" s="2"/>
      <c r="F27" s="2"/>
      <c r="G27" s="2"/>
      <c r="H27" s="2"/>
      <c r="I27" s="2"/>
      <c r="J27" s="2"/>
      <c r="K27" s="2"/>
      <c r="L27" s="2"/>
      <c r="M27" s="2"/>
      <c r="N27" s="2"/>
      <c r="O27" s="2"/>
      <c r="P27">
        <v>7</v>
      </c>
      <c r="Q27">
        <v>7</v>
      </c>
      <c r="R27" s="2"/>
      <c r="S27" s="2"/>
      <c r="T27">
        <v>7</v>
      </c>
      <c r="U27" s="2"/>
      <c r="V27" s="2"/>
      <c r="W27" s="2"/>
      <c r="X27" s="2"/>
      <c r="Y27" s="2"/>
      <c r="Z27" s="2"/>
      <c r="AA27" s="2"/>
      <c r="AB27" s="2"/>
      <c r="AC27" s="2"/>
      <c r="AD27">
        <v>7</v>
      </c>
      <c r="AE27" s="2"/>
      <c r="AF27" s="2"/>
      <c r="AG27" s="2"/>
      <c r="AH27" s="6"/>
      <c r="AI27">
        <v>40</v>
      </c>
      <c r="AJ27">
        <v>81</v>
      </c>
      <c r="AK27">
        <v>81</v>
      </c>
      <c r="AL27">
        <v>51</v>
      </c>
    </row>
    <row r="28" spans="1:38" ht="32" x14ac:dyDescent="0.2">
      <c r="A28" s="9">
        <v>1</v>
      </c>
      <c r="B28" s="6" t="s">
        <v>1769</v>
      </c>
      <c r="C28">
        <v>4</v>
      </c>
      <c r="D28">
        <v>4</v>
      </c>
      <c r="E28" s="2"/>
      <c r="F28" s="2"/>
      <c r="G28" s="2"/>
      <c r="H28" s="2"/>
      <c r="I28" s="2"/>
      <c r="J28" s="2"/>
      <c r="K28" s="2"/>
      <c r="L28" s="2"/>
      <c r="M28" s="2"/>
      <c r="N28">
        <v>1</v>
      </c>
      <c r="O28" s="2"/>
      <c r="P28" s="2"/>
      <c r="Q28">
        <v>7</v>
      </c>
      <c r="R28" s="2"/>
      <c r="S28" s="2"/>
      <c r="T28">
        <v>5</v>
      </c>
      <c r="U28" s="2"/>
      <c r="V28" s="2"/>
      <c r="W28">
        <v>2</v>
      </c>
      <c r="X28" s="2"/>
      <c r="Y28" s="2"/>
      <c r="Z28" s="2"/>
      <c r="AA28" s="2"/>
      <c r="AB28" s="2"/>
      <c r="AC28" s="2"/>
      <c r="AD28">
        <v>7</v>
      </c>
      <c r="AE28" s="2"/>
      <c r="AF28" s="2"/>
      <c r="AG28" s="2"/>
      <c r="AH28" s="6"/>
      <c r="AI28">
        <v>100</v>
      </c>
      <c r="AJ28">
        <v>45</v>
      </c>
      <c r="AK28">
        <v>89</v>
      </c>
      <c r="AL28">
        <v>51</v>
      </c>
    </row>
    <row r="29" spans="1:38" ht="16" x14ac:dyDescent="0.2">
      <c r="A29" s="9">
        <v>1</v>
      </c>
      <c r="B29" s="6" t="s">
        <v>1770</v>
      </c>
      <c r="C29" s="2"/>
      <c r="D29" s="2"/>
      <c r="E29" s="2"/>
      <c r="F29" s="2"/>
      <c r="G29" s="2"/>
      <c r="H29" s="2"/>
      <c r="I29" s="2"/>
      <c r="J29" s="2"/>
      <c r="K29" s="2"/>
      <c r="L29" s="2"/>
      <c r="M29" s="2"/>
      <c r="N29" s="2"/>
      <c r="O29" s="2"/>
      <c r="P29" s="2"/>
      <c r="Q29" s="2"/>
      <c r="R29" s="2"/>
      <c r="S29" s="2"/>
      <c r="T29">
        <v>4</v>
      </c>
      <c r="U29" s="2"/>
      <c r="V29" s="2"/>
      <c r="W29" s="2"/>
      <c r="X29" s="2"/>
      <c r="Y29" s="2"/>
      <c r="Z29">
        <v>5</v>
      </c>
      <c r="AA29" s="2"/>
      <c r="AB29" s="2"/>
      <c r="AC29" s="2"/>
      <c r="AD29" s="2"/>
      <c r="AE29" s="2"/>
      <c r="AF29" s="2"/>
      <c r="AG29" s="2"/>
      <c r="AH29" s="6"/>
      <c r="AI29">
        <v>79</v>
      </c>
      <c r="AJ29">
        <v>69</v>
      </c>
      <c r="AK29">
        <v>71</v>
      </c>
      <c r="AL29">
        <v>51</v>
      </c>
    </row>
    <row r="30" spans="1:38" ht="32" x14ac:dyDescent="0.2">
      <c r="A30" s="9">
        <v>1</v>
      </c>
      <c r="B30" s="6" t="s">
        <v>1772</v>
      </c>
      <c r="C30" s="2"/>
      <c r="D30">
        <v>7</v>
      </c>
      <c r="E30" s="2"/>
      <c r="F30" s="2"/>
      <c r="G30" s="2"/>
      <c r="H30" s="2"/>
      <c r="I30" s="2"/>
      <c r="J30" s="2"/>
      <c r="K30" s="2"/>
      <c r="L30" s="2"/>
      <c r="M30" s="2"/>
      <c r="N30" s="2"/>
      <c r="O30" s="2"/>
      <c r="P30">
        <v>3</v>
      </c>
      <c r="Q30" s="2"/>
      <c r="R30" s="2"/>
      <c r="S30" s="2"/>
      <c r="T30">
        <v>7</v>
      </c>
      <c r="U30" s="2"/>
      <c r="V30" s="2"/>
      <c r="W30" s="2"/>
      <c r="X30" s="2"/>
      <c r="Y30" s="2"/>
      <c r="Z30" s="2"/>
      <c r="AA30">
        <v>3</v>
      </c>
      <c r="AB30" s="2"/>
      <c r="AC30" s="2"/>
      <c r="AD30" s="2"/>
      <c r="AE30" s="2"/>
      <c r="AF30" s="2"/>
      <c r="AG30" s="2"/>
      <c r="AH30" s="6"/>
      <c r="AI30">
        <v>20</v>
      </c>
      <c r="AJ30">
        <v>100</v>
      </c>
      <c r="AK30">
        <v>100</v>
      </c>
      <c r="AL30">
        <v>1</v>
      </c>
    </row>
    <row r="31" spans="1:38" ht="32" x14ac:dyDescent="0.2">
      <c r="A31" s="9">
        <v>1</v>
      </c>
      <c r="B31" s="6" t="s">
        <v>1773</v>
      </c>
      <c r="C31" s="2"/>
      <c r="D31" s="2"/>
      <c r="E31" s="2"/>
      <c r="F31" s="2"/>
      <c r="G31" s="2"/>
      <c r="H31" s="2"/>
      <c r="I31" s="2"/>
      <c r="J31" s="2"/>
      <c r="K31" s="2"/>
      <c r="L31" s="2"/>
      <c r="M31" s="2"/>
      <c r="N31" s="2"/>
      <c r="O31" s="2"/>
      <c r="P31">
        <v>7</v>
      </c>
      <c r="Q31">
        <v>2</v>
      </c>
      <c r="R31" s="2"/>
      <c r="S31" s="2"/>
      <c r="T31" s="2"/>
      <c r="U31" s="2"/>
      <c r="V31" s="2"/>
      <c r="W31" s="2"/>
      <c r="X31" s="2"/>
      <c r="Y31" s="2"/>
      <c r="Z31">
        <v>2</v>
      </c>
      <c r="AA31" s="2"/>
      <c r="AB31" s="2"/>
      <c r="AC31" s="2"/>
      <c r="AD31" s="2"/>
      <c r="AE31" s="2"/>
      <c r="AF31">
        <v>7</v>
      </c>
      <c r="AG31" s="2"/>
      <c r="AH31" s="6"/>
      <c r="AI31">
        <v>10</v>
      </c>
      <c r="AJ31">
        <v>30</v>
      </c>
      <c r="AK31">
        <v>70</v>
      </c>
      <c r="AL31">
        <v>81</v>
      </c>
    </row>
    <row r="32" spans="1:38" ht="32" x14ac:dyDescent="0.2">
      <c r="A32" s="9">
        <v>1</v>
      </c>
      <c r="B32" s="6" t="s">
        <v>1774</v>
      </c>
      <c r="C32" s="2"/>
      <c r="D32" s="2"/>
      <c r="E32" s="2"/>
      <c r="F32" s="2"/>
      <c r="G32" s="2"/>
      <c r="H32" s="2"/>
      <c r="I32" s="2"/>
      <c r="J32" s="2"/>
      <c r="K32" s="2"/>
      <c r="L32" s="2"/>
      <c r="M32" s="2"/>
      <c r="N32" s="2"/>
      <c r="O32" s="2"/>
      <c r="P32" s="2"/>
      <c r="Q32" s="2"/>
      <c r="R32" s="2"/>
      <c r="S32" s="2"/>
      <c r="T32" s="2"/>
      <c r="U32">
        <v>4</v>
      </c>
      <c r="V32">
        <v>6</v>
      </c>
      <c r="W32">
        <v>4</v>
      </c>
      <c r="X32" s="2"/>
      <c r="Y32">
        <v>4</v>
      </c>
      <c r="Z32" s="2"/>
      <c r="AA32" s="2"/>
      <c r="AB32" s="2"/>
      <c r="AC32" s="2"/>
      <c r="AD32" s="2"/>
      <c r="AE32" s="2"/>
      <c r="AF32" s="2"/>
      <c r="AG32" s="2"/>
      <c r="AH32" s="6"/>
      <c r="AI32">
        <v>60</v>
      </c>
      <c r="AJ32">
        <v>61</v>
      </c>
      <c r="AK32">
        <v>60</v>
      </c>
      <c r="AL32">
        <v>60</v>
      </c>
    </row>
    <row r="33" spans="1:38" ht="32" x14ac:dyDescent="0.2">
      <c r="A33" s="9">
        <v>1</v>
      </c>
      <c r="B33" s="6" t="s">
        <v>1775</v>
      </c>
      <c r="C33">
        <v>4</v>
      </c>
      <c r="D33">
        <v>4</v>
      </c>
      <c r="E33" s="2"/>
      <c r="F33" s="2"/>
      <c r="G33" s="2"/>
      <c r="H33" s="2"/>
      <c r="I33" s="2"/>
      <c r="J33" s="2"/>
      <c r="K33" s="2"/>
      <c r="L33" s="2"/>
      <c r="M33" s="2"/>
      <c r="N33" s="2"/>
      <c r="O33" s="2"/>
      <c r="P33" s="2"/>
      <c r="Q33" s="2"/>
      <c r="R33" s="2"/>
      <c r="S33">
        <v>5</v>
      </c>
      <c r="T33" s="2"/>
      <c r="U33" s="2"/>
      <c r="V33" s="2"/>
      <c r="W33" s="2"/>
      <c r="X33" s="2"/>
      <c r="Y33" s="2"/>
      <c r="Z33" s="2"/>
      <c r="AA33" s="2"/>
      <c r="AB33" s="2"/>
      <c r="AC33" s="2"/>
      <c r="AD33" s="2"/>
      <c r="AE33" s="2"/>
      <c r="AF33" s="2"/>
      <c r="AG33">
        <v>5</v>
      </c>
      <c r="AH33" s="5">
        <v>4</v>
      </c>
      <c r="AI33">
        <v>7</v>
      </c>
      <c r="AJ33">
        <v>16</v>
      </c>
      <c r="AK33">
        <v>6</v>
      </c>
      <c r="AL33">
        <v>13</v>
      </c>
    </row>
    <row r="34" spans="1:38" ht="32" x14ac:dyDescent="0.2">
      <c r="A34" s="9">
        <v>1</v>
      </c>
      <c r="B34" s="6" t="s">
        <v>1776</v>
      </c>
      <c r="C34">
        <v>6</v>
      </c>
      <c r="D34">
        <v>7</v>
      </c>
      <c r="E34" s="2"/>
      <c r="F34" s="2"/>
      <c r="G34" s="2"/>
      <c r="H34" s="2"/>
      <c r="I34" s="2"/>
      <c r="J34" s="2"/>
      <c r="K34" s="2"/>
      <c r="L34">
        <v>7</v>
      </c>
      <c r="M34" s="2"/>
      <c r="N34" s="2"/>
      <c r="O34" s="2"/>
      <c r="P34" s="2"/>
      <c r="Q34" s="2"/>
      <c r="R34" s="2"/>
      <c r="S34" s="2"/>
      <c r="T34">
        <v>7</v>
      </c>
      <c r="U34" s="2"/>
      <c r="V34" s="2"/>
      <c r="W34" s="2"/>
      <c r="X34" s="2"/>
      <c r="Y34" s="2"/>
      <c r="Z34">
        <v>7</v>
      </c>
      <c r="AA34" s="2"/>
      <c r="AB34" s="2"/>
      <c r="AC34" s="2"/>
      <c r="AD34">
        <v>6</v>
      </c>
      <c r="AE34" s="2"/>
      <c r="AF34" s="2"/>
      <c r="AG34">
        <v>6</v>
      </c>
      <c r="AH34" s="6"/>
      <c r="AI34">
        <v>100</v>
      </c>
      <c r="AJ34">
        <v>90</v>
      </c>
      <c r="AK34">
        <v>100</v>
      </c>
      <c r="AL34">
        <v>50</v>
      </c>
    </row>
    <row r="35" spans="1:38" ht="16" x14ac:dyDescent="0.2">
      <c r="A35" s="9">
        <v>1</v>
      </c>
      <c r="B35" s="6" t="s">
        <v>188</v>
      </c>
      <c r="C35" s="2"/>
      <c r="D35" s="2"/>
      <c r="E35" s="2"/>
      <c r="F35" s="2"/>
      <c r="G35" s="2"/>
      <c r="H35" s="2"/>
      <c r="I35" s="2"/>
      <c r="J35" s="2"/>
      <c r="K35" s="2"/>
      <c r="L35">
        <v>5</v>
      </c>
      <c r="M35" s="2"/>
      <c r="N35" s="2"/>
      <c r="O35" s="2"/>
      <c r="P35" s="2"/>
      <c r="Q35" s="2"/>
      <c r="R35" s="2"/>
      <c r="S35" s="2"/>
      <c r="T35" s="2"/>
      <c r="U35" s="2"/>
      <c r="V35" s="2"/>
      <c r="W35" s="2"/>
      <c r="X35" s="2"/>
      <c r="Y35" s="2"/>
      <c r="Z35" s="2"/>
      <c r="AA35" s="2"/>
      <c r="AB35" s="2"/>
      <c r="AC35" s="2"/>
      <c r="AD35" s="2"/>
      <c r="AE35" s="2"/>
      <c r="AF35" s="2"/>
      <c r="AG35" s="2"/>
      <c r="AH35" s="6"/>
      <c r="AI35">
        <v>60</v>
      </c>
      <c r="AJ35">
        <v>40</v>
      </c>
      <c r="AK35">
        <v>56</v>
      </c>
      <c r="AL35">
        <v>35</v>
      </c>
    </row>
    <row r="36" spans="1:38" ht="48" x14ac:dyDescent="0.2">
      <c r="A36" s="9">
        <v>1</v>
      </c>
      <c r="B36" s="6" t="s">
        <v>1777</v>
      </c>
      <c r="C36" s="2"/>
      <c r="D36">
        <v>7</v>
      </c>
      <c r="E36" s="2"/>
      <c r="F36" s="2"/>
      <c r="G36" s="2"/>
      <c r="H36" s="2"/>
      <c r="I36" s="2"/>
      <c r="J36" s="2"/>
      <c r="K36" s="2"/>
      <c r="L36">
        <v>7</v>
      </c>
      <c r="M36" s="2"/>
      <c r="N36">
        <v>3</v>
      </c>
      <c r="O36" s="2"/>
      <c r="P36" s="2"/>
      <c r="Q36">
        <v>5</v>
      </c>
      <c r="R36" s="2"/>
      <c r="S36">
        <v>4</v>
      </c>
      <c r="T36" s="2"/>
      <c r="U36" s="2"/>
      <c r="V36" s="2"/>
      <c r="W36" s="2"/>
      <c r="X36" s="2"/>
      <c r="Y36" s="2"/>
      <c r="Z36">
        <v>5</v>
      </c>
      <c r="AA36" s="2"/>
      <c r="AB36" s="2"/>
      <c r="AC36" s="2"/>
      <c r="AD36">
        <v>5</v>
      </c>
      <c r="AE36" s="2"/>
      <c r="AF36" s="2"/>
      <c r="AG36" s="2"/>
      <c r="AH36" s="6"/>
      <c r="AI36">
        <v>72</v>
      </c>
      <c r="AJ36">
        <v>65</v>
      </c>
      <c r="AK36">
        <v>65</v>
      </c>
      <c r="AL36">
        <v>50</v>
      </c>
    </row>
    <row r="37" spans="1:38" ht="64" x14ac:dyDescent="0.2">
      <c r="A37" s="9">
        <v>1</v>
      </c>
      <c r="B37" s="6" t="s">
        <v>1778</v>
      </c>
      <c r="C37">
        <v>7</v>
      </c>
      <c r="D37">
        <v>7</v>
      </c>
      <c r="E37" s="2"/>
      <c r="F37" s="2"/>
      <c r="G37">
        <v>5</v>
      </c>
      <c r="H37" s="2"/>
      <c r="I37" s="2"/>
      <c r="J37" s="2"/>
      <c r="K37" s="2"/>
      <c r="L37" s="2"/>
      <c r="M37" s="2"/>
      <c r="N37" s="2"/>
      <c r="O37" s="2"/>
      <c r="P37" s="2"/>
      <c r="Q37" s="2"/>
      <c r="R37" s="2"/>
      <c r="S37" s="2"/>
      <c r="T37">
        <v>7</v>
      </c>
      <c r="U37" s="2"/>
      <c r="V37">
        <v>7</v>
      </c>
      <c r="W37">
        <v>5</v>
      </c>
      <c r="X37" s="2"/>
      <c r="Y37" s="2"/>
      <c r="Z37">
        <v>5</v>
      </c>
      <c r="AA37" s="2"/>
      <c r="AB37" s="2"/>
      <c r="AC37">
        <v>5</v>
      </c>
      <c r="AD37">
        <v>7</v>
      </c>
      <c r="AE37" s="2"/>
      <c r="AF37" s="2"/>
      <c r="AG37">
        <v>4</v>
      </c>
      <c r="AH37" s="5">
        <v>6</v>
      </c>
      <c r="AI37">
        <v>70</v>
      </c>
      <c r="AJ37">
        <v>50</v>
      </c>
      <c r="AK37">
        <v>80</v>
      </c>
      <c r="AL37">
        <v>70</v>
      </c>
    </row>
    <row r="38" spans="1:38" ht="48" x14ac:dyDescent="0.2">
      <c r="A38" s="9">
        <v>1</v>
      </c>
      <c r="B38" s="6" t="s">
        <v>1779</v>
      </c>
      <c r="C38" s="2"/>
      <c r="D38" s="2"/>
      <c r="E38" s="2"/>
      <c r="F38" s="2"/>
      <c r="G38" s="2"/>
      <c r="H38" s="2"/>
      <c r="I38" s="2"/>
      <c r="J38" s="2"/>
      <c r="K38" s="2"/>
      <c r="L38" s="2"/>
      <c r="M38" s="2"/>
      <c r="N38" s="2"/>
      <c r="O38" s="2"/>
      <c r="P38" s="2"/>
      <c r="Q38" s="2"/>
      <c r="R38" s="2"/>
      <c r="S38">
        <v>7</v>
      </c>
      <c r="T38" s="2"/>
      <c r="U38">
        <v>7</v>
      </c>
      <c r="V38">
        <v>7</v>
      </c>
      <c r="W38">
        <v>4</v>
      </c>
      <c r="X38" s="2"/>
      <c r="Y38" s="2"/>
      <c r="Z38">
        <v>7</v>
      </c>
      <c r="AA38" s="2"/>
      <c r="AB38">
        <v>7</v>
      </c>
      <c r="AC38" s="2"/>
      <c r="AD38" s="2"/>
      <c r="AE38" s="2"/>
      <c r="AF38" s="2"/>
      <c r="AG38">
        <v>7</v>
      </c>
      <c r="AH38" s="6"/>
      <c r="AI38">
        <v>90</v>
      </c>
      <c r="AJ38">
        <v>81</v>
      </c>
      <c r="AK38">
        <v>98</v>
      </c>
      <c r="AL38">
        <v>72</v>
      </c>
    </row>
    <row r="39" spans="1:38" ht="32" x14ac:dyDescent="0.2">
      <c r="A39" s="9">
        <v>1</v>
      </c>
      <c r="B39" s="6" t="s">
        <v>1780</v>
      </c>
      <c r="C39" s="2"/>
      <c r="D39">
        <v>7</v>
      </c>
      <c r="E39" s="2"/>
      <c r="F39" s="2"/>
      <c r="G39" s="2"/>
      <c r="H39" s="2"/>
      <c r="I39" s="2"/>
      <c r="J39" s="2"/>
      <c r="K39" s="2"/>
      <c r="L39">
        <v>7</v>
      </c>
      <c r="M39" s="2"/>
      <c r="N39" s="2"/>
      <c r="O39" s="2"/>
      <c r="P39" s="2"/>
      <c r="Q39" s="2"/>
      <c r="R39" s="2"/>
      <c r="S39">
        <v>7</v>
      </c>
      <c r="T39">
        <v>6</v>
      </c>
      <c r="U39" s="2"/>
      <c r="V39" s="2"/>
      <c r="W39">
        <v>7</v>
      </c>
      <c r="X39" s="2"/>
      <c r="Y39" s="2"/>
      <c r="Z39" s="2"/>
      <c r="AA39" s="2"/>
      <c r="AB39" s="2"/>
      <c r="AC39" s="2"/>
      <c r="AD39" s="2"/>
      <c r="AE39" s="2"/>
      <c r="AF39" s="2"/>
      <c r="AG39">
        <v>7</v>
      </c>
      <c r="AH39" s="6"/>
      <c r="AI39">
        <v>100</v>
      </c>
      <c r="AJ39">
        <v>30</v>
      </c>
      <c r="AK39">
        <v>76</v>
      </c>
      <c r="AL39">
        <v>51</v>
      </c>
    </row>
    <row r="40" spans="1:38" ht="32" x14ac:dyDescent="0.2">
      <c r="A40" s="9">
        <v>1</v>
      </c>
      <c r="B40" s="6" t="s">
        <v>1781</v>
      </c>
      <c r="C40" s="2"/>
      <c r="D40">
        <v>6</v>
      </c>
      <c r="E40" s="2"/>
      <c r="F40" s="2"/>
      <c r="G40" s="2"/>
      <c r="H40" s="2"/>
      <c r="I40" s="2"/>
      <c r="J40" s="2"/>
      <c r="K40" s="2"/>
      <c r="L40" s="2"/>
      <c r="M40" s="2"/>
      <c r="N40" s="2"/>
      <c r="O40" s="2"/>
      <c r="P40" s="2"/>
      <c r="Q40" s="2"/>
      <c r="R40" s="2"/>
      <c r="S40" s="2"/>
      <c r="T40" s="2"/>
      <c r="U40" s="2"/>
      <c r="V40">
        <v>7</v>
      </c>
      <c r="W40" s="2"/>
      <c r="X40" s="2"/>
      <c r="Y40" s="2"/>
      <c r="Z40" s="2"/>
      <c r="AA40" s="2"/>
      <c r="AB40" s="2"/>
      <c r="AC40" s="2"/>
      <c r="AD40">
        <v>7</v>
      </c>
      <c r="AE40" s="2"/>
      <c r="AF40" s="2"/>
      <c r="AG40">
        <v>7</v>
      </c>
      <c r="AH40" s="6"/>
      <c r="AI40">
        <v>92</v>
      </c>
      <c r="AJ40">
        <v>91</v>
      </c>
      <c r="AK40">
        <v>82</v>
      </c>
      <c r="AL40">
        <v>29</v>
      </c>
    </row>
    <row r="41" spans="1:38" ht="16" x14ac:dyDescent="0.2">
      <c r="A41" s="9">
        <v>1</v>
      </c>
      <c r="B41" s="6" t="s">
        <v>190</v>
      </c>
      <c r="C41" s="2"/>
      <c r="D41" s="2"/>
      <c r="E41" s="2"/>
      <c r="F41" s="2"/>
      <c r="G41" s="2"/>
      <c r="H41" s="2"/>
      <c r="I41" s="2"/>
      <c r="J41" s="2"/>
      <c r="K41" s="2"/>
      <c r="L41" s="2"/>
      <c r="M41" s="2"/>
      <c r="N41">
        <v>6</v>
      </c>
      <c r="O41" s="2"/>
      <c r="P41" s="2"/>
      <c r="Q41" s="2"/>
      <c r="R41" s="2"/>
      <c r="S41" s="2"/>
      <c r="T41" s="2"/>
      <c r="U41" s="2"/>
      <c r="V41" s="2"/>
      <c r="W41" s="2"/>
      <c r="X41" s="2"/>
      <c r="Y41" s="2"/>
      <c r="Z41" s="2"/>
      <c r="AA41" s="2"/>
      <c r="AB41" s="2"/>
      <c r="AC41" s="2"/>
      <c r="AD41" s="2"/>
      <c r="AE41" s="2"/>
      <c r="AF41" s="2"/>
      <c r="AG41" s="2"/>
      <c r="AH41" s="6"/>
      <c r="AI41">
        <v>81</v>
      </c>
      <c r="AJ41">
        <v>99</v>
      </c>
      <c r="AK41">
        <v>99</v>
      </c>
      <c r="AL41">
        <v>99</v>
      </c>
    </row>
    <row r="42" spans="1:38" ht="32" x14ac:dyDescent="0.2">
      <c r="A42" s="9">
        <v>1</v>
      </c>
      <c r="B42" s="6" t="s">
        <v>1782</v>
      </c>
      <c r="C42" s="2"/>
      <c r="D42">
        <v>7</v>
      </c>
      <c r="E42" s="2"/>
      <c r="F42" s="2"/>
      <c r="G42" s="2"/>
      <c r="H42" s="2"/>
      <c r="I42" s="2"/>
      <c r="J42" s="2"/>
      <c r="K42" s="2"/>
      <c r="L42" s="2"/>
      <c r="M42" s="2"/>
      <c r="N42">
        <v>2</v>
      </c>
      <c r="O42" s="2"/>
      <c r="P42">
        <v>3</v>
      </c>
      <c r="Q42" s="2"/>
      <c r="R42" s="2"/>
      <c r="S42" s="2"/>
      <c r="T42">
        <v>6</v>
      </c>
      <c r="U42" s="2"/>
      <c r="V42" s="2"/>
      <c r="W42" s="2"/>
      <c r="X42" s="2"/>
      <c r="Y42" s="2"/>
      <c r="Z42" s="2"/>
      <c r="AA42" s="2"/>
      <c r="AB42" s="2"/>
      <c r="AC42" s="2"/>
      <c r="AD42" s="2"/>
      <c r="AE42" s="2"/>
      <c r="AF42" s="2"/>
      <c r="AG42" s="2"/>
      <c r="AH42" s="6"/>
      <c r="AI42">
        <v>50</v>
      </c>
      <c r="AJ42">
        <v>30</v>
      </c>
      <c r="AK42">
        <v>60</v>
      </c>
      <c r="AL42">
        <v>30</v>
      </c>
    </row>
    <row r="43" spans="1:38" ht="32" x14ac:dyDescent="0.2">
      <c r="A43" s="9">
        <v>1</v>
      </c>
      <c r="B43" s="6" t="s">
        <v>1783</v>
      </c>
      <c r="C43" s="2"/>
      <c r="D43" s="2"/>
      <c r="E43" s="2"/>
      <c r="F43" s="2"/>
      <c r="G43">
        <v>7</v>
      </c>
      <c r="H43" s="2"/>
      <c r="I43" s="2"/>
      <c r="J43" s="2"/>
      <c r="K43" s="2"/>
      <c r="L43" s="2"/>
      <c r="M43" s="2"/>
      <c r="N43" s="2"/>
      <c r="O43" s="2"/>
      <c r="P43" s="2"/>
      <c r="Q43" s="2"/>
      <c r="R43" s="2"/>
      <c r="S43">
        <v>7</v>
      </c>
      <c r="T43" s="2"/>
      <c r="U43" s="2"/>
      <c r="V43">
        <v>7</v>
      </c>
      <c r="W43" s="2"/>
      <c r="X43" s="2"/>
      <c r="Y43" s="2"/>
      <c r="Z43" s="2"/>
      <c r="AA43" s="2"/>
      <c r="AB43" s="2"/>
      <c r="AC43" s="2"/>
      <c r="AD43">
        <v>5</v>
      </c>
      <c r="AE43" s="2"/>
      <c r="AF43" s="2"/>
      <c r="AG43">
        <v>7</v>
      </c>
      <c r="AH43" s="6"/>
      <c r="AI43">
        <v>93</v>
      </c>
      <c r="AJ43">
        <v>1</v>
      </c>
      <c r="AK43">
        <v>100</v>
      </c>
      <c r="AL43">
        <v>60</v>
      </c>
    </row>
    <row r="44" spans="1:38" ht="32" x14ac:dyDescent="0.2">
      <c r="A44" s="9">
        <v>1</v>
      </c>
      <c r="B44" s="6" t="s">
        <v>1784</v>
      </c>
      <c r="C44">
        <v>7</v>
      </c>
      <c r="D44" s="2"/>
      <c r="E44">
        <v>7</v>
      </c>
      <c r="F44" s="2"/>
      <c r="G44" s="2"/>
      <c r="H44" s="2"/>
      <c r="I44" s="2"/>
      <c r="J44" s="2"/>
      <c r="K44" s="2"/>
      <c r="L44" s="2"/>
      <c r="M44" s="2"/>
      <c r="N44" s="2"/>
      <c r="O44" s="2"/>
      <c r="P44">
        <v>7</v>
      </c>
      <c r="Q44" s="2"/>
      <c r="R44">
        <v>7</v>
      </c>
      <c r="S44" s="2"/>
      <c r="T44" s="2"/>
      <c r="U44" s="2"/>
      <c r="V44" s="2"/>
      <c r="W44" s="2"/>
      <c r="X44" s="2"/>
      <c r="Y44" s="2"/>
      <c r="Z44" s="2"/>
      <c r="AA44">
        <v>5</v>
      </c>
      <c r="AB44">
        <v>4</v>
      </c>
      <c r="AC44" s="2"/>
      <c r="AD44">
        <v>7</v>
      </c>
      <c r="AE44" s="2"/>
      <c r="AF44" s="2"/>
      <c r="AG44" s="2"/>
      <c r="AH44" s="6"/>
      <c r="AI44">
        <v>81</v>
      </c>
      <c r="AJ44">
        <v>50</v>
      </c>
      <c r="AK44">
        <v>100</v>
      </c>
      <c r="AL44">
        <v>61</v>
      </c>
    </row>
    <row r="45" spans="1:38" ht="48" x14ac:dyDescent="0.2">
      <c r="A45" s="9">
        <v>1</v>
      </c>
      <c r="B45" s="6" t="s">
        <v>1785</v>
      </c>
      <c r="C45" s="2"/>
      <c r="D45" s="2"/>
      <c r="E45" s="2"/>
      <c r="F45" s="2"/>
      <c r="G45">
        <v>5</v>
      </c>
      <c r="H45" s="2"/>
      <c r="I45" s="2"/>
      <c r="J45" s="2"/>
      <c r="K45" s="2"/>
      <c r="L45">
        <v>5</v>
      </c>
      <c r="M45" s="2"/>
      <c r="N45" s="2"/>
      <c r="O45" s="2"/>
      <c r="P45" s="2"/>
      <c r="Q45" s="2"/>
      <c r="R45" s="2"/>
      <c r="S45">
        <v>5</v>
      </c>
      <c r="T45">
        <v>7</v>
      </c>
      <c r="U45" s="2"/>
      <c r="V45" s="2"/>
      <c r="W45">
        <v>7</v>
      </c>
      <c r="X45">
        <v>7</v>
      </c>
      <c r="Y45" s="2"/>
      <c r="Z45">
        <v>7</v>
      </c>
      <c r="AA45" s="2"/>
      <c r="AB45">
        <v>7</v>
      </c>
      <c r="AC45" s="2"/>
      <c r="AD45" s="2"/>
      <c r="AE45" s="2"/>
      <c r="AF45" s="2"/>
      <c r="AG45" s="2"/>
      <c r="AH45" s="5">
        <v>5</v>
      </c>
      <c r="AI45">
        <v>100</v>
      </c>
      <c r="AJ45">
        <v>100</v>
      </c>
      <c r="AK45">
        <v>100</v>
      </c>
      <c r="AL45">
        <v>100</v>
      </c>
    </row>
    <row r="46" spans="1:38" ht="16" x14ac:dyDescent="0.2">
      <c r="A46" s="9">
        <v>1</v>
      </c>
      <c r="B46" s="6" t="s">
        <v>1786</v>
      </c>
      <c r="C46" s="2"/>
      <c r="D46">
        <v>6</v>
      </c>
      <c r="E46">
        <v>5</v>
      </c>
      <c r="F46" s="2"/>
      <c r="G46" s="2"/>
      <c r="H46" s="2"/>
      <c r="I46" s="2"/>
      <c r="J46" s="2"/>
      <c r="K46" s="2"/>
      <c r="L46">
        <v>6</v>
      </c>
      <c r="M46" s="2"/>
      <c r="N46" s="2"/>
      <c r="O46" s="2"/>
      <c r="P46" s="2"/>
      <c r="Q46" s="2"/>
      <c r="R46" s="2"/>
      <c r="S46" s="2"/>
      <c r="T46">
        <v>6</v>
      </c>
      <c r="U46" s="2"/>
      <c r="V46" s="2"/>
      <c r="W46" s="2"/>
      <c r="X46" s="2"/>
      <c r="Y46" s="2"/>
      <c r="Z46" s="2"/>
      <c r="AA46" s="2"/>
      <c r="AB46" s="2"/>
      <c r="AC46" s="2"/>
      <c r="AD46" s="2"/>
      <c r="AE46" s="2"/>
      <c r="AF46" s="2"/>
      <c r="AG46" s="2"/>
      <c r="AH46" s="6"/>
      <c r="AI46">
        <v>49</v>
      </c>
      <c r="AJ46">
        <v>48</v>
      </c>
      <c r="AK46">
        <v>81</v>
      </c>
      <c r="AL46">
        <v>50</v>
      </c>
    </row>
    <row r="47" spans="1:38" ht="32" x14ac:dyDescent="0.2">
      <c r="A47" s="9">
        <v>1</v>
      </c>
      <c r="B47" s="6" t="s">
        <v>1787</v>
      </c>
      <c r="C47" s="2"/>
      <c r="D47" s="2"/>
      <c r="E47">
        <v>5</v>
      </c>
      <c r="F47" s="2"/>
      <c r="G47" s="2"/>
      <c r="H47" s="2"/>
      <c r="I47" s="2"/>
      <c r="J47" s="2"/>
      <c r="K47" s="2"/>
      <c r="L47" s="2"/>
      <c r="M47" s="2"/>
      <c r="N47">
        <v>5</v>
      </c>
      <c r="O47" s="2"/>
      <c r="P47">
        <v>7</v>
      </c>
      <c r="Q47" s="2"/>
      <c r="R47" s="2"/>
      <c r="S47" s="2"/>
      <c r="T47">
        <v>4</v>
      </c>
      <c r="U47" s="2"/>
      <c r="V47" s="2"/>
      <c r="W47" s="2"/>
      <c r="X47" s="2"/>
      <c r="Y47" s="2"/>
      <c r="Z47">
        <v>4</v>
      </c>
      <c r="AA47" s="2"/>
      <c r="AB47" s="2"/>
      <c r="AC47" s="2"/>
      <c r="AD47" s="2"/>
      <c r="AE47" s="2"/>
      <c r="AF47" s="2"/>
      <c r="AG47" s="2"/>
      <c r="AH47" s="6"/>
      <c r="AI47">
        <v>71</v>
      </c>
      <c r="AJ47">
        <v>81</v>
      </c>
      <c r="AK47">
        <v>50</v>
      </c>
      <c r="AL47">
        <v>82</v>
      </c>
    </row>
    <row r="48" spans="1:38" ht="80" x14ac:dyDescent="0.2">
      <c r="A48" s="9">
        <v>1</v>
      </c>
      <c r="B48" s="6" t="s">
        <v>1788</v>
      </c>
      <c r="C48">
        <v>4</v>
      </c>
      <c r="D48">
        <v>6</v>
      </c>
      <c r="E48" s="2"/>
      <c r="F48" s="2"/>
      <c r="G48">
        <v>5</v>
      </c>
      <c r="H48" s="2"/>
      <c r="I48" s="2"/>
      <c r="J48" s="2"/>
      <c r="K48" s="2"/>
      <c r="L48">
        <v>7</v>
      </c>
      <c r="M48" s="2"/>
      <c r="N48" s="2"/>
      <c r="O48" s="2"/>
      <c r="P48" s="2"/>
      <c r="Q48" s="2"/>
      <c r="R48" s="2"/>
      <c r="S48">
        <v>7</v>
      </c>
      <c r="T48">
        <v>6</v>
      </c>
      <c r="U48">
        <v>5</v>
      </c>
      <c r="V48">
        <v>7</v>
      </c>
      <c r="W48">
        <v>6</v>
      </c>
      <c r="X48">
        <v>4</v>
      </c>
      <c r="Y48" s="2"/>
      <c r="Z48">
        <v>7</v>
      </c>
      <c r="AA48" s="2"/>
      <c r="AB48" s="2"/>
      <c r="AC48" s="2"/>
      <c r="AD48">
        <v>6</v>
      </c>
      <c r="AE48" s="2"/>
      <c r="AF48" s="2"/>
      <c r="AG48">
        <v>7</v>
      </c>
      <c r="AH48" s="5">
        <v>7</v>
      </c>
      <c r="AI48">
        <v>100</v>
      </c>
      <c r="AJ48">
        <v>91</v>
      </c>
      <c r="AK48">
        <v>80</v>
      </c>
      <c r="AL48">
        <v>81</v>
      </c>
    </row>
    <row r="49" spans="1:38" ht="16" x14ac:dyDescent="0.2">
      <c r="A49" s="9">
        <v>1</v>
      </c>
      <c r="B49" s="6" t="s">
        <v>1789</v>
      </c>
      <c r="C49" s="2"/>
      <c r="D49">
        <v>7</v>
      </c>
      <c r="E49" s="2"/>
      <c r="F49" s="2"/>
      <c r="G49" s="2"/>
      <c r="H49" s="2"/>
      <c r="I49" s="2"/>
      <c r="J49" s="2"/>
      <c r="K49" s="2"/>
      <c r="L49" s="2"/>
      <c r="M49" s="2"/>
      <c r="N49" s="2"/>
      <c r="O49" s="2"/>
      <c r="P49" s="2"/>
      <c r="Q49">
        <v>5</v>
      </c>
      <c r="R49" s="2"/>
      <c r="S49" s="2"/>
      <c r="T49" s="2"/>
      <c r="U49" s="2"/>
      <c r="V49" s="2"/>
      <c r="W49" s="2"/>
      <c r="X49" s="2"/>
      <c r="Y49" s="2"/>
      <c r="Z49" s="2"/>
      <c r="AA49" s="2"/>
      <c r="AB49" s="2"/>
      <c r="AC49" s="2"/>
      <c r="AD49" s="2"/>
      <c r="AE49" s="2"/>
      <c r="AF49" s="2"/>
      <c r="AG49" s="2"/>
      <c r="AH49" s="6"/>
      <c r="AI49">
        <v>60</v>
      </c>
      <c r="AJ49">
        <v>80</v>
      </c>
      <c r="AK49">
        <v>100</v>
      </c>
      <c r="AL49">
        <v>100</v>
      </c>
    </row>
    <row r="50" spans="1:38" ht="32" x14ac:dyDescent="0.2">
      <c r="A50" s="9">
        <v>1</v>
      </c>
      <c r="B50" s="6" t="s">
        <v>1790</v>
      </c>
      <c r="C50" s="2"/>
      <c r="D50">
        <v>5</v>
      </c>
      <c r="E50" s="2"/>
      <c r="F50" s="2"/>
      <c r="G50" s="2"/>
      <c r="H50" s="2"/>
      <c r="I50" s="2"/>
      <c r="J50" s="2"/>
      <c r="K50" s="2"/>
      <c r="L50" s="2"/>
      <c r="M50" s="2"/>
      <c r="N50" s="2"/>
      <c r="O50" s="2"/>
      <c r="P50">
        <v>7</v>
      </c>
      <c r="Q50" s="2"/>
      <c r="R50">
        <v>4</v>
      </c>
      <c r="S50" s="2"/>
      <c r="T50">
        <v>7</v>
      </c>
      <c r="U50" s="2"/>
      <c r="V50" s="2"/>
      <c r="W50" s="2"/>
      <c r="X50" s="2"/>
      <c r="Y50" s="2"/>
      <c r="Z50" s="2"/>
      <c r="AA50">
        <v>3</v>
      </c>
      <c r="AB50" s="2"/>
      <c r="AC50" s="2"/>
      <c r="AD50" s="2"/>
      <c r="AE50" s="2"/>
      <c r="AF50" s="2"/>
      <c r="AG50" s="2"/>
      <c r="AH50" s="6"/>
      <c r="AI50">
        <v>45</v>
      </c>
      <c r="AJ50">
        <v>85</v>
      </c>
      <c r="AK50">
        <v>36</v>
      </c>
      <c r="AL50">
        <v>75</v>
      </c>
    </row>
    <row r="51" spans="1:38" ht="16" x14ac:dyDescent="0.2">
      <c r="A51" s="9">
        <v>1</v>
      </c>
      <c r="B51" s="6" t="s">
        <v>1791</v>
      </c>
      <c r="C51" s="2"/>
      <c r="D51" s="2"/>
      <c r="E51">
        <v>5</v>
      </c>
      <c r="F51" s="2"/>
      <c r="G51" s="2"/>
      <c r="H51" s="2"/>
      <c r="I51" s="2"/>
      <c r="J51" s="2"/>
      <c r="K51" s="2"/>
      <c r="L51">
        <v>6</v>
      </c>
      <c r="M51" s="2"/>
      <c r="N51" s="2"/>
      <c r="O51" s="2"/>
      <c r="P51" s="2"/>
      <c r="Q51" s="2"/>
      <c r="R51" s="2"/>
      <c r="S51" s="2"/>
      <c r="T51" s="2"/>
      <c r="U51" s="2"/>
      <c r="V51" s="2"/>
      <c r="W51" s="2"/>
      <c r="X51" s="2"/>
      <c r="Y51" s="2"/>
      <c r="Z51" s="2"/>
      <c r="AA51" s="2"/>
      <c r="AB51" s="2"/>
      <c r="AC51" s="2"/>
      <c r="AD51" s="2"/>
      <c r="AE51" s="2"/>
      <c r="AF51" s="2"/>
      <c r="AG51" s="2"/>
      <c r="AH51" s="6"/>
      <c r="AI51">
        <v>70</v>
      </c>
      <c r="AJ51">
        <v>58</v>
      </c>
      <c r="AK51">
        <v>31</v>
      </c>
      <c r="AL51">
        <v>50</v>
      </c>
    </row>
    <row r="52" spans="1:38" ht="32" x14ac:dyDescent="0.2">
      <c r="A52" s="9">
        <v>1</v>
      </c>
      <c r="B52" s="6" t="s">
        <v>1792</v>
      </c>
      <c r="C52">
        <v>3</v>
      </c>
      <c r="D52">
        <v>7</v>
      </c>
      <c r="E52">
        <v>7</v>
      </c>
      <c r="F52" s="2"/>
      <c r="G52" s="2"/>
      <c r="H52" s="2"/>
      <c r="I52" s="2"/>
      <c r="J52" s="2"/>
      <c r="K52" s="2"/>
      <c r="L52">
        <v>5</v>
      </c>
      <c r="M52" s="2"/>
      <c r="N52" s="2"/>
      <c r="O52" s="2"/>
      <c r="P52" s="2"/>
      <c r="Q52">
        <v>3</v>
      </c>
      <c r="R52" s="2"/>
      <c r="S52" s="2"/>
      <c r="T52">
        <v>5</v>
      </c>
      <c r="U52" s="2"/>
      <c r="V52" s="2"/>
      <c r="W52" s="2"/>
      <c r="X52" s="2"/>
      <c r="Y52" s="2"/>
      <c r="Z52">
        <v>7</v>
      </c>
      <c r="AA52" s="2"/>
      <c r="AB52" s="2"/>
      <c r="AC52" s="2"/>
      <c r="AD52" s="2"/>
      <c r="AE52" s="2"/>
      <c r="AF52" s="2"/>
      <c r="AG52" s="2"/>
      <c r="AH52" s="6"/>
      <c r="AI52">
        <v>92</v>
      </c>
      <c r="AJ52">
        <v>51</v>
      </c>
      <c r="AK52">
        <v>51</v>
      </c>
      <c r="AL52">
        <v>49</v>
      </c>
    </row>
    <row r="53" spans="1:38" ht="32" x14ac:dyDescent="0.2">
      <c r="A53" s="9">
        <v>1</v>
      </c>
      <c r="B53" s="6" t="s">
        <v>1793</v>
      </c>
      <c r="C53" s="2"/>
      <c r="D53">
        <v>3</v>
      </c>
      <c r="E53">
        <v>3</v>
      </c>
      <c r="F53" s="2"/>
      <c r="G53" s="2"/>
      <c r="H53" s="2"/>
      <c r="I53" s="2"/>
      <c r="J53" s="2"/>
      <c r="K53" s="2"/>
      <c r="L53" s="2"/>
      <c r="M53" s="2"/>
      <c r="N53">
        <v>5</v>
      </c>
      <c r="O53" s="2"/>
      <c r="P53">
        <v>6</v>
      </c>
      <c r="Q53">
        <v>7</v>
      </c>
      <c r="R53" s="2"/>
      <c r="S53" s="2"/>
      <c r="T53" s="2"/>
      <c r="U53" s="2"/>
      <c r="V53" s="2"/>
      <c r="W53" s="2"/>
      <c r="X53" s="2"/>
      <c r="Y53" s="2"/>
      <c r="Z53" s="2"/>
      <c r="AA53">
        <v>6</v>
      </c>
      <c r="AB53" s="2"/>
      <c r="AC53" s="2"/>
      <c r="AD53" s="2"/>
      <c r="AE53" s="2"/>
      <c r="AF53" s="2"/>
      <c r="AG53" s="2"/>
      <c r="AH53" s="6"/>
      <c r="AI53">
        <v>30</v>
      </c>
      <c r="AJ53">
        <v>30</v>
      </c>
      <c r="AK53">
        <v>30</v>
      </c>
      <c r="AL53">
        <v>10</v>
      </c>
    </row>
    <row r="54" spans="1:38" ht="16" x14ac:dyDescent="0.2">
      <c r="A54" s="9">
        <v>1</v>
      </c>
      <c r="B54" s="6" t="s">
        <v>1683</v>
      </c>
      <c r="C54" s="2"/>
      <c r="D54" s="2"/>
      <c r="E54" s="2"/>
      <c r="F54" s="2"/>
      <c r="G54" s="2"/>
      <c r="H54" s="2"/>
      <c r="I54" s="2"/>
      <c r="J54" s="2"/>
      <c r="K54" s="2"/>
      <c r="L54" s="2"/>
      <c r="M54" s="2"/>
      <c r="N54" s="2"/>
      <c r="O54" s="2"/>
      <c r="P54" s="2"/>
      <c r="Q54" s="2"/>
      <c r="R54" s="2"/>
      <c r="S54" s="2"/>
      <c r="T54" s="2"/>
      <c r="U54" s="2"/>
      <c r="V54" s="2"/>
      <c r="W54">
        <v>6</v>
      </c>
      <c r="X54" s="2"/>
      <c r="Y54" s="2"/>
      <c r="Z54" s="2"/>
      <c r="AA54" s="2"/>
      <c r="AB54" s="2"/>
      <c r="AC54" s="2"/>
      <c r="AD54" s="2"/>
      <c r="AE54" s="2"/>
      <c r="AF54" s="2"/>
      <c r="AG54" s="2"/>
      <c r="AH54" s="6"/>
      <c r="AI54">
        <v>100</v>
      </c>
      <c r="AJ54">
        <v>81</v>
      </c>
      <c r="AK54">
        <v>81</v>
      </c>
      <c r="AL54">
        <v>81</v>
      </c>
    </row>
    <row r="55" spans="1:38" ht="16" x14ac:dyDescent="0.2">
      <c r="A55" s="9">
        <v>1</v>
      </c>
      <c r="B55" s="6" t="s">
        <v>1795</v>
      </c>
      <c r="C55" s="2"/>
      <c r="D55" s="2"/>
      <c r="E55" s="2"/>
      <c r="F55" s="2"/>
      <c r="G55" s="2"/>
      <c r="H55" s="2"/>
      <c r="I55" s="2"/>
      <c r="J55" s="2"/>
      <c r="K55" s="2"/>
      <c r="L55" s="2"/>
      <c r="M55" s="2"/>
      <c r="N55" s="2"/>
      <c r="O55" s="2"/>
      <c r="P55" s="2"/>
      <c r="Q55" s="2"/>
      <c r="R55" s="2"/>
      <c r="S55" s="2"/>
      <c r="T55" s="2"/>
      <c r="U55" s="2"/>
      <c r="V55" s="2"/>
      <c r="W55" s="2"/>
      <c r="X55" s="2"/>
      <c r="Y55" s="2"/>
      <c r="Z55">
        <v>6</v>
      </c>
      <c r="AA55" s="2"/>
      <c r="AB55" s="2"/>
      <c r="AC55" s="2"/>
      <c r="AD55">
        <v>6</v>
      </c>
      <c r="AE55" s="2"/>
      <c r="AF55" s="2"/>
      <c r="AG55" s="2"/>
      <c r="AH55" s="5">
        <v>5</v>
      </c>
      <c r="AI55">
        <v>95</v>
      </c>
      <c r="AJ55">
        <v>20</v>
      </c>
      <c r="AK55">
        <v>100</v>
      </c>
      <c r="AL55">
        <v>40</v>
      </c>
    </row>
    <row r="56" spans="1:38" ht="32" x14ac:dyDescent="0.2">
      <c r="A56" s="9">
        <v>1</v>
      </c>
      <c r="B56" s="6" t="s">
        <v>1796</v>
      </c>
      <c r="C56" s="2"/>
      <c r="D56" s="2"/>
      <c r="E56" s="2"/>
      <c r="F56" s="2"/>
      <c r="G56" s="2"/>
      <c r="H56" s="2"/>
      <c r="I56" s="2"/>
      <c r="J56" s="2"/>
      <c r="K56" s="2"/>
      <c r="L56" s="2"/>
      <c r="M56" s="2"/>
      <c r="N56" s="2"/>
      <c r="O56">
        <v>6</v>
      </c>
      <c r="P56" s="2"/>
      <c r="Q56" s="2"/>
      <c r="R56">
        <v>6</v>
      </c>
      <c r="S56" s="2"/>
      <c r="T56">
        <v>7</v>
      </c>
      <c r="U56" s="2"/>
      <c r="V56" s="2"/>
      <c r="W56" s="2"/>
      <c r="X56" s="2"/>
      <c r="Y56">
        <v>3</v>
      </c>
      <c r="Z56" s="2"/>
      <c r="AA56" s="2"/>
      <c r="AB56" s="2"/>
      <c r="AC56" s="2"/>
      <c r="AD56" s="2"/>
      <c r="AE56" s="2"/>
      <c r="AF56" s="2"/>
      <c r="AG56" s="2"/>
      <c r="AH56" s="6"/>
      <c r="AI56">
        <v>62</v>
      </c>
      <c r="AJ56">
        <v>91</v>
      </c>
      <c r="AK56">
        <v>86</v>
      </c>
      <c r="AL56">
        <v>95</v>
      </c>
    </row>
    <row r="57" spans="1:38" ht="32" x14ac:dyDescent="0.2">
      <c r="A57" s="9">
        <v>1</v>
      </c>
      <c r="B57" s="6" t="s">
        <v>1797</v>
      </c>
      <c r="C57" s="2"/>
      <c r="D57">
        <v>6</v>
      </c>
      <c r="E57" s="2"/>
      <c r="F57" s="2"/>
      <c r="G57" s="2"/>
      <c r="H57" s="2"/>
      <c r="I57" s="2"/>
      <c r="J57" s="2"/>
      <c r="K57" s="2"/>
      <c r="L57">
        <v>7</v>
      </c>
      <c r="M57" s="2"/>
      <c r="N57" s="2"/>
      <c r="O57" s="2"/>
      <c r="P57" s="2"/>
      <c r="Q57" s="2"/>
      <c r="R57" s="2"/>
      <c r="S57" s="2"/>
      <c r="T57">
        <v>7</v>
      </c>
      <c r="U57" s="2"/>
      <c r="V57" s="2"/>
      <c r="W57" s="2"/>
      <c r="X57" s="2"/>
      <c r="Y57" s="2"/>
      <c r="Z57">
        <v>6</v>
      </c>
      <c r="AA57" s="2"/>
      <c r="AB57" s="2"/>
      <c r="AC57" s="2"/>
      <c r="AD57" s="2"/>
      <c r="AE57" s="2"/>
      <c r="AF57" s="2"/>
      <c r="AG57" s="2"/>
      <c r="AH57" s="6"/>
      <c r="AI57">
        <v>81</v>
      </c>
      <c r="AJ57">
        <v>75</v>
      </c>
      <c r="AK57">
        <v>92</v>
      </c>
      <c r="AL57">
        <v>65</v>
      </c>
    </row>
    <row r="58" spans="1:38" ht="16" x14ac:dyDescent="0.2">
      <c r="A58" s="9">
        <v>1</v>
      </c>
      <c r="B58" s="6" t="s">
        <v>1798</v>
      </c>
      <c r="C58" s="2"/>
      <c r="D58">
        <v>5</v>
      </c>
      <c r="E58" s="2"/>
      <c r="F58" s="2"/>
      <c r="G58" s="2"/>
      <c r="H58" s="2"/>
      <c r="I58" s="2"/>
      <c r="J58" s="2"/>
      <c r="K58" s="2"/>
      <c r="L58" s="2"/>
      <c r="M58" s="2"/>
      <c r="N58" s="2"/>
      <c r="O58" s="2"/>
      <c r="P58" s="2"/>
      <c r="Q58" s="2"/>
      <c r="R58" s="2"/>
      <c r="S58" s="2"/>
      <c r="T58" s="2"/>
      <c r="U58" s="2"/>
      <c r="V58" s="2"/>
      <c r="W58" s="2"/>
      <c r="X58" s="2"/>
      <c r="Y58" s="2"/>
      <c r="Z58">
        <v>5</v>
      </c>
      <c r="AA58" s="2"/>
      <c r="AB58" s="2"/>
      <c r="AC58" s="2"/>
      <c r="AD58">
        <v>6</v>
      </c>
      <c r="AE58" s="2"/>
      <c r="AF58" s="2"/>
      <c r="AG58" s="2"/>
      <c r="AH58" s="6"/>
      <c r="AI58">
        <v>0</v>
      </c>
      <c r="AJ58">
        <v>50</v>
      </c>
      <c r="AK58">
        <v>55</v>
      </c>
      <c r="AL58">
        <v>40</v>
      </c>
    </row>
    <row r="59" spans="1:38" ht="64" x14ac:dyDescent="0.2">
      <c r="A59" s="9">
        <v>1</v>
      </c>
      <c r="B59" s="6" t="s">
        <v>1799</v>
      </c>
      <c r="C59">
        <v>7</v>
      </c>
      <c r="D59">
        <v>7</v>
      </c>
      <c r="E59" s="2"/>
      <c r="F59" s="2"/>
      <c r="G59">
        <v>7</v>
      </c>
      <c r="H59" s="2"/>
      <c r="I59" s="2"/>
      <c r="J59" s="2"/>
      <c r="K59" s="2"/>
      <c r="L59" s="2"/>
      <c r="M59" s="2"/>
      <c r="N59" s="2"/>
      <c r="O59" s="2"/>
      <c r="P59" s="2"/>
      <c r="Q59" s="2"/>
      <c r="R59" s="2"/>
      <c r="S59">
        <v>7</v>
      </c>
      <c r="T59">
        <v>7</v>
      </c>
      <c r="U59" s="2"/>
      <c r="V59">
        <v>7</v>
      </c>
      <c r="W59" s="2"/>
      <c r="X59">
        <v>7</v>
      </c>
      <c r="Y59">
        <v>7</v>
      </c>
      <c r="Z59">
        <v>7</v>
      </c>
      <c r="AA59" s="2"/>
      <c r="AB59" s="2"/>
      <c r="AC59">
        <v>7</v>
      </c>
      <c r="AD59">
        <v>7</v>
      </c>
      <c r="AE59" s="2"/>
      <c r="AF59" s="2"/>
      <c r="AG59">
        <v>7</v>
      </c>
      <c r="AH59" s="5">
        <v>7</v>
      </c>
      <c r="AI59">
        <v>100</v>
      </c>
      <c r="AJ59">
        <v>100</v>
      </c>
      <c r="AK59">
        <v>100</v>
      </c>
      <c r="AL59">
        <v>18</v>
      </c>
    </row>
    <row r="60" spans="1:38" ht="32" x14ac:dyDescent="0.2">
      <c r="A60" s="9">
        <v>1</v>
      </c>
      <c r="B60" s="6" t="s">
        <v>1800</v>
      </c>
      <c r="C60" s="2"/>
      <c r="D60">
        <v>6</v>
      </c>
      <c r="E60">
        <v>6</v>
      </c>
      <c r="F60" s="2"/>
      <c r="G60" s="2"/>
      <c r="H60" s="2"/>
      <c r="I60" s="2"/>
      <c r="J60" s="2"/>
      <c r="K60" s="2"/>
      <c r="L60">
        <v>7</v>
      </c>
      <c r="M60" s="2"/>
      <c r="N60" s="2"/>
      <c r="O60" s="2"/>
      <c r="P60" s="2"/>
      <c r="Q60" s="2"/>
      <c r="R60" s="2"/>
      <c r="S60">
        <v>7</v>
      </c>
      <c r="T60">
        <v>7</v>
      </c>
      <c r="U60" s="2"/>
      <c r="V60" s="2"/>
      <c r="W60" s="2"/>
      <c r="X60">
        <v>7</v>
      </c>
      <c r="Y60" s="2"/>
      <c r="Z60">
        <v>7</v>
      </c>
      <c r="AA60" s="2"/>
      <c r="AB60" s="2"/>
      <c r="AC60" s="2"/>
      <c r="AD60" s="2"/>
      <c r="AE60" s="2"/>
      <c r="AF60" s="2"/>
      <c r="AG60" s="2"/>
      <c r="AH60" s="6"/>
      <c r="AI60">
        <v>92</v>
      </c>
      <c r="AJ60">
        <v>92</v>
      </c>
      <c r="AK60">
        <v>92</v>
      </c>
      <c r="AL60">
        <v>72</v>
      </c>
    </row>
    <row r="61" spans="1:38" ht="16" x14ac:dyDescent="0.2">
      <c r="A61" s="9">
        <v>1</v>
      </c>
      <c r="B61" s="6" t="s">
        <v>1801</v>
      </c>
      <c r="C61" s="2"/>
      <c r="D61" s="2"/>
      <c r="E61" s="2"/>
      <c r="F61" s="2"/>
      <c r="G61" s="2"/>
      <c r="H61" s="2"/>
      <c r="I61" s="2"/>
      <c r="J61" s="2"/>
      <c r="K61" s="2"/>
      <c r="L61" s="2"/>
      <c r="M61" s="2"/>
      <c r="N61" s="2"/>
      <c r="O61" s="2"/>
      <c r="P61" s="2"/>
      <c r="Q61" s="2"/>
      <c r="R61" s="2"/>
      <c r="S61" s="2"/>
      <c r="T61" s="2"/>
      <c r="U61" s="2"/>
      <c r="V61" s="2"/>
      <c r="W61" s="2"/>
      <c r="X61" s="2"/>
      <c r="Y61" s="2"/>
      <c r="Z61">
        <v>6</v>
      </c>
      <c r="AA61" s="2"/>
      <c r="AB61" s="2"/>
      <c r="AC61" s="2"/>
      <c r="AD61">
        <v>5</v>
      </c>
      <c r="AE61" s="2"/>
      <c r="AF61" s="2"/>
      <c r="AG61" s="2"/>
      <c r="AH61" s="6"/>
      <c r="AI61">
        <v>92</v>
      </c>
      <c r="AJ61">
        <v>80</v>
      </c>
      <c r="AK61">
        <v>82</v>
      </c>
      <c r="AL61">
        <v>50</v>
      </c>
    </row>
    <row r="62" spans="1:38" ht="16" x14ac:dyDescent="0.2">
      <c r="A62" s="9">
        <v>1</v>
      </c>
      <c r="B62" s="6" t="s">
        <v>1802</v>
      </c>
      <c r="C62" s="2"/>
      <c r="D62" s="2"/>
      <c r="E62" s="2"/>
      <c r="F62" s="2"/>
      <c r="G62" s="2"/>
      <c r="H62" s="2"/>
      <c r="I62" s="2"/>
      <c r="J62" s="2"/>
      <c r="K62" s="2"/>
      <c r="L62" s="2"/>
      <c r="M62" s="2"/>
      <c r="N62" s="2"/>
      <c r="O62" s="2"/>
      <c r="P62" s="2"/>
      <c r="Q62" s="2"/>
      <c r="R62" s="2"/>
      <c r="S62" s="2"/>
      <c r="T62">
        <v>5</v>
      </c>
      <c r="U62" s="2"/>
      <c r="V62" s="2"/>
      <c r="W62">
        <v>6</v>
      </c>
      <c r="X62" s="2"/>
      <c r="Y62" s="2"/>
      <c r="Z62" s="2"/>
      <c r="AA62" s="2"/>
      <c r="AB62" s="2"/>
      <c r="AC62" s="2"/>
      <c r="AD62" s="2"/>
      <c r="AE62" s="2"/>
      <c r="AF62" s="2"/>
      <c r="AG62" s="2"/>
      <c r="AH62" s="6"/>
      <c r="AI62">
        <v>40</v>
      </c>
      <c r="AJ62">
        <v>60</v>
      </c>
      <c r="AK62">
        <v>40</v>
      </c>
      <c r="AL62">
        <v>30</v>
      </c>
    </row>
    <row r="63" spans="1:38" ht="48" x14ac:dyDescent="0.2">
      <c r="A63" s="9">
        <v>1</v>
      </c>
      <c r="B63" s="6" t="s">
        <v>1803</v>
      </c>
      <c r="C63">
        <v>7</v>
      </c>
      <c r="D63">
        <v>7</v>
      </c>
      <c r="E63" s="2"/>
      <c r="F63" s="2"/>
      <c r="G63" s="2"/>
      <c r="H63" s="2"/>
      <c r="I63" s="2"/>
      <c r="J63">
        <v>6</v>
      </c>
      <c r="K63" s="2"/>
      <c r="L63" s="2"/>
      <c r="M63" s="2"/>
      <c r="N63" s="2"/>
      <c r="O63" s="2"/>
      <c r="P63">
        <v>6</v>
      </c>
      <c r="Q63">
        <v>6</v>
      </c>
      <c r="R63">
        <v>5</v>
      </c>
      <c r="S63" s="2"/>
      <c r="T63">
        <v>7</v>
      </c>
      <c r="U63" s="2"/>
      <c r="V63" s="2"/>
      <c r="W63" s="2"/>
      <c r="X63" s="2"/>
      <c r="Y63" s="2"/>
      <c r="Z63">
        <v>7</v>
      </c>
      <c r="AA63">
        <v>6</v>
      </c>
      <c r="AB63" s="2"/>
      <c r="AC63">
        <v>4</v>
      </c>
      <c r="AD63" s="2"/>
      <c r="AE63" s="2"/>
      <c r="AF63" s="2"/>
      <c r="AG63" s="2"/>
      <c r="AH63" s="6"/>
      <c r="AI63">
        <v>50</v>
      </c>
      <c r="AJ63">
        <v>92</v>
      </c>
      <c r="AK63">
        <v>65</v>
      </c>
      <c r="AL63">
        <v>40</v>
      </c>
    </row>
    <row r="64" spans="1:38" ht="16" x14ac:dyDescent="0.2">
      <c r="A64" s="9">
        <v>1</v>
      </c>
      <c r="B64" s="6" t="s">
        <v>1804</v>
      </c>
      <c r="C64" s="2"/>
      <c r="D64">
        <v>3</v>
      </c>
      <c r="E64">
        <v>6</v>
      </c>
      <c r="F64" s="2"/>
      <c r="G64" s="2"/>
      <c r="H64" s="2"/>
      <c r="I64" s="2"/>
      <c r="J64" s="2"/>
      <c r="K64" s="2"/>
      <c r="L64">
        <v>4</v>
      </c>
      <c r="M64" s="2"/>
      <c r="N64" s="2"/>
      <c r="O64" s="2"/>
      <c r="P64" s="2"/>
      <c r="Q64" s="2"/>
      <c r="R64" s="2"/>
      <c r="S64">
        <v>4</v>
      </c>
      <c r="T64" s="2"/>
      <c r="U64" s="2"/>
      <c r="V64" s="2"/>
      <c r="W64" s="2"/>
      <c r="X64" s="2"/>
      <c r="Y64" s="2"/>
      <c r="Z64" s="2"/>
      <c r="AA64" s="2"/>
      <c r="AB64" s="2"/>
      <c r="AC64" s="2"/>
      <c r="AD64" s="2"/>
      <c r="AE64" s="2"/>
      <c r="AF64" s="2"/>
      <c r="AG64" s="2"/>
      <c r="AH64" s="6"/>
      <c r="AI64">
        <v>91</v>
      </c>
      <c r="AJ64">
        <v>51</v>
      </c>
      <c r="AK64">
        <v>52</v>
      </c>
      <c r="AL64">
        <v>50</v>
      </c>
    </row>
    <row r="65" spans="1:38" ht="16" x14ac:dyDescent="0.2">
      <c r="A65" s="9">
        <v>1</v>
      </c>
      <c r="B65" s="6" t="s">
        <v>193</v>
      </c>
      <c r="C65" s="2"/>
      <c r="D65" s="2"/>
      <c r="E65" s="2"/>
      <c r="F65" s="2"/>
      <c r="G65" s="2"/>
      <c r="H65" s="2"/>
      <c r="I65" s="2"/>
      <c r="J65" s="2"/>
      <c r="K65" s="2"/>
      <c r="L65" s="2"/>
      <c r="M65" s="2"/>
      <c r="N65" s="2"/>
      <c r="O65" s="2"/>
      <c r="P65" s="2"/>
      <c r="Q65">
        <v>5</v>
      </c>
      <c r="R65" s="2"/>
      <c r="S65" s="2"/>
      <c r="T65" s="2"/>
      <c r="U65" s="2"/>
      <c r="V65" s="2"/>
      <c r="W65" s="2"/>
      <c r="X65" s="2"/>
      <c r="Y65" s="2"/>
      <c r="Z65" s="2"/>
      <c r="AA65" s="2"/>
      <c r="AB65" s="2"/>
      <c r="AC65" s="2"/>
      <c r="AD65" s="2"/>
      <c r="AE65" s="2"/>
      <c r="AF65" s="2"/>
      <c r="AG65" s="2"/>
      <c r="AH65" s="6"/>
      <c r="AI65">
        <v>50</v>
      </c>
      <c r="AJ65">
        <v>50</v>
      </c>
      <c r="AK65">
        <v>20</v>
      </c>
      <c r="AL65">
        <v>50</v>
      </c>
    </row>
    <row r="66" spans="1:38" ht="32" x14ac:dyDescent="0.2">
      <c r="A66" s="9">
        <v>1</v>
      </c>
      <c r="B66" s="6" t="s">
        <v>1805</v>
      </c>
      <c r="C66" s="2"/>
      <c r="D66">
        <v>7</v>
      </c>
      <c r="E66">
        <v>5</v>
      </c>
      <c r="F66" s="2"/>
      <c r="G66" s="2"/>
      <c r="H66" s="2"/>
      <c r="I66" s="2"/>
      <c r="J66" s="2"/>
      <c r="K66" s="2"/>
      <c r="L66" s="2"/>
      <c r="M66" s="2"/>
      <c r="N66" s="2"/>
      <c r="O66" s="2"/>
      <c r="P66" s="2"/>
      <c r="Q66">
        <v>6</v>
      </c>
      <c r="R66" s="2"/>
      <c r="S66">
        <v>5</v>
      </c>
      <c r="T66" s="2"/>
      <c r="U66" s="2"/>
      <c r="V66" s="2"/>
      <c r="W66" s="2"/>
      <c r="X66" s="2"/>
      <c r="Y66" s="2"/>
      <c r="Z66">
        <v>4</v>
      </c>
      <c r="AA66" s="2"/>
      <c r="AB66" s="2"/>
      <c r="AC66" s="2"/>
      <c r="AD66" s="2"/>
      <c r="AE66" s="2"/>
      <c r="AF66" s="2"/>
      <c r="AG66" s="2"/>
      <c r="AH66" s="6"/>
      <c r="AI66">
        <v>83</v>
      </c>
      <c r="AJ66">
        <v>76</v>
      </c>
      <c r="AK66">
        <v>88</v>
      </c>
      <c r="AL66">
        <v>56</v>
      </c>
    </row>
    <row r="67" spans="1:38" ht="16" x14ac:dyDescent="0.2">
      <c r="A67" s="9">
        <v>1</v>
      </c>
      <c r="B67" s="6" t="s">
        <v>1806</v>
      </c>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v>6</v>
      </c>
      <c r="AH67" s="5">
        <v>6</v>
      </c>
      <c r="AI67">
        <v>100</v>
      </c>
      <c r="AJ67">
        <v>92</v>
      </c>
      <c r="AK67">
        <v>100</v>
      </c>
      <c r="AL67">
        <v>70</v>
      </c>
    </row>
    <row r="68" spans="1:38" ht="32" x14ac:dyDescent="0.2">
      <c r="A68" s="9">
        <v>1</v>
      </c>
      <c r="B68" s="6" t="s">
        <v>1807</v>
      </c>
      <c r="C68" s="2"/>
      <c r="D68">
        <v>6</v>
      </c>
      <c r="E68" s="2"/>
      <c r="F68" s="2"/>
      <c r="G68" s="2"/>
      <c r="H68" s="2"/>
      <c r="I68" s="2"/>
      <c r="J68" s="2"/>
      <c r="K68" s="2"/>
      <c r="L68">
        <v>7</v>
      </c>
      <c r="M68" s="2"/>
      <c r="N68" s="2"/>
      <c r="O68" s="2"/>
      <c r="P68" s="2"/>
      <c r="Q68">
        <v>5</v>
      </c>
      <c r="R68" s="2"/>
      <c r="S68" s="2"/>
      <c r="T68" s="2"/>
      <c r="U68" s="2"/>
      <c r="V68" s="2"/>
      <c r="W68" s="2"/>
      <c r="X68">
        <v>6</v>
      </c>
      <c r="Y68" s="2"/>
      <c r="Z68" s="2"/>
      <c r="AA68" s="2"/>
      <c r="AB68" s="2"/>
      <c r="AC68" s="2"/>
      <c r="AD68" s="2"/>
      <c r="AE68" s="2"/>
      <c r="AF68" s="2"/>
      <c r="AG68" s="2"/>
      <c r="AH68" s="6"/>
      <c r="AI68">
        <v>70</v>
      </c>
      <c r="AJ68">
        <v>31</v>
      </c>
      <c r="AK68">
        <v>30</v>
      </c>
      <c r="AL68">
        <v>71</v>
      </c>
    </row>
    <row r="69" spans="1:38" ht="16" x14ac:dyDescent="0.2">
      <c r="A69" s="9">
        <v>1</v>
      </c>
      <c r="B69" s="6" t="s">
        <v>1757</v>
      </c>
      <c r="C69" s="2"/>
      <c r="D69">
        <v>7</v>
      </c>
      <c r="E69" s="2"/>
      <c r="F69" s="2"/>
      <c r="G69" s="2"/>
      <c r="H69" s="2"/>
      <c r="I69" s="2"/>
      <c r="J69" s="2"/>
      <c r="K69" s="2"/>
      <c r="L69" s="2"/>
      <c r="M69" s="2"/>
      <c r="N69" s="2"/>
      <c r="O69" s="2"/>
      <c r="P69">
        <v>5</v>
      </c>
      <c r="Q69" s="2"/>
      <c r="R69" s="2"/>
      <c r="S69" s="2"/>
      <c r="T69">
        <v>3</v>
      </c>
      <c r="U69" s="2"/>
      <c r="V69" s="2"/>
      <c r="W69" s="2"/>
      <c r="X69" s="2"/>
      <c r="Y69" s="2"/>
      <c r="Z69" s="2"/>
      <c r="AA69" s="2"/>
      <c r="AB69" s="2"/>
      <c r="AC69" s="2"/>
      <c r="AD69" s="2"/>
      <c r="AE69" s="2"/>
      <c r="AF69" s="2"/>
      <c r="AG69" s="2"/>
      <c r="AH69" s="6"/>
      <c r="AI69">
        <v>42</v>
      </c>
      <c r="AJ69">
        <v>31</v>
      </c>
      <c r="AK69">
        <v>21</v>
      </c>
      <c r="AL69">
        <v>80</v>
      </c>
    </row>
    <row r="70" spans="1:38" ht="16" x14ac:dyDescent="0.2">
      <c r="A70" s="9">
        <v>1</v>
      </c>
      <c r="B70" s="6" t="s">
        <v>1808</v>
      </c>
      <c r="C70">
        <v>7</v>
      </c>
      <c r="D70" s="2"/>
      <c r="E70" s="2"/>
      <c r="F70" s="2"/>
      <c r="G70" s="2"/>
      <c r="H70" s="2"/>
      <c r="I70" s="2"/>
      <c r="J70" s="2"/>
      <c r="K70" s="2"/>
      <c r="L70" s="2"/>
      <c r="M70" s="2"/>
      <c r="N70" s="2"/>
      <c r="O70" s="2"/>
      <c r="P70" s="2"/>
      <c r="Q70" s="2"/>
      <c r="R70" s="2"/>
      <c r="S70" s="2"/>
      <c r="T70" s="2"/>
      <c r="U70" s="2"/>
      <c r="V70" s="2"/>
      <c r="W70" s="2"/>
      <c r="X70" s="2"/>
      <c r="Y70" s="2"/>
      <c r="Z70">
        <v>6</v>
      </c>
      <c r="AA70" s="2"/>
      <c r="AB70" s="2"/>
      <c r="AC70" s="2"/>
      <c r="AD70" s="2"/>
      <c r="AE70" s="2"/>
      <c r="AF70" s="2"/>
      <c r="AG70" s="2"/>
      <c r="AH70" s="5">
        <v>6</v>
      </c>
      <c r="AI70">
        <v>100</v>
      </c>
      <c r="AJ70">
        <v>73</v>
      </c>
      <c r="AK70">
        <v>100</v>
      </c>
      <c r="AL70">
        <v>50</v>
      </c>
    </row>
    <row r="71" spans="1:38" ht="16" x14ac:dyDescent="0.2">
      <c r="A71" s="9">
        <v>1</v>
      </c>
      <c r="B71" s="6" t="s">
        <v>1809</v>
      </c>
      <c r="C71" s="2"/>
      <c r="D71" s="2"/>
      <c r="E71" s="2"/>
      <c r="F71" s="2"/>
      <c r="G71" s="2"/>
      <c r="H71" s="2"/>
      <c r="I71" s="2"/>
      <c r="J71" s="2"/>
      <c r="K71" s="2"/>
      <c r="L71" s="2"/>
      <c r="M71" s="2"/>
      <c r="N71">
        <v>4</v>
      </c>
      <c r="O71" s="2"/>
      <c r="P71">
        <v>3</v>
      </c>
      <c r="Q71">
        <v>7</v>
      </c>
      <c r="R71" s="2"/>
      <c r="S71" s="2"/>
      <c r="T71" s="2"/>
      <c r="U71" s="2"/>
      <c r="V71" s="2"/>
      <c r="W71" s="2"/>
      <c r="X71" s="2"/>
      <c r="Y71" s="2"/>
      <c r="Z71" s="2"/>
      <c r="AA71" s="2"/>
      <c r="AB71" s="2"/>
      <c r="AC71" s="2"/>
      <c r="AD71" s="2"/>
      <c r="AE71" s="2"/>
      <c r="AF71" s="2"/>
      <c r="AG71" s="2"/>
      <c r="AH71" s="6"/>
      <c r="AI71">
        <v>70</v>
      </c>
      <c r="AJ71">
        <v>50</v>
      </c>
      <c r="AK71">
        <v>50</v>
      </c>
      <c r="AL71">
        <v>50</v>
      </c>
    </row>
    <row r="72" spans="1:38" ht="32" x14ac:dyDescent="0.2">
      <c r="A72" s="9">
        <v>1</v>
      </c>
      <c r="B72" s="6" t="s">
        <v>1810</v>
      </c>
      <c r="C72" s="2"/>
      <c r="D72" s="2"/>
      <c r="E72" s="2"/>
      <c r="F72" s="2"/>
      <c r="G72" s="2"/>
      <c r="H72" s="2"/>
      <c r="I72" s="2"/>
      <c r="J72" s="2"/>
      <c r="K72" s="2"/>
      <c r="L72" s="2"/>
      <c r="M72" s="2"/>
      <c r="N72" s="2"/>
      <c r="O72" s="2"/>
      <c r="P72" s="2"/>
      <c r="Q72" s="2"/>
      <c r="R72" s="2"/>
      <c r="S72">
        <v>7</v>
      </c>
      <c r="T72" s="2"/>
      <c r="U72" s="2"/>
      <c r="V72">
        <v>7</v>
      </c>
      <c r="W72" s="2"/>
      <c r="X72">
        <v>7</v>
      </c>
      <c r="Y72" s="2"/>
      <c r="Z72" s="2"/>
      <c r="AA72" s="2"/>
      <c r="AB72" s="2"/>
      <c r="AC72">
        <v>7</v>
      </c>
      <c r="AD72" s="2"/>
      <c r="AE72" s="2"/>
      <c r="AF72" s="2"/>
      <c r="AG72" s="2"/>
      <c r="AH72" s="5">
        <v>7</v>
      </c>
      <c r="AI72">
        <v>100</v>
      </c>
      <c r="AJ72">
        <v>100</v>
      </c>
      <c r="AK72">
        <v>100</v>
      </c>
      <c r="AL72">
        <v>8</v>
      </c>
    </row>
    <row r="73" spans="1:38" ht="16" x14ac:dyDescent="0.2">
      <c r="A73" s="9">
        <v>1</v>
      </c>
      <c r="B73" s="6" t="s">
        <v>1811</v>
      </c>
      <c r="C73" s="2"/>
      <c r="D73">
        <v>6</v>
      </c>
      <c r="E73">
        <v>7</v>
      </c>
      <c r="F73" s="2"/>
      <c r="G73" s="2"/>
      <c r="H73" s="2"/>
      <c r="I73" s="2"/>
      <c r="J73" s="2"/>
      <c r="K73" s="2"/>
      <c r="L73" s="2"/>
      <c r="M73" s="2"/>
      <c r="N73" s="2"/>
      <c r="O73" s="2"/>
      <c r="P73" s="2"/>
      <c r="Q73" s="2"/>
      <c r="R73" s="2"/>
      <c r="S73" s="2"/>
      <c r="T73" s="2"/>
      <c r="U73" s="2"/>
      <c r="V73" s="2"/>
      <c r="W73" s="2"/>
      <c r="X73" s="2"/>
      <c r="Y73" s="2"/>
      <c r="Z73" s="2"/>
      <c r="AA73" s="2"/>
      <c r="AB73" s="2"/>
      <c r="AC73" s="2"/>
      <c r="AD73">
        <v>7</v>
      </c>
      <c r="AE73" s="2"/>
      <c r="AF73" s="2"/>
      <c r="AG73" s="2"/>
      <c r="AH73" s="6"/>
      <c r="AI73">
        <v>50</v>
      </c>
      <c r="AJ73">
        <v>80</v>
      </c>
      <c r="AK73">
        <v>100</v>
      </c>
      <c r="AL73">
        <v>70</v>
      </c>
    </row>
    <row r="74" spans="1:38" ht="16" x14ac:dyDescent="0.2">
      <c r="A74" s="9">
        <v>1</v>
      </c>
      <c r="B74" s="6" t="s">
        <v>1812</v>
      </c>
      <c r="C74" s="2"/>
      <c r="D74" s="2"/>
      <c r="E74" s="2"/>
      <c r="F74">
        <v>7</v>
      </c>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5">
        <v>7</v>
      </c>
      <c r="AI74">
        <v>85</v>
      </c>
      <c r="AJ74">
        <v>100</v>
      </c>
      <c r="AK74">
        <v>98</v>
      </c>
      <c r="AL74">
        <v>92</v>
      </c>
    </row>
    <row r="75" spans="1:38" ht="16" x14ac:dyDescent="0.2">
      <c r="A75" s="9">
        <v>1</v>
      </c>
      <c r="B75" s="6" t="s">
        <v>1813</v>
      </c>
      <c r="C75" s="2"/>
      <c r="D75" s="2"/>
      <c r="E75" s="2"/>
      <c r="F75" s="2"/>
      <c r="G75">
        <v>4</v>
      </c>
      <c r="H75" s="2"/>
      <c r="I75" s="2"/>
      <c r="J75" s="2"/>
      <c r="K75" s="2"/>
      <c r="L75" s="2"/>
      <c r="M75" s="2"/>
      <c r="N75" s="2"/>
      <c r="O75">
        <v>7</v>
      </c>
      <c r="P75" s="2"/>
      <c r="Q75" s="2"/>
      <c r="R75">
        <v>7</v>
      </c>
      <c r="S75" s="2"/>
      <c r="T75" s="2"/>
      <c r="U75" s="2"/>
      <c r="V75" s="2"/>
      <c r="W75" s="2"/>
      <c r="X75" s="2"/>
      <c r="Y75" s="2"/>
      <c r="Z75" s="2"/>
      <c r="AA75" s="2"/>
      <c r="AB75" s="2"/>
      <c r="AC75" s="2"/>
      <c r="AD75" s="2"/>
      <c r="AE75" s="2"/>
      <c r="AF75" s="2"/>
      <c r="AG75" s="2"/>
      <c r="AH75" s="6"/>
      <c r="AI75">
        <v>0</v>
      </c>
      <c r="AJ75">
        <v>100</v>
      </c>
      <c r="AK75">
        <v>100</v>
      </c>
      <c r="AL75">
        <v>90</v>
      </c>
    </row>
    <row r="76" spans="1:38" ht="32" x14ac:dyDescent="0.2">
      <c r="A76" s="9">
        <v>1</v>
      </c>
      <c r="B76" s="6" t="s">
        <v>1814</v>
      </c>
      <c r="C76" s="2"/>
      <c r="D76">
        <v>7</v>
      </c>
      <c r="E76" s="2"/>
      <c r="F76" s="2"/>
      <c r="G76" s="2"/>
      <c r="H76" s="2"/>
      <c r="I76" s="2"/>
      <c r="J76" s="2"/>
      <c r="K76" s="2"/>
      <c r="L76" s="2"/>
      <c r="M76" s="2"/>
      <c r="N76" s="2"/>
      <c r="O76" s="2"/>
      <c r="P76" s="2"/>
      <c r="Q76" s="2"/>
      <c r="R76">
        <v>7</v>
      </c>
      <c r="S76" s="2"/>
      <c r="T76">
        <v>7</v>
      </c>
      <c r="U76" s="2"/>
      <c r="V76" s="2"/>
      <c r="W76" s="2"/>
      <c r="X76" s="2"/>
      <c r="Y76" s="2"/>
      <c r="Z76">
        <v>7</v>
      </c>
      <c r="AA76" s="2"/>
      <c r="AB76" s="2"/>
      <c r="AC76" s="2"/>
      <c r="AD76">
        <v>7</v>
      </c>
      <c r="AE76" s="2"/>
      <c r="AF76" s="2"/>
      <c r="AG76" s="2"/>
      <c r="AH76" s="6"/>
      <c r="AI76">
        <v>26</v>
      </c>
      <c r="AJ76">
        <v>89</v>
      </c>
      <c r="AK76">
        <v>87</v>
      </c>
      <c r="AL76">
        <v>50</v>
      </c>
    </row>
    <row r="77" spans="1:38" ht="32" x14ac:dyDescent="0.2">
      <c r="A77" s="9">
        <v>1</v>
      </c>
      <c r="B77" s="6" t="s">
        <v>1815</v>
      </c>
      <c r="C77" s="2"/>
      <c r="D77">
        <v>7</v>
      </c>
      <c r="E77" s="2"/>
      <c r="F77" s="2"/>
      <c r="G77" s="2"/>
      <c r="H77" s="2"/>
      <c r="I77" s="2"/>
      <c r="J77" s="2"/>
      <c r="K77" s="2"/>
      <c r="L77">
        <v>6</v>
      </c>
      <c r="M77" s="2"/>
      <c r="N77" s="2"/>
      <c r="O77" s="2"/>
      <c r="P77" s="2"/>
      <c r="Q77" s="2"/>
      <c r="R77" s="2"/>
      <c r="S77" s="2"/>
      <c r="T77" s="2"/>
      <c r="U77" s="2"/>
      <c r="V77" s="2"/>
      <c r="W77" s="2"/>
      <c r="X77" s="2"/>
      <c r="Y77" s="2"/>
      <c r="Z77">
        <v>7</v>
      </c>
      <c r="AA77" s="2"/>
      <c r="AB77" s="2"/>
      <c r="AC77" s="2"/>
      <c r="AD77">
        <v>7</v>
      </c>
      <c r="AE77" s="2"/>
      <c r="AF77" s="2"/>
      <c r="AG77" s="2"/>
      <c r="AH77" s="6"/>
      <c r="AI77">
        <v>100</v>
      </c>
      <c r="AJ77">
        <v>100</v>
      </c>
      <c r="AK77">
        <v>100</v>
      </c>
      <c r="AL77">
        <v>50</v>
      </c>
    </row>
    <row r="78" spans="1:38" ht="48" x14ac:dyDescent="0.2">
      <c r="A78" s="9">
        <v>1</v>
      </c>
      <c r="B78" s="6" t="s">
        <v>1816</v>
      </c>
      <c r="C78" s="2"/>
      <c r="D78">
        <v>5</v>
      </c>
      <c r="E78">
        <v>5</v>
      </c>
      <c r="F78" s="2"/>
      <c r="G78" s="2"/>
      <c r="H78" s="2"/>
      <c r="I78" s="2"/>
      <c r="J78" s="2"/>
      <c r="K78" s="2"/>
      <c r="L78">
        <v>6</v>
      </c>
      <c r="M78" s="2"/>
      <c r="N78" s="2"/>
      <c r="O78" s="2"/>
      <c r="P78" s="2"/>
      <c r="Q78" s="2"/>
      <c r="R78" s="2"/>
      <c r="S78">
        <v>7</v>
      </c>
      <c r="T78" s="2"/>
      <c r="U78" s="2"/>
      <c r="V78">
        <v>4</v>
      </c>
      <c r="W78" s="2"/>
      <c r="X78" s="2"/>
      <c r="Y78">
        <v>5</v>
      </c>
      <c r="Z78">
        <v>6</v>
      </c>
      <c r="AA78" s="2"/>
      <c r="AB78" s="2"/>
      <c r="AC78" s="2"/>
      <c r="AD78">
        <v>6</v>
      </c>
      <c r="AE78" s="2"/>
      <c r="AF78" s="2"/>
      <c r="AG78">
        <v>7</v>
      </c>
      <c r="AH78" s="6"/>
      <c r="AI78">
        <v>92</v>
      </c>
      <c r="AJ78">
        <v>67</v>
      </c>
      <c r="AK78">
        <v>86</v>
      </c>
      <c r="AL78">
        <v>63</v>
      </c>
    </row>
    <row r="79" spans="1:38" ht="32" x14ac:dyDescent="0.2">
      <c r="A79" s="9">
        <v>1</v>
      </c>
      <c r="B79" s="6" t="s">
        <v>1817</v>
      </c>
      <c r="C79" s="2"/>
      <c r="D79">
        <v>7</v>
      </c>
      <c r="E79" s="2"/>
      <c r="F79" s="2"/>
      <c r="G79" s="2"/>
      <c r="H79" s="2"/>
      <c r="I79" s="2"/>
      <c r="J79" s="2"/>
      <c r="K79" s="2"/>
      <c r="L79">
        <v>7</v>
      </c>
      <c r="M79" s="2"/>
      <c r="N79" s="2"/>
      <c r="O79" s="2"/>
      <c r="P79" s="2"/>
      <c r="Q79" s="2"/>
      <c r="R79" s="2"/>
      <c r="S79" s="2"/>
      <c r="T79" s="2"/>
      <c r="U79" s="2"/>
      <c r="V79" s="2"/>
      <c r="W79" s="2"/>
      <c r="X79" s="2"/>
      <c r="Y79" s="2"/>
      <c r="Z79">
        <v>7</v>
      </c>
      <c r="AA79" s="2"/>
      <c r="AB79" s="2"/>
      <c r="AC79">
        <v>5</v>
      </c>
      <c r="AD79">
        <v>7</v>
      </c>
      <c r="AE79" s="2"/>
      <c r="AF79" s="2"/>
      <c r="AG79" s="2"/>
      <c r="AH79" s="6"/>
      <c r="AI79">
        <v>72</v>
      </c>
      <c r="AJ79">
        <v>81</v>
      </c>
      <c r="AK79">
        <v>88</v>
      </c>
      <c r="AL79">
        <v>55</v>
      </c>
    </row>
    <row r="80" spans="1:38" ht="16" x14ac:dyDescent="0.2">
      <c r="A80" s="9">
        <v>1</v>
      </c>
      <c r="B80" s="6" t="s">
        <v>1751</v>
      </c>
      <c r="C80" s="2"/>
      <c r="D80">
        <v>3</v>
      </c>
      <c r="E80" s="2"/>
      <c r="F80" s="2"/>
      <c r="G80" s="2"/>
      <c r="H80" s="2"/>
      <c r="I80" s="2"/>
      <c r="J80" s="2"/>
      <c r="K80" s="2"/>
      <c r="L80" s="2"/>
      <c r="M80" s="2"/>
      <c r="N80" s="2"/>
      <c r="O80" s="2"/>
      <c r="P80" s="2"/>
      <c r="Q80">
        <v>1</v>
      </c>
      <c r="R80" s="2"/>
      <c r="S80" s="2"/>
      <c r="T80">
        <v>1</v>
      </c>
      <c r="U80" s="2"/>
      <c r="V80" s="2"/>
      <c r="W80" s="2"/>
      <c r="X80" s="2"/>
      <c r="Y80" s="2"/>
      <c r="Z80" s="2"/>
      <c r="AA80" s="2"/>
      <c r="AB80" s="2"/>
      <c r="AC80" s="2"/>
      <c r="AD80" s="2"/>
      <c r="AE80" s="2"/>
      <c r="AF80" s="2"/>
      <c r="AG80" s="2"/>
      <c r="AH80" s="6"/>
      <c r="AI80">
        <v>60</v>
      </c>
      <c r="AJ80">
        <v>20</v>
      </c>
      <c r="AK80">
        <v>25</v>
      </c>
      <c r="AL80">
        <v>8</v>
      </c>
    </row>
    <row r="81" spans="1:38" ht="32" x14ac:dyDescent="0.2">
      <c r="A81" s="9">
        <v>1</v>
      </c>
      <c r="B81" s="6" t="s">
        <v>1815</v>
      </c>
      <c r="C81" s="2"/>
      <c r="D81">
        <v>6</v>
      </c>
      <c r="E81" s="2"/>
      <c r="F81" s="2"/>
      <c r="G81" s="2"/>
      <c r="H81" s="2"/>
      <c r="I81" s="2"/>
      <c r="J81" s="2"/>
      <c r="K81" s="2"/>
      <c r="L81">
        <v>7</v>
      </c>
      <c r="M81" s="2"/>
      <c r="N81" s="2"/>
      <c r="O81" s="2"/>
      <c r="P81" s="2"/>
      <c r="Q81" s="2"/>
      <c r="R81" s="2"/>
      <c r="S81" s="2"/>
      <c r="T81" s="2"/>
      <c r="U81" s="2"/>
      <c r="V81" s="2"/>
      <c r="W81" s="2"/>
      <c r="X81" s="2"/>
      <c r="Y81" s="2"/>
      <c r="Z81">
        <v>7</v>
      </c>
      <c r="AA81" s="2"/>
      <c r="AB81" s="2"/>
      <c r="AC81" s="2"/>
      <c r="AD81">
        <v>7</v>
      </c>
      <c r="AE81" s="2"/>
      <c r="AF81" s="2"/>
      <c r="AG81" s="2"/>
      <c r="AH81" s="6"/>
      <c r="AI81">
        <v>91</v>
      </c>
      <c r="AJ81">
        <v>61</v>
      </c>
      <c r="AK81">
        <v>61</v>
      </c>
      <c r="AL81">
        <v>18</v>
      </c>
    </row>
    <row r="82" spans="1:38" ht="32" x14ac:dyDescent="0.2">
      <c r="A82" s="9">
        <v>1</v>
      </c>
      <c r="B82" s="6" t="s">
        <v>1818</v>
      </c>
      <c r="C82" s="2"/>
      <c r="D82" s="2"/>
      <c r="E82" s="2"/>
      <c r="F82" s="2"/>
      <c r="G82" s="2"/>
      <c r="H82" s="2"/>
      <c r="I82" s="2"/>
      <c r="J82" s="2"/>
      <c r="K82" s="2"/>
      <c r="L82">
        <v>6</v>
      </c>
      <c r="M82" s="2"/>
      <c r="N82" s="2"/>
      <c r="O82" s="2"/>
      <c r="P82" s="2"/>
      <c r="Q82" s="2"/>
      <c r="R82" s="2"/>
      <c r="S82">
        <v>6</v>
      </c>
      <c r="T82" s="2"/>
      <c r="U82" s="2"/>
      <c r="V82" s="2"/>
      <c r="W82" s="2"/>
      <c r="X82">
        <v>5</v>
      </c>
      <c r="Y82" s="2"/>
      <c r="Z82">
        <v>7</v>
      </c>
      <c r="AA82" s="2"/>
      <c r="AB82" s="2"/>
      <c r="AC82" s="2"/>
      <c r="AD82" s="2"/>
      <c r="AE82" s="2"/>
      <c r="AF82" s="2"/>
      <c r="AG82" s="2"/>
      <c r="AH82" s="6"/>
      <c r="AI82">
        <v>100</v>
      </c>
      <c r="AJ82">
        <v>85</v>
      </c>
      <c r="AK82">
        <v>62</v>
      </c>
      <c r="AL82">
        <v>52</v>
      </c>
    </row>
    <row r="83" spans="1:38" ht="16" x14ac:dyDescent="0.2">
      <c r="A83" s="9">
        <v>1</v>
      </c>
      <c r="B83" s="6" t="s">
        <v>1819</v>
      </c>
      <c r="C83" s="2"/>
      <c r="D83">
        <v>6</v>
      </c>
      <c r="E83" s="2"/>
      <c r="F83" s="2"/>
      <c r="G83" s="2"/>
      <c r="H83" s="2"/>
      <c r="I83" s="2"/>
      <c r="J83" s="2"/>
      <c r="K83" s="2"/>
      <c r="L83" s="2"/>
      <c r="M83" s="2"/>
      <c r="N83" s="2"/>
      <c r="O83" s="2"/>
      <c r="P83" s="2"/>
      <c r="Q83">
        <v>4</v>
      </c>
      <c r="R83" s="2"/>
      <c r="S83" s="2"/>
      <c r="T83" s="2"/>
      <c r="U83" s="2"/>
      <c r="V83" s="2"/>
      <c r="W83" s="2"/>
      <c r="X83" s="2"/>
      <c r="Y83" s="2"/>
      <c r="Z83" s="2"/>
      <c r="AA83" s="2"/>
      <c r="AB83" s="2"/>
      <c r="AC83" s="2"/>
      <c r="AD83">
        <v>6</v>
      </c>
      <c r="AE83" s="2"/>
      <c r="AF83" s="2"/>
      <c r="AG83" s="2"/>
      <c r="AH83" s="6"/>
      <c r="AI83">
        <v>100</v>
      </c>
      <c r="AJ83">
        <v>61</v>
      </c>
      <c r="AK83">
        <v>100</v>
      </c>
      <c r="AL83">
        <v>29</v>
      </c>
    </row>
    <row r="84" spans="1:38" ht="32" x14ac:dyDescent="0.2">
      <c r="A84" s="9">
        <v>1</v>
      </c>
      <c r="B84" s="6" t="s">
        <v>1080</v>
      </c>
      <c r="C84" s="2"/>
      <c r="D84">
        <v>7</v>
      </c>
      <c r="E84">
        <v>6</v>
      </c>
      <c r="F84" s="2"/>
      <c r="G84" s="2"/>
      <c r="H84" s="2"/>
      <c r="I84" s="2"/>
      <c r="J84" s="2"/>
      <c r="K84" s="2"/>
      <c r="L84" s="2"/>
      <c r="M84" s="2"/>
      <c r="N84" s="2"/>
      <c r="O84" s="2"/>
      <c r="P84" s="2"/>
      <c r="Q84">
        <v>4</v>
      </c>
      <c r="R84" s="2"/>
      <c r="S84" s="2"/>
      <c r="T84">
        <v>5</v>
      </c>
      <c r="U84" s="2"/>
      <c r="V84" s="2"/>
      <c r="W84" s="2"/>
      <c r="X84" s="2"/>
      <c r="Y84" s="2"/>
      <c r="Z84">
        <v>6</v>
      </c>
      <c r="AA84" s="2"/>
      <c r="AB84" s="2"/>
      <c r="AC84" s="2"/>
      <c r="AD84" s="2"/>
      <c r="AE84" s="2"/>
      <c r="AF84" s="2"/>
      <c r="AG84" s="2"/>
      <c r="AH84" s="6"/>
      <c r="AI84">
        <v>60</v>
      </c>
      <c r="AJ84">
        <v>80</v>
      </c>
      <c r="AK84">
        <v>70</v>
      </c>
      <c r="AL84">
        <v>90</v>
      </c>
    </row>
    <row r="85" spans="1:38" ht="32" x14ac:dyDescent="0.2">
      <c r="A85" s="9">
        <v>1</v>
      </c>
      <c r="B85" s="6" t="s">
        <v>1820</v>
      </c>
      <c r="C85">
        <v>6</v>
      </c>
      <c r="D85">
        <v>7</v>
      </c>
      <c r="E85" s="2"/>
      <c r="F85" s="2"/>
      <c r="G85" s="2"/>
      <c r="H85" s="2"/>
      <c r="I85" s="2"/>
      <c r="J85" s="2"/>
      <c r="K85" s="2"/>
      <c r="L85" s="2"/>
      <c r="M85" s="2"/>
      <c r="N85" s="2"/>
      <c r="O85" s="2"/>
      <c r="P85">
        <v>6</v>
      </c>
      <c r="Q85">
        <v>5</v>
      </c>
      <c r="R85" s="2"/>
      <c r="S85" s="2"/>
      <c r="T85">
        <v>7</v>
      </c>
      <c r="U85" s="2"/>
      <c r="V85" s="2"/>
      <c r="W85" s="2"/>
      <c r="X85" s="2"/>
      <c r="Y85" s="2"/>
      <c r="Z85" s="2"/>
      <c r="AA85" s="2"/>
      <c r="AB85" s="2"/>
      <c r="AC85" s="2"/>
      <c r="AD85" s="2"/>
      <c r="AE85" s="2"/>
      <c r="AF85" s="2"/>
      <c r="AG85" s="2"/>
      <c r="AH85" s="6"/>
      <c r="AI85">
        <v>70</v>
      </c>
      <c r="AJ85">
        <v>70</v>
      </c>
      <c r="AK85">
        <v>61</v>
      </c>
      <c r="AL85">
        <v>50</v>
      </c>
    </row>
    <row r="86" spans="1:38" ht="16" x14ac:dyDescent="0.2">
      <c r="A86" s="9">
        <v>1</v>
      </c>
      <c r="B86" s="6" t="s">
        <v>1756</v>
      </c>
      <c r="C86" s="2"/>
      <c r="D86" s="2"/>
      <c r="E86" s="2"/>
      <c r="F86" s="2"/>
      <c r="G86" s="2"/>
      <c r="H86" s="2"/>
      <c r="I86" s="2"/>
      <c r="J86" s="2"/>
      <c r="K86" s="2"/>
      <c r="L86" s="2"/>
      <c r="M86" s="2"/>
      <c r="N86" s="2"/>
      <c r="O86" s="2"/>
      <c r="P86">
        <v>7</v>
      </c>
      <c r="Q86">
        <v>7</v>
      </c>
      <c r="R86" s="2"/>
      <c r="S86" s="2"/>
      <c r="T86" s="2"/>
      <c r="U86" s="2"/>
      <c r="V86" s="2"/>
      <c r="W86" s="2"/>
      <c r="X86" s="2"/>
      <c r="Y86" s="2"/>
      <c r="Z86" s="2"/>
      <c r="AA86" s="2"/>
      <c r="AB86" s="2"/>
      <c r="AC86" s="2"/>
      <c r="AD86" s="2"/>
      <c r="AE86" s="2"/>
      <c r="AF86" s="2"/>
      <c r="AG86" s="2"/>
      <c r="AH86" s="6"/>
      <c r="AI86">
        <v>50</v>
      </c>
      <c r="AJ86">
        <v>90</v>
      </c>
      <c r="AK86">
        <v>40</v>
      </c>
      <c r="AL86">
        <v>60</v>
      </c>
    </row>
    <row r="87" spans="1:38" ht="32" x14ac:dyDescent="0.2">
      <c r="A87" s="9">
        <v>1</v>
      </c>
      <c r="B87" s="6" t="s">
        <v>1821</v>
      </c>
      <c r="C87" s="2"/>
      <c r="D87" s="2"/>
      <c r="E87">
        <v>6</v>
      </c>
      <c r="F87" s="2"/>
      <c r="G87" s="2"/>
      <c r="H87" s="2"/>
      <c r="I87" s="2"/>
      <c r="J87" s="2"/>
      <c r="K87" s="2"/>
      <c r="L87" s="2"/>
      <c r="M87" s="2"/>
      <c r="N87" s="2"/>
      <c r="O87" s="2"/>
      <c r="P87" s="2"/>
      <c r="Q87">
        <v>6</v>
      </c>
      <c r="R87" s="2"/>
      <c r="S87" s="2"/>
      <c r="T87" s="2"/>
      <c r="U87" s="2"/>
      <c r="V87" s="2"/>
      <c r="W87" s="2"/>
      <c r="X87" s="2"/>
      <c r="Y87" s="2"/>
      <c r="Z87">
        <v>5</v>
      </c>
      <c r="AA87" s="2"/>
      <c r="AB87" s="2"/>
      <c r="AC87" s="2"/>
      <c r="AD87">
        <v>3</v>
      </c>
      <c r="AE87" s="2"/>
      <c r="AF87" s="2"/>
      <c r="AG87" s="2"/>
      <c r="AH87" s="6"/>
      <c r="AI87">
        <v>60</v>
      </c>
      <c r="AJ87">
        <v>83</v>
      </c>
      <c r="AK87">
        <v>82</v>
      </c>
      <c r="AL87">
        <v>50</v>
      </c>
    </row>
    <row r="88" spans="1:38" ht="16" x14ac:dyDescent="0.2">
      <c r="A88" s="9">
        <v>1</v>
      </c>
      <c r="B88" s="6" t="s">
        <v>1822</v>
      </c>
      <c r="C88" s="2"/>
      <c r="D88" s="2"/>
      <c r="E88" s="2"/>
      <c r="F88" s="2"/>
      <c r="G88" s="2"/>
      <c r="H88" s="2"/>
      <c r="I88" s="2"/>
      <c r="J88" s="2"/>
      <c r="K88" s="2"/>
      <c r="L88" s="2"/>
      <c r="M88" s="2"/>
      <c r="N88" s="2"/>
      <c r="O88" s="2"/>
      <c r="P88" s="2"/>
      <c r="Q88" s="2"/>
      <c r="R88" s="2"/>
      <c r="S88">
        <v>6</v>
      </c>
      <c r="T88" s="2"/>
      <c r="U88" s="2"/>
      <c r="V88" s="2"/>
      <c r="W88" s="2"/>
      <c r="X88" s="2"/>
      <c r="Y88" s="2"/>
      <c r="Z88" s="2"/>
      <c r="AA88" s="2"/>
      <c r="AB88" s="2"/>
      <c r="AC88" s="2"/>
      <c r="AD88" s="2"/>
      <c r="AE88" s="2"/>
      <c r="AF88" s="2"/>
      <c r="AG88" s="2"/>
      <c r="AH88" s="5">
        <v>6</v>
      </c>
      <c r="AI88">
        <v>2</v>
      </c>
      <c r="AJ88">
        <v>62</v>
      </c>
      <c r="AK88">
        <v>91</v>
      </c>
      <c r="AL88">
        <v>62</v>
      </c>
    </row>
    <row r="89" spans="1:38" ht="32" x14ac:dyDescent="0.2">
      <c r="A89" s="9">
        <v>1</v>
      </c>
      <c r="B89" s="6" t="s">
        <v>1823</v>
      </c>
      <c r="C89" s="2"/>
      <c r="D89">
        <v>7</v>
      </c>
      <c r="E89">
        <v>6</v>
      </c>
      <c r="F89" s="2"/>
      <c r="G89" s="2"/>
      <c r="H89" s="2"/>
      <c r="I89" s="2"/>
      <c r="J89">
        <v>5</v>
      </c>
      <c r="K89" s="2"/>
      <c r="L89" s="2"/>
      <c r="M89" s="2"/>
      <c r="N89" s="2"/>
      <c r="O89" s="2"/>
      <c r="P89" s="2"/>
      <c r="Q89">
        <v>5</v>
      </c>
      <c r="R89" s="2"/>
      <c r="S89" s="2"/>
      <c r="T89" s="2"/>
      <c r="U89" s="2"/>
      <c r="V89">
        <v>7</v>
      </c>
      <c r="W89" s="2"/>
      <c r="X89">
        <v>6</v>
      </c>
      <c r="Y89" s="2"/>
      <c r="Z89">
        <v>7</v>
      </c>
      <c r="AA89" s="2"/>
      <c r="AB89" s="2"/>
      <c r="AC89" s="2"/>
      <c r="AD89" s="2"/>
      <c r="AE89" s="2"/>
      <c r="AF89" s="2"/>
      <c r="AG89" s="2"/>
      <c r="AH89" s="6"/>
      <c r="AI89">
        <v>8</v>
      </c>
      <c r="AJ89">
        <v>73</v>
      </c>
      <c r="AK89">
        <v>100</v>
      </c>
      <c r="AL89">
        <v>61</v>
      </c>
    </row>
    <row r="90" spans="1:38" ht="16" x14ac:dyDescent="0.2">
      <c r="A90" s="9">
        <v>1</v>
      </c>
      <c r="B90" s="6" t="s">
        <v>1824</v>
      </c>
      <c r="C90" s="2"/>
      <c r="D90" s="2"/>
      <c r="E90">
        <v>7</v>
      </c>
      <c r="F90" s="2"/>
      <c r="G90" s="2"/>
      <c r="H90" s="2"/>
      <c r="I90" s="2"/>
      <c r="J90" s="2"/>
      <c r="K90" s="2"/>
      <c r="L90" s="2"/>
      <c r="M90" s="2"/>
      <c r="N90" s="2"/>
      <c r="O90" s="2"/>
      <c r="P90">
        <v>7</v>
      </c>
      <c r="Q90" s="2"/>
      <c r="R90" s="2"/>
      <c r="S90" s="2"/>
      <c r="T90">
        <v>4</v>
      </c>
      <c r="U90" s="2"/>
      <c r="V90" s="2"/>
      <c r="W90" s="2"/>
      <c r="X90" s="2"/>
      <c r="Y90" s="2"/>
      <c r="Z90" s="2"/>
      <c r="AA90" s="2"/>
      <c r="AB90" s="2"/>
      <c r="AC90" s="2"/>
      <c r="AD90" s="2"/>
      <c r="AE90" s="2"/>
      <c r="AF90" s="2"/>
      <c r="AG90" s="2"/>
      <c r="AH90" s="6"/>
      <c r="AI90">
        <v>9</v>
      </c>
      <c r="AJ90">
        <v>100</v>
      </c>
      <c r="AK90">
        <v>50</v>
      </c>
      <c r="AL90">
        <v>20</v>
      </c>
    </row>
    <row r="91" spans="1:38" ht="16" x14ac:dyDescent="0.2">
      <c r="A91" s="9">
        <v>1</v>
      </c>
      <c r="B91" s="6" t="s">
        <v>1795</v>
      </c>
      <c r="C91" s="2"/>
      <c r="D91" s="2"/>
      <c r="E91" s="2"/>
      <c r="F91" s="2"/>
      <c r="G91" s="2"/>
      <c r="H91" s="2"/>
      <c r="I91" s="2"/>
      <c r="J91" s="2"/>
      <c r="K91" s="2"/>
      <c r="L91" s="2"/>
      <c r="M91" s="2"/>
      <c r="N91" s="2"/>
      <c r="O91" s="2"/>
      <c r="P91" s="2"/>
      <c r="Q91" s="2"/>
      <c r="R91" s="2"/>
      <c r="S91" s="2"/>
      <c r="T91" s="2"/>
      <c r="U91" s="2"/>
      <c r="V91" s="2"/>
      <c r="W91" s="2"/>
      <c r="X91" s="2"/>
      <c r="Y91" s="2"/>
      <c r="Z91">
        <v>6</v>
      </c>
      <c r="AA91" s="2"/>
      <c r="AB91" s="2"/>
      <c r="AC91" s="2"/>
      <c r="AD91">
        <v>7</v>
      </c>
      <c r="AE91" s="2"/>
      <c r="AF91" s="2"/>
      <c r="AG91" s="2"/>
      <c r="AH91" s="5">
        <v>6</v>
      </c>
      <c r="AI91">
        <v>90</v>
      </c>
      <c r="AJ91">
        <v>80</v>
      </c>
      <c r="AK91">
        <v>90</v>
      </c>
      <c r="AL91">
        <v>50</v>
      </c>
    </row>
    <row r="92" spans="1:38" ht="48" x14ac:dyDescent="0.2">
      <c r="A92" s="9">
        <v>1</v>
      </c>
      <c r="B92" s="6" t="s">
        <v>1825</v>
      </c>
      <c r="C92" s="2"/>
      <c r="D92">
        <v>4</v>
      </c>
      <c r="E92" s="2"/>
      <c r="F92" s="2"/>
      <c r="G92">
        <v>7</v>
      </c>
      <c r="H92" s="2"/>
      <c r="I92" s="2"/>
      <c r="J92" s="2"/>
      <c r="K92" s="2"/>
      <c r="L92" s="2"/>
      <c r="M92" s="2"/>
      <c r="N92" s="2"/>
      <c r="O92" s="2"/>
      <c r="P92" s="2"/>
      <c r="Q92" s="2"/>
      <c r="R92" s="2"/>
      <c r="S92">
        <v>7</v>
      </c>
      <c r="T92" s="2"/>
      <c r="U92" s="2"/>
      <c r="V92">
        <v>7</v>
      </c>
      <c r="W92" s="2"/>
      <c r="X92" s="2"/>
      <c r="Y92" s="2"/>
      <c r="Z92">
        <v>7</v>
      </c>
      <c r="AA92" s="2"/>
      <c r="AB92" s="2"/>
      <c r="AC92" s="2"/>
      <c r="AD92">
        <v>7</v>
      </c>
      <c r="AE92" s="2"/>
      <c r="AF92" s="2"/>
      <c r="AG92">
        <v>7</v>
      </c>
      <c r="AH92" s="5">
        <v>7</v>
      </c>
      <c r="AI92">
        <v>100</v>
      </c>
      <c r="AJ92">
        <v>100</v>
      </c>
      <c r="AK92">
        <v>77</v>
      </c>
      <c r="AL92">
        <v>51</v>
      </c>
    </row>
    <row r="93" spans="1:38" ht="16" x14ac:dyDescent="0.2">
      <c r="A93" s="9">
        <v>1</v>
      </c>
      <c r="B93" s="6" t="s">
        <v>1826</v>
      </c>
      <c r="C93" s="2"/>
      <c r="D93" s="2"/>
      <c r="E93" s="2"/>
      <c r="F93" s="2"/>
      <c r="G93" s="2"/>
      <c r="H93" s="2"/>
      <c r="I93" s="2"/>
      <c r="J93" s="2"/>
      <c r="K93" s="2"/>
      <c r="L93" s="2"/>
      <c r="M93" s="2"/>
      <c r="N93" s="2"/>
      <c r="O93" s="2"/>
      <c r="P93" s="2"/>
      <c r="Q93" s="2"/>
      <c r="R93" s="2"/>
      <c r="S93">
        <v>7</v>
      </c>
      <c r="T93" s="2"/>
      <c r="U93" s="2"/>
      <c r="V93" s="2"/>
      <c r="W93" s="2"/>
      <c r="X93" s="2"/>
      <c r="Y93" s="2"/>
      <c r="Z93" s="2"/>
      <c r="AA93" s="2"/>
      <c r="AB93">
        <v>7</v>
      </c>
      <c r="AC93" s="2"/>
      <c r="AD93" s="2"/>
      <c r="AE93" s="2"/>
      <c r="AF93" s="2"/>
      <c r="AG93">
        <v>7</v>
      </c>
      <c r="AH93" s="6"/>
      <c r="AI93">
        <v>100</v>
      </c>
      <c r="AJ93">
        <v>90</v>
      </c>
      <c r="AK93">
        <v>93</v>
      </c>
      <c r="AL93">
        <v>20</v>
      </c>
    </row>
    <row r="94" spans="1:38" ht="48" x14ac:dyDescent="0.2">
      <c r="A94" s="9">
        <v>1</v>
      </c>
      <c r="B94" s="6" t="s">
        <v>1827</v>
      </c>
      <c r="C94" s="2"/>
      <c r="D94">
        <v>7</v>
      </c>
      <c r="E94" s="2"/>
      <c r="F94" s="2"/>
      <c r="G94" s="2"/>
      <c r="H94" s="2"/>
      <c r="I94" s="2"/>
      <c r="J94" s="2"/>
      <c r="K94" s="2"/>
      <c r="L94" s="2"/>
      <c r="M94" s="2"/>
      <c r="N94" s="2"/>
      <c r="O94" s="2"/>
      <c r="P94" s="2"/>
      <c r="Q94" s="2"/>
      <c r="R94" s="2"/>
      <c r="S94">
        <v>4</v>
      </c>
      <c r="T94">
        <v>6</v>
      </c>
      <c r="U94" s="2"/>
      <c r="V94">
        <v>6</v>
      </c>
      <c r="W94" s="2"/>
      <c r="X94" s="2"/>
      <c r="Y94" s="2"/>
      <c r="Z94">
        <v>7</v>
      </c>
      <c r="AA94" s="2"/>
      <c r="AB94" s="2"/>
      <c r="AC94">
        <v>7</v>
      </c>
      <c r="AD94">
        <v>7</v>
      </c>
      <c r="AE94" s="2"/>
      <c r="AF94" s="2"/>
      <c r="AG94" s="2"/>
      <c r="AH94" s="6"/>
      <c r="AI94">
        <v>61</v>
      </c>
      <c r="AJ94">
        <v>72</v>
      </c>
      <c r="AK94">
        <v>100</v>
      </c>
      <c r="AL94">
        <v>20</v>
      </c>
    </row>
    <row r="95" spans="1:38" ht="16" x14ac:dyDescent="0.2">
      <c r="A95" s="9">
        <v>1</v>
      </c>
      <c r="B95" s="6" t="s">
        <v>1828</v>
      </c>
      <c r="C95" s="2"/>
      <c r="D95" s="2"/>
      <c r="E95">
        <v>5</v>
      </c>
      <c r="F95" s="2"/>
      <c r="G95" s="2"/>
      <c r="H95" s="2"/>
      <c r="I95" s="2"/>
      <c r="J95" s="2"/>
      <c r="K95" s="2"/>
      <c r="L95" s="2"/>
      <c r="M95" s="2"/>
      <c r="N95" s="2"/>
      <c r="O95" s="2"/>
      <c r="P95">
        <v>4</v>
      </c>
      <c r="Q95">
        <v>6</v>
      </c>
      <c r="R95" s="2"/>
      <c r="S95" s="2"/>
      <c r="T95" s="2"/>
      <c r="U95" s="2"/>
      <c r="V95" s="2"/>
      <c r="W95" s="2"/>
      <c r="X95" s="2"/>
      <c r="Y95" s="2"/>
      <c r="Z95" s="2"/>
      <c r="AA95" s="2"/>
      <c r="AB95" s="2"/>
      <c r="AC95" s="2"/>
      <c r="AD95" s="2"/>
      <c r="AE95" s="2"/>
      <c r="AF95" s="2"/>
      <c r="AG95" s="2"/>
      <c r="AH95" s="6"/>
      <c r="AI95">
        <v>63</v>
      </c>
      <c r="AJ95">
        <v>50</v>
      </c>
      <c r="AK95">
        <v>40</v>
      </c>
      <c r="AL95">
        <v>20</v>
      </c>
    </row>
    <row r="96" spans="1:38" ht="16" x14ac:dyDescent="0.2">
      <c r="A96" s="9">
        <v>1</v>
      </c>
      <c r="B96" s="6" t="s">
        <v>1829</v>
      </c>
      <c r="C96" s="2"/>
      <c r="D96" s="2"/>
      <c r="E96">
        <v>3</v>
      </c>
      <c r="F96" s="2"/>
      <c r="G96" s="2"/>
      <c r="H96" s="2"/>
      <c r="I96" s="2"/>
      <c r="J96" s="2"/>
      <c r="K96" s="2"/>
      <c r="L96" s="2"/>
      <c r="M96" s="2"/>
      <c r="N96">
        <v>4</v>
      </c>
      <c r="O96" s="2"/>
      <c r="P96">
        <v>5</v>
      </c>
      <c r="Q96" s="2"/>
      <c r="R96" s="2"/>
      <c r="S96" s="2"/>
      <c r="T96" s="2"/>
      <c r="U96" s="2"/>
      <c r="V96" s="2"/>
      <c r="W96" s="2"/>
      <c r="X96" s="2"/>
      <c r="Y96" s="2"/>
      <c r="Z96" s="2"/>
      <c r="AA96" s="2"/>
      <c r="AB96" s="2"/>
      <c r="AC96" s="2"/>
      <c r="AD96" s="2"/>
      <c r="AE96" s="2"/>
      <c r="AF96" s="2"/>
      <c r="AG96" s="2"/>
      <c r="AH96" s="6"/>
      <c r="AI96">
        <v>30</v>
      </c>
      <c r="AJ96">
        <v>37</v>
      </c>
      <c r="AK96">
        <v>42</v>
      </c>
      <c r="AL96">
        <v>55</v>
      </c>
    </row>
    <row r="97" spans="1:38" ht="32" x14ac:dyDescent="0.2">
      <c r="A97" s="9">
        <v>1</v>
      </c>
      <c r="B97" s="6" t="s">
        <v>1830</v>
      </c>
      <c r="C97" s="2"/>
      <c r="D97" s="2"/>
      <c r="E97" s="2"/>
      <c r="F97" s="2"/>
      <c r="G97">
        <v>5</v>
      </c>
      <c r="H97" s="2"/>
      <c r="I97" s="2"/>
      <c r="J97" s="2"/>
      <c r="K97" s="2"/>
      <c r="L97" s="2"/>
      <c r="M97" s="2"/>
      <c r="N97" s="2"/>
      <c r="O97" s="2"/>
      <c r="P97" s="2"/>
      <c r="Q97" s="2"/>
      <c r="R97" s="2"/>
      <c r="S97" s="2"/>
      <c r="T97" s="2"/>
      <c r="U97" s="2"/>
      <c r="V97" s="2"/>
      <c r="W97" s="2"/>
      <c r="X97" s="2"/>
      <c r="Y97">
        <v>6</v>
      </c>
      <c r="Z97">
        <v>7</v>
      </c>
      <c r="AA97" s="2"/>
      <c r="AB97" s="2"/>
      <c r="AC97" s="2"/>
      <c r="AD97">
        <v>7</v>
      </c>
      <c r="AE97" s="2"/>
      <c r="AF97" s="2"/>
      <c r="AG97" s="2"/>
      <c r="AH97" s="5">
        <v>7</v>
      </c>
      <c r="AI97">
        <v>98</v>
      </c>
      <c r="AJ97">
        <v>97</v>
      </c>
      <c r="AK97">
        <v>90</v>
      </c>
      <c r="AL97">
        <v>60</v>
      </c>
    </row>
    <row r="98" spans="1:38" ht="32" x14ac:dyDescent="0.2">
      <c r="A98" s="9">
        <v>1</v>
      </c>
      <c r="B98" s="6" t="s">
        <v>1815</v>
      </c>
      <c r="C98" s="2"/>
      <c r="D98">
        <v>7</v>
      </c>
      <c r="E98" s="2"/>
      <c r="F98" s="2"/>
      <c r="G98" s="2"/>
      <c r="H98" s="2"/>
      <c r="I98" s="2"/>
      <c r="J98" s="2"/>
      <c r="K98" s="2"/>
      <c r="L98">
        <v>6</v>
      </c>
      <c r="M98" s="2"/>
      <c r="N98" s="2"/>
      <c r="O98" s="2"/>
      <c r="P98" s="2"/>
      <c r="Q98" s="2"/>
      <c r="R98" s="2"/>
      <c r="S98" s="2"/>
      <c r="T98" s="2"/>
      <c r="U98" s="2"/>
      <c r="V98" s="2"/>
      <c r="W98" s="2"/>
      <c r="X98" s="2"/>
      <c r="Y98" s="2"/>
      <c r="Z98">
        <v>6</v>
      </c>
      <c r="AA98" s="2"/>
      <c r="AB98" s="2"/>
      <c r="AC98" s="2"/>
      <c r="AD98">
        <v>6</v>
      </c>
      <c r="AE98" s="2"/>
      <c r="AF98" s="2"/>
      <c r="AG98" s="2"/>
      <c r="AH98" s="6"/>
      <c r="AI98">
        <v>92</v>
      </c>
      <c r="AJ98">
        <v>81</v>
      </c>
      <c r="AK98">
        <v>61</v>
      </c>
      <c r="AL98">
        <v>52</v>
      </c>
    </row>
    <row r="99" spans="1:38" ht="16" x14ac:dyDescent="0.2">
      <c r="A99" s="9">
        <v>1</v>
      </c>
      <c r="B99" s="6" t="s">
        <v>1771</v>
      </c>
      <c r="C99" s="2"/>
      <c r="D99" s="2"/>
      <c r="E99" s="2"/>
      <c r="F99" s="2"/>
      <c r="G99" s="2"/>
      <c r="H99" s="2"/>
      <c r="I99" s="2"/>
      <c r="J99" s="2"/>
      <c r="K99" s="2"/>
      <c r="L99">
        <v>3</v>
      </c>
      <c r="M99" s="2"/>
      <c r="N99" s="2"/>
      <c r="O99" s="2"/>
      <c r="P99" s="2"/>
      <c r="Q99" s="2"/>
      <c r="R99" s="2"/>
      <c r="S99" s="2"/>
      <c r="T99" s="2"/>
      <c r="U99" s="2"/>
      <c r="V99" s="2"/>
      <c r="W99" s="2"/>
      <c r="X99" s="2"/>
      <c r="Y99" s="2"/>
      <c r="Z99">
        <v>2</v>
      </c>
      <c r="AA99" s="2"/>
      <c r="AB99" s="2"/>
      <c r="AC99" s="2"/>
      <c r="AD99" s="2"/>
      <c r="AE99" s="2"/>
      <c r="AF99" s="2"/>
      <c r="AG99" s="2"/>
      <c r="AH99" s="6"/>
      <c r="AI99">
        <v>21</v>
      </c>
      <c r="AJ99">
        <v>50</v>
      </c>
      <c r="AK99">
        <v>39</v>
      </c>
      <c r="AL99">
        <v>40</v>
      </c>
    </row>
    <row r="100" spans="1:38" ht="32" x14ac:dyDescent="0.2">
      <c r="A100" s="9">
        <v>1</v>
      </c>
      <c r="B100" s="6" t="s">
        <v>1831</v>
      </c>
      <c r="C100">
        <v>5</v>
      </c>
      <c r="D100">
        <v>6</v>
      </c>
      <c r="E100">
        <v>7</v>
      </c>
      <c r="F100" s="2"/>
      <c r="G100" s="2"/>
      <c r="H100" s="2"/>
      <c r="I100" s="2"/>
      <c r="J100" s="2"/>
      <c r="K100" s="2"/>
      <c r="L100" s="2"/>
      <c r="M100" s="2"/>
      <c r="N100" s="2"/>
      <c r="O100" s="2"/>
      <c r="P100">
        <v>4</v>
      </c>
      <c r="Q100" s="2"/>
      <c r="R100" s="2"/>
      <c r="S100" s="2"/>
      <c r="T100">
        <v>5</v>
      </c>
      <c r="U100" s="2"/>
      <c r="V100" s="2"/>
      <c r="W100" s="2"/>
      <c r="X100" s="2"/>
      <c r="Y100" s="2"/>
      <c r="Z100" s="2"/>
      <c r="AA100" s="2"/>
      <c r="AB100" s="2"/>
      <c r="AC100" s="2"/>
      <c r="AD100" s="2"/>
      <c r="AE100" s="2"/>
      <c r="AF100" s="2"/>
      <c r="AG100" s="2"/>
      <c r="AH100" s="6"/>
      <c r="AI100">
        <v>10</v>
      </c>
      <c r="AJ100">
        <v>28</v>
      </c>
      <c r="AK100">
        <v>27</v>
      </c>
      <c r="AL100">
        <v>29</v>
      </c>
    </row>
    <row r="101" spans="1:38" ht="32" x14ac:dyDescent="0.2">
      <c r="A101" s="9">
        <v>1</v>
      </c>
      <c r="B101" s="6" t="s">
        <v>1832</v>
      </c>
      <c r="C101" s="2"/>
      <c r="D101">
        <v>6</v>
      </c>
      <c r="E101">
        <v>7</v>
      </c>
      <c r="F101" s="2"/>
      <c r="G101" s="2"/>
      <c r="H101" s="2"/>
      <c r="I101" s="2"/>
      <c r="J101" s="2"/>
      <c r="K101" s="2"/>
      <c r="L101">
        <v>6</v>
      </c>
      <c r="M101" s="2"/>
      <c r="N101" s="2"/>
      <c r="O101" s="2"/>
      <c r="P101" s="2"/>
      <c r="Q101" s="2"/>
      <c r="R101" s="2"/>
      <c r="S101">
        <v>6</v>
      </c>
      <c r="T101" s="2"/>
      <c r="U101" s="2"/>
      <c r="V101" s="2"/>
      <c r="W101" s="2"/>
      <c r="X101">
        <v>6</v>
      </c>
      <c r="Y101" s="2"/>
      <c r="Z101" s="2"/>
      <c r="AA101" s="2"/>
      <c r="AB101" s="2"/>
      <c r="AC101" s="2"/>
      <c r="AD101" s="2"/>
      <c r="AE101" s="2"/>
      <c r="AF101" s="2"/>
      <c r="AG101">
        <v>6</v>
      </c>
      <c r="AH101" s="6"/>
      <c r="AI101">
        <v>93</v>
      </c>
      <c r="AJ101">
        <v>92</v>
      </c>
      <c r="AK101">
        <v>92</v>
      </c>
      <c r="AL101">
        <v>82</v>
      </c>
    </row>
    <row r="102" spans="1:38" ht="32" x14ac:dyDescent="0.2">
      <c r="A102" s="9">
        <v>1</v>
      </c>
      <c r="B102" s="6" t="s">
        <v>1833</v>
      </c>
      <c r="C102" s="2"/>
      <c r="D102" s="2"/>
      <c r="E102">
        <v>7</v>
      </c>
      <c r="F102" s="2"/>
      <c r="G102" s="2"/>
      <c r="H102" s="2"/>
      <c r="I102" s="2"/>
      <c r="J102" s="2"/>
      <c r="K102" s="2"/>
      <c r="L102" s="2"/>
      <c r="M102" s="2"/>
      <c r="N102" s="2"/>
      <c r="O102" s="2"/>
      <c r="P102" s="2"/>
      <c r="Q102" s="2"/>
      <c r="R102" s="2"/>
      <c r="S102">
        <v>5</v>
      </c>
      <c r="T102" s="2"/>
      <c r="U102" s="2"/>
      <c r="V102" s="2"/>
      <c r="W102" s="2"/>
      <c r="X102" s="2"/>
      <c r="Y102" s="2"/>
      <c r="Z102">
        <v>6</v>
      </c>
      <c r="AA102" s="2"/>
      <c r="AB102" s="2"/>
      <c r="AC102" s="2"/>
      <c r="AD102">
        <v>7</v>
      </c>
      <c r="AE102" s="2"/>
      <c r="AF102" s="2"/>
      <c r="AG102" s="2"/>
      <c r="AH102" s="6"/>
      <c r="AI102">
        <v>81</v>
      </c>
      <c r="AJ102">
        <v>80</v>
      </c>
      <c r="AK102">
        <v>82</v>
      </c>
      <c r="AL102">
        <v>59</v>
      </c>
    </row>
    <row r="103" spans="1:38" ht="16" x14ac:dyDescent="0.2">
      <c r="A103" s="9">
        <v>1</v>
      </c>
      <c r="B103" s="6" t="s">
        <v>1834</v>
      </c>
      <c r="C103" s="2"/>
      <c r="D103" s="2"/>
      <c r="E103">
        <v>5</v>
      </c>
      <c r="F103" s="2"/>
      <c r="G103" s="2"/>
      <c r="H103" s="2"/>
      <c r="I103" s="2"/>
      <c r="J103" s="2"/>
      <c r="K103" s="2"/>
      <c r="L103" s="2"/>
      <c r="M103" s="2"/>
      <c r="N103" s="2"/>
      <c r="O103" s="2"/>
      <c r="P103" s="2"/>
      <c r="Q103">
        <v>5</v>
      </c>
      <c r="R103" s="2"/>
      <c r="S103" s="2"/>
      <c r="T103" s="2"/>
      <c r="U103" s="2"/>
      <c r="V103" s="2"/>
      <c r="W103" s="2"/>
      <c r="X103" s="2"/>
      <c r="Y103" s="2"/>
      <c r="Z103" s="2"/>
      <c r="AA103" s="2"/>
      <c r="AB103" s="2"/>
      <c r="AC103" s="2"/>
      <c r="AD103" s="2"/>
      <c r="AE103" s="2"/>
      <c r="AF103" s="2"/>
      <c r="AG103" s="2"/>
      <c r="AH103" s="6"/>
      <c r="AI103">
        <v>50</v>
      </c>
      <c r="AJ103">
        <v>40</v>
      </c>
      <c r="AK103">
        <v>40</v>
      </c>
      <c r="AL103">
        <v>40</v>
      </c>
    </row>
    <row r="104" spans="1:38" ht="16" x14ac:dyDescent="0.2">
      <c r="A104" s="9">
        <v>1</v>
      </c>
      <c r="B104" s="6" t="s">
        <v>1835</v>
      </c>
      <c r="C104" s="2"/>
      <c r="D104" s="2"/>
      <c r="E104" s="2"/>
      <c r="F104" s="2"/>
      <c r="G104">
        <v>5</v>
      </c>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v>5</v>
      </c>
      <c r="AH104" s="6"/>
      <c r="AI104">
        <v>2</v>
      </c>
      <c r="AJ104">
        <v>29</v>
      </c>
      <c r="AK104">
        <v>3</v>
      </c>
      <c r="AL104">
        <v>30</v>
      </c>
    </row>
    <row r="105" spans="1:38" ht="32" x14ac:dyDescent="0.2">
      <c r="A105" s="9">
        <v>1</v>
      </c>
      <c r="B105" s="6" t="s">
        <v>1836</v>
      </c>
      <c r="C105" s="2"/>
      <c r="D105">
        <v>7</v>
      </c>
      <c r="E105">
        <v>6</v>
      </c>
      <c r="F105" s="2"/>
      <c r="G105" s="2"/>
      <c r="H105" s="2"/>
      <c r="I105" s="2"/>
      <c r="J105">
        <v>6</v>
      </c>
      <c r="K105" s="2"/>
      <c r="L105" s="2"/>
      <c r="M105" s="2"/>
      <c r="N105" s="2"/>
      <c r="O105" s="2"/>
      <c r="P105">
        <v>7</v>
      </c>
      <c r="Q105" s="2"/>
      <c r="R105" s="2"/>
      <c r="S105" s="2"/>
      <c r="T105">
        <v>7</v>
      </c>
      <c r="U105" s="2"/>
      <c r="V105" s="2"/>
      <c r="W105" s="2"/>
      <c r="X105" s="2"/>
      <c r="Y105" s="2"/>
      <c r="Z105" s="2"/>
      <c r="AA105" s="2"/>
      <c r="AB105" s="2"/>
      <c r="AC105" s="2"/>
      <c r="AD105" s="2"/>
      <c r="AE105" s="2"/>
      <c r="AF105" s="2"/>
      <c r="AG105" s="2"/>
      <c r="AH105" s="6"/>
      <c r="AI105">
        <v>5</v>
      </c>
      <c r="AJ105">
        <v>8</v>
      </c>
      <c r="AK105">
        <v>91</v>
      </c>
      <c r="AL105">
        <v>50</v>
      </c>
    </row>
    <row r="106" spans="1:38" ht="32" x14ac:dyDescent="0.2">
      <c r="A106" s="9">
        <v>1</v>
      </c>
      <c r="B106" s="6" t="s">
        <v>1837</v>
      </c>
      <c r="C106" s="2"/>
      <c r="D106">
        <v>6</v>
      </c>
      <c r="E106" s="2"/>
      <c r="F106" s="2"/>
      <c r="G106" s="2"/>
      <c r="H106" s="2"/>
      <c r="I106" s="2"/>
      <c r="J106" s="2"/>
      <c r="K106" s="2"/>
      <c r="L106">
        <v>2</v>
      </c>
      <c r="M106" s="2"/>
      <c r="N106">
        <v>5</v>
      </c>
      <c r="O106" s="2"/>
      <c r="P106" s="2"/>
      <c r="Q106">
        <v>5</v>
      </c>
      <c r="R106" s="2"/>
      <c r="S106" s="2"/>
      <c r="T106">
        <v>4</v>
      </c>
      <c r="U106" s="2"/>
      <c r="V106" s="2"/>
      <c r="W106">
        <v>4</v>
      </c>
      <c r="X106" s="2"/>
      <c r="Y106" s="2"/>
      <c r="Z106" s="2"/>
      <c r="AA106" s="2"/>
      <c r="AB106" s="2"/>
      <c r="AC106" s="2"/>
      <c r="AD106" s="2"/>
      <c r="AE106" s="2"/>
      <c r="AF106" s="2"/>
      <c r="AG106" s="2"/>
      <c r="AH106" s="6"/>
      <c r="AI106">
        <v>29</v>
      </c>
      <c r="AJ106">
        <v>82</v>
      </c>
      <c r="AK106">
        <v>41</v>
      </c>
      <c r="AL106">
        <v>39</v>
      </c>
    </row>
    <row r="107" spans="1:38" ht="32" x14ac:dyDescent="0.2">
      <c r="A107" s="9">
        <v>1</v>
      </c>
      <c r="B107" s="6" t="s">
        <v>1838</v>
      </c>
      <c r="C107" s="2"/>
      <c r="D107" s="2"/>
      <c r="E107">
        <v>3</v>
      </c>
      <c r="F107" s="2"/>
      <c r="G107">
        <v>7</v>
      </c>
      <c r="H107" s="2"/>
      <c r="I107" s="2"/>
      <c r="J107" s="2"/>
      <c r="K107" s="2"/>
      <c r="L107" s="2"/>
      <c r="M107" s="2"/>
      <c r="N107" s="2"/>
      <c r="O107" s="2"/>
      <c r="P107" s="2"/>
      <c r="Q107" s="2"/>
      <c r="R107" s="2"/>
      <c r="S107">
        <v>7</v>
      </c>
      <c r="T107" s="2"/>
      <c r="U107">
        <v>6</v>
      </c>
      <c r="V107" s="2"/>
      <c r="W107" s="2"/>
      <c r="X107" s="2"/>
      <c r="Y107" s="2"/>
      <c r="Z107" s="2"/>
      <c r="AA107" s="2"/>
      <c r="AB107">
        <v>7</v>
      </c>
      <c r="AC107" s="2"/>
      <c r="AD107" s="2"/>
      <c r="AE107" s="2"/>
      <c r="AF107" s="2"/>
      <c r="AG107" s="2"/>
      <c r="AH107" s="6"/>
      <c r="AI107">
        <v>0</v>
      </c>
      <c r="AJ107">
        <v>0</v>
      </c>
      <c r="AK107">
        <v>100</v>
      </c>
      <c r="AL107">
        <v>92</v>
      </c>
    </row>
    <row r="108" spans="1:38" ht="16" x14ac:dyDescent="0.2">
      <c r="A108" s="9">
        <v>1</v>
      </c>
      <c r="B108" s="6" t="s">
        <v>1839</v>
      </c>
      <c r="C108" s="2"/>
      <c r="D108">
        <v>6</v>
      </c>
      <c r="E108" s="2"/>
      <c r="F108" s="2"/>
      <c r="G108" s="2"/>
      <c r="H108" s="2"/>
      <c r="I108" s="2"/>
      <c r="J108" s="2"/>
      <c r="K108" s="2"/>
      <c r="L108" s="2"/>
      <c r="M108" s="2"/>
      <c r="N108" s="2"/>
      <c r="O108" s="2"/>
      <c r="P108" s="2"/>
      <c r="Q108" s="2"/>
      <c r="R108" s="2"/>
      <c r="S108" s="2"/>
      <c r="T108" s="2"/>
      <c r="U108" s="2"/>
      <c r="V108" s="2"/>
      <c r="W108">
        <v>6</v>
      </c>
      <c r="X108" s="2"/>
      <c r="Y108" s="2"/>
      <c r="Z108">
        <v>6</v>
      </c>
      <c r="AA108" s="2"/>
      <c r="AB108" s="2"/>
      <c r="AC108" s="2"/>
      <c r="AD108" s="2"/>
      <c r="AE108" s="2"/>
      <c r="AF108" s="2"/>
      <c r="AG108" s="2"/>
      <c r="AH108" s="6"/>
      <c r="AI108">
        <v>91</v>
      </c>
      <c r="AJ108">
        <v>81</v>
      </c>
      <c r="AK108">
        <v>82</v>
      </c>
      <c r="AL108">
        <v>81</v>
      </c>
    </row>
    <row r="109" spans="1:38" ht="32" x14ac:dyDescent="0.2">
      <c r="A109" s="9">
        <v>1</v>
      </c>
      <c r="B109" s="6" t="s">
        <v>1840</v>
      </c>
      <c r="C109" s="2"/>
      <c r="D109">
        <v>5</v>
      </c>
      <c r="E109">
        <v>7</v>
      </c>
      <c r="F109" s="2"/>
      <c r="G109" s="2"/>
      <c r="H109" s="2"/>
      <c r="I109" s="2"/>
      <c r="J109" s="2"/>
      <c r="K109" s="2"/>
      <c r="L109" s="2"/>
      <c r="M109" s="2"/>
      <c r="N109">
        <v>5</v>
      </c>
      <c r="O109" s="2"/>
      <c r="P109">
        <v>6</v>
      </c>
      <c r="Q109">
        <v>4</v>
      </c>
      <c r="R109" s="2"/>
      <c r="S109" s="2"/>
      <c r="T109" s="2"/>
      <c r="U109" s="2"/>
      <c r="V109" s="2"/>
      <c r="W109" s="2"/>
      <c r="X109" s="2"/>
      <c r="Y109" s="2"/>
      <c r="Z109" s="2"/>
      <c r="AA109" s="2"/>
      <c r="AB109" s="2"/>
      <c r="AC109" s="2"/>
      <c r="AD109" s="2"/>
      <c r="AE109" s="2"/>
      <c r="AF109" s="2"/>
      <c r="AG109" s="2"/>
      <c r="AH109" s="6"/>
      <c r="AI109">
        <v>70</v>
      </c>
      <c r="AJ109">
        <v>40</v>
      </c>
      <c r="AK109">
        <v>30</v>
      </c>
      <c r="AL109">
        <v>40</v>
      </c>
    </row>
    <row r="110" spans="1:38" ht="16" x14ac:dyDescent="0.2">
      <c r="B110" s="6" t="s">
        <v>396</v>
      </c>
      <c r="C110" s="2"/>
      <c r="D110" s="2" t="s">
        <v>396</v>
      </c>
      <c r="E110" s="2" t="s">
        <v>396</v>
      </c>
      <c r="F110" s="2" t="s">
        <v>396</v>
      </c>
      <c r="G110" s="2" t="s">
        <v>396</v>
      </c>
      <c r="H110" s="2" t="s">
        <v>396</v>
      </c>
      <c r="I110" s="2" t="s">
        <v>396</v>
      </c>
      <c r="J110" s="2" t="s">
        <v>396</v>
      </c>
      <c r="K110" s="2" t="s">
        <v>396</v>
      </c>
      <c r="L110" s="2" t="s">
        <v>396</v>
      </c>
      <c r="M110" s="2" t="s">
        <v>396</v>
      </c>
      <c r="N110" s="2" t="s">
        <v>396</v>
      </c>
      <c r="O110" s="2" t="s">
        <v>396</v>
      </c>
      <c r="P110" s="2" t="s">
        <v>396</v>
      </c>
      <c r="Q110" s="2" t="s">
        <v>396</v>
      </c>
      <c r="R110" s="2" t="s">
        <v>396</v>
      </c>
      <c r="S110" s="2" t="s">
        <v>396</v>
      </c>
      <c r="T110" s="2" t="s">
        <v>396</v>
      </c>
      <c r="U110" s="2" t="s">
        <v>396</v>
      </c>
      <c r="V110" s="2" t="s">
        <v>396</v>
      </c>
      <c r="W110" s="2" t="s">
        <v>396</v>
      </c>
      <c r="X110" s="2" t="s">
        <v>396</v>
      </c>
      <c r="Y110" s="2" t="s">
        <v>396</v>
      </c>
      <c r="Z110" s="2" t="s">
        <v>396</v>
      </c>
      <c r="AA110" s="2" t="s">
        <v>396</v>
      </c>
      <c r="AB110" s="2" t="s">
        <v>396</v>
      </c>
      <c r="AC110" s="2" t="s">
        <v>396</v>
      </c>
      <c r="AD110" s="2" t="s">
        <v>396</v>
      </c>
      <c r="AE110" s="2" t="s">
        <v>396</v>
      </c>
      <c r="AF110" s="2" t="s">
        <v>396</v>
      </c>
      <c r="AG110" s="2" t="s">
        <v>396</v>
      </c>
      <c r="AH110" s="6" t="s">
        <v>396</v>
      </c>
      <c r="AI110" s="2" t="s">
        <v>396</v>
      </c>
      <c r="AJ110" s="2" t="s">
        <v>396</v>
      </c>
      <c r="AK110" s="2" t="s">
        <v>396</v>
      </c>
      <c r="AL110" s="2" t="s">
        <v>396</v>
      </c>
    </row>
  </sheetData>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6997C-2269-C94B-8206-3B6931294E4B}">
  <dimension ref="A1:V141"/>
  <sheetViews>
    <sheetView workbookViewId="0">
      <pane ySplit="2" topLeftCell="A3" activePane="bottomLeft" state="frozen"/>
      <selection pane="bottomLeft" activeCell="Q3" sqref="Q3:R104"/>
    </sheetView>
  </sheetViews>
  <sheetFormatPr baseColWidth="10" defaultRowHeight="15" x14ac:dyDescent="0.2"/>
  <cols>
    <col min="2" max="11" width="5.83203125" customWidth="1"/>
    <col min="12" max="12" width="8.83203125" customWidth="1"/>
    <col min="13" max="22" width="5.83203125" customWidth="1"/>
  </cols>
  <sheetData>
    <row r="1" spans="1:22" x14ac:dyDescent="0.2">
      <c r="A1" s="7" t="s">
        <v>1746</v>
      </c>
      <c r="B1" s="13" t="s">
        <v>1733</v>
      </c>
      <c r="C1" s="13"/>
      <c r="D1" s="13"/>
      <c r="E1" s="13" t="s">
        <v>1734</v>
      </c>
      <c r="F1" s="13"/>
      <c r="G1" s="13"/>
      <c r="H1" s="7"/>
      <c r="I1" s="13" t="s">
        <v>1735</v>
      </c>
      <c r="J1" s="13"/>
      <c r="K1" s="13"/>
      <c r="L1" s="7" t="s">
        <v>1736</v>
      </c>
      <c r="M1" s="13" t="s">
        <v>1733</v>
      </c>
      <c r="N1" s="13"/>
      <c r="O1" s="13"/>
      <c r="P1" s="13" t="s">
        <v>1734</v>
      </c>
      <c r="Q1" s="13"/>
      <c r="R1" s="13"/>
      <c r="S1" s="7"/>
      <c r="T1" s="13" t="s">
        <v>1735</v>
      </c>
      <c r="U1" s="13"/>
      <c r="V1" s="13"/>
    </row>
    <row r="2" spans="1:22" x14ac:dyDescent="0.2">
      <c r="A2" s="7" t="s">
        <v>982</v>
      </c>
      <c r="B2" s="7" t="s">
        <v>1737</v>
      </c>
      <c r="C2" s="7" t="s">
        <v>1738</v>
      </c>
      <c r="D2" s="7" t="s">
        <v>1739</v>
      </c>
      <c r="E2" s="7" t="s">
        <v>1737</v>
      </c>
      <c r="F2" s="7" t="s">
        <v>1740</v>
      </c>
      <c r="G2" s="7" t="s">
        <v>1741</v>
      </c>
      <c r="H2" s="7" t="s">
        <v>1742</v>
      </c>
      <c r="I2" s="7" t="s">
        <v>1737</v>
      </c>
      <c r="J2" s="7" t="s">
        <v>1743</v>
      </c>
      <c r="K2" s="7" t="s">
        <v>1744</v>
      </c>
      <c r="L2" s="7" t="s">
        <v>1745</v>
      </c>
      <c r="M2" s="7" t="s">
        <v>1737</v>
      </c>
      <c r="N2" s="7" t="s">
        <v>1738</v>
      </c>
      <c r="O2" s="7" t="s">
        <v>1739</v>
      </c>
      <c r="P2" s="7" t="s">
        <v>1737</v>
      </c>
      <c r="Q2" s="7" t="s">
        <v>1740</v>
      </c>
      <c r="R2" s="7" t="s">
        <v>1741</v>
      </c>
      <c r="S2" s="7" t="s">
        <v>1742</v>
      </c>
      <c r="T2" s="7" t="s">
        <v>1737</v>
      </c>
      <c r="U2" s="7" t="s">
        <v>1743</v>
      </c>
      <c r="V2" s="7" t="s">
        <v>1744</v>
      </c>
    </row>
    <row r="3" spans="1:22" x14ac:dyDescent="0.2">
      <c r="A3">
        <f>COUNTA(UK_Clean!C3:AH3)</f>
        <v>7</v>
      </c>
      <c r="B3">
        <f>COUNTA(UK_Clean!E3,UK_Clean!I3,UK_Clean!J3,UK_Clean!Q3,UK_Clean!T3,UK_Clean!X3,UK_Clean!AC3)</f>
        <v>1</v>
      </c>
      <c r="C3">
        <f>COUNTA(UK_Clean!E3,UK_Clean!Q3,UK_Clean!T3,UK_Clean!X3)</f>
        <v>1</v>
      </c>
      <c r="D3">
        <f>COUNTA(UK_Clean!I3,UK_Clean!J3,UK_Clean!AC3)</f>
        <v>0</v>
      </c>
      <c r="E3">
        <f>COUNTA(UK_Clean!F3,UK_Clean!O3,UK_Clean!R3,UK_Clean!Y3,UK_Clean!AE3,UK_Clean!AH3)</f>
        <v>1</v>
      </c>
      <c r="F3">
        <f>COUNTA(UK_Clean!Y3,UK_Clean!AH3)</f>
        <v>1</v>
      </c>
      <c r="G3">
        <f>COUNTA(UK_Clean!F3,UK_Clean!O3,UK_Clean!R3,UK_Clean!AE3)</f>
        <v>0</v>
      </c>
      <c r="H3">
        <f>COUNTA(UK_Clean!C3,UK_Clean!D3,UK_Clean!U3,UK_Clean!V3,UK_Clean!W3)</f>
        <v>1</v>
      </c>
      <c r="I3">
        <f>COUNTA(UK_Clean!G3,UK_Clean!H3,UK_Clean!K3,UK_Clean!L3,UK_Clean!M3,UK_Clean!N3,UK_Clean!P3,UK_Clean!S3,UK_Clean!Z3,UK_Clean!AA3,UK_Clean!AB3,UK_Clean!AD3,UK_Clean!AF3,UK_Clean!AG3)</f>
        <v>4</v>
      </c>
      <c r="J3">
        <f>COUNTA(UK_Clean!G3,UK_Clean!L3,UK_Clean!S3,UK_Clean!Z3,UK_Clean!AB3,UK_Clean!AD3,UK_Clean!AG3)</f>
        <v>4</v>
      </c>
      <c r="K3">
        <f>COUNTA(UK_Clean!H3,UK_Clean!K3,UK_Clean!M3,UK_Clean!N3,UK_Clean!P3,UK_Clean!AA3,UK_Clean!AF3)</f>
        <v>0</v>
      </c>
      <c r="L3" s="12">
        <f>IF(A3=0,0,AVERAGE(UK_Clean!C3:AH3))</f>
        <v>5</v>
      </c>
      <c r="M3" s="12">
        <f>IF(B3=0,0,AVERAGE(UK_Clean!E3,UK_Clean!I3,UK_Clean!J3,UK_Clean!Q3,UK_Clean!T3,UK_Clean!X3,UK_Clean!AC3))</f>
        <v>5</v>
      </c>
      <c r="N3" s="12">
        <f>IF(C3=0,0,AVERAGE(UK_Clean!E3,UK_Clean!Q3,UK_Clean!T3,UK_Clean!X3))</f>
        <v>5</v>
      </c>
      <c r="O3" s="12">
        <f>IF(D3=0,0,AVERAGE(UK_Clean!I3,UK_Clean!J3,UK_Clean!AC3))</f>
        <v>0</v>
      </c>
      <c r="P3" s="12">
        <f>IF(E3=0,0,AVERAGE(UK_Clean!F3,UK_Clean!O3,UK_Clean!R3,UK_Clean!Y3,UK_Clean!AE3,UK_Clean!AH3))</f>
        <v>4</v>
      </c>
      <c r="Q3" s="12">
        <f>IF(F3=0,0,AVERAGE(UK_Clean!Y3,UK_Clean!AH3))</f>
        <v>4</v>
      </c>
      <c r="R3" s="12">
        <f>IF(G3=0,0,AVERAGE(UK_Clean!F3,UK_Clean!O3,UK_Clean!R3,UK_Clean!AE3))</f>
        <v>0</v>
      </c>
      <c r="S3" s="12">
        <f>IF(H3=0,0,AVERAGE(UK_Clean!C3,UK_Clean!D3,UK_Clean!U3,UK_Clean!V3,UK_Clean!W3))</f>
        <v>6</v>
      </c>
      <c r="T3" s="12">
        <f>IF(I3=0,0,AVERAGE(UK_Clean!G3,UK_Clean!H3,UK_Clean!K3,UK_Clean!L3,UK_Clean!M3,UK_Clean!N3,UK_Clean!P3,UK_Clean!S3,UK_Clean!Z3,UK_Clean!AA3,UK_Clean!AB3,UK_Clean!AD3,UK_Clean!AF3,UK_Clean!AG3))</f>
        <v>5</v>
      </c>
      <c r="U3" s="12">
        <f>IF(J3=0,0,AVERAGE(UK_Clean!G3,UK_Clean!L3,UK_Clean!S3,UK_Clean!Z3,UK_Clean!AB3,UK_Clean!AD3,UK_Clean!AG3))</f>
        <v>5</v>
      </c>
      <c r="V3" s="12">
        <f>IF(K3=0,0,AVERAGE(UK_Clean!H3,UK_Clean!K3,UK_Clean!M3,UK_Clean!N3,UK_Clean!P3,UK_Clean!AA3,UK_Clean!AF3))</f>
        <v>0</v>
      </c>
    </row>
    <row r="4" spans="1:22" x14ac:dyDescent="0.2">
      <c r="A4">
        <f>COUNTA(UK_Clean!C4:AH4)</f>
        <v>10</v>
      </c>
      <c r="B4">
        <f>COUNTA(UK_Clean!E4,UK_Clean!I4,UK_Clean!J4,UK_Clean!Q4,UK_Clean!T4,UK_Clean!X4,UK_Clean!AC4)</f>
        <v>3</v>
      </c>
      <c r="C4">
        <f>COUNTA(UK_Clean!E4,UK_Clean!Q4,UK_Clean!T4,UK_Clean!X4)</f>
        <v>2</v>
      </c>
      <c r="D4">
        <f>COUNTA(UK_Clean!I4,UK_Clean!J4,UK_Clean!AC4)</f>
        <v>1</v>
      </c>
      <c r="E4">
        <f>COUNTA(UK_Clean!F4,UK_Clean!O4,UK_Clean!R4,UK_Clean!Y4,UK_Clean!AE4,UK_Clean!AH4)</f>
        <v>0</v>
      </c>
      <c r="F4">
        <f>COUNTA(UK_Clean!Y4,UK_Clean!AH4)</f>
        <v>0</v>
      </c>
      <c r="G4">
        <f>COUNTA(UK_Clean!F4,UK_Clean!O4,UK_Clean!R4,UK_Clean!AE4)</f>
        <v>0</v>
      </c>
      <c r="H4">
        <f>COUNTA(UK_Clean!C4,UK_Clean!D4,UK_Clean!U4,UK_Clean!V4,UK_Clean!W4)</f>
        <v>1</v>
      </c>
      <c r="I4">
        <f>COUNTA(UK_Clean!G4,UK_Clean!H4,UK_Clean!K4,UK_Clean!L4,UK_Clean!M4,UK_Clean!N4,UK_Clean!P4,UK_Clean!S4,UK_Clean!Z4,UK_Clean!AA4,UK_Clean!AB4,UK_Clean!AD4,UK_Clean!AF4,UK_Clean!AG4)</f>
        <v>6</v>
      </c>
      <c r="J4">
        <f>COUNTA(UK_Clean!G4,UK_Clean!L4,UK_Clean!S4,UK_Clean!Z4,UK_Clean!AB4,UK_Clean!AD4,UK_Clean!AG4)</f>
        <v>2</v>
      </c>
      <c r="K4">
        <f>COUNTA(UK_Clean!H4,UK_Clean!K4,UK_Clean!M4,UK_Clean!N4,UK_Clean!P4,UK_Clean!AA4,UK_Clean!AF4)</f>
        <v>4</v>
      </c>
      <c r="L4" s="12">
        <f>IF(A4=0,0,AVERAGE(UK_Clean!C4:AH4))</f>
        <v>3</v>
      </c>
      <c r="M4" s="12">
        <f>IF(B4=0,0,AVERAGE(UK_Clean!E4,UK_Clean!I4,UK_Clean!J4,UK_Clean!Q4,UK_Clean!T4,UK_Clean!X4,UK_Clean!AC4))</f>
        <v>3</v>
      </c>
      <c r="N4" s="12">
        <f>IF(C4=0,0,AVERAGE(UK_Clean!E4,UK_Clean!Q4,UK_Clean!T4,UK_Clean!X4))</f>
        <v>2.5</v>
      </c>
      <c r="O4" s="12">
        <f>IF(D4=0,0,AVERAGE(UK_Clean!I4,UK_Clean!J4,UK_Clean!AC4))</f>
        <v>4</v>
      </c>
      <c r="P4" s="12">
        <f>IF(E4=0,0,AVERAGE(UK_Clean!F4,UK_Clean!O4,UK_Clean!R4,UK_Clean!Y4,UK_Clean!AE4,UK_Clean!AH4))</f>
        <v>0</v>
      </c>
      <c r="Q4" s="12">
        <f>IF(F4=0,0,AVERAGE(UK_Clean!Y4,UK_Clean!AH4))</f>
        <v>0</v>
      </c>
      <c r="R4" s="12">
        <f>IF(G4=0,0,AVERAGE(UK_Clean!F4,UK_Clean!O4,UK_Clean!R4,UK_Clean!AE4))</f>
        <v>0</v>
      </c>
      <c r="S4" s="12">
        <f>IF(H4=0,0,AVERAGE(UK_Clean!C4,UK_Clean!D4,UK_Clean!U4,UK_Clean!V4,UK_Clean!W4))</f>
        <v>1</v>
      </c>
      <c r="T4" s="12">
        <f>IF(I4=0,0,AVERAGE(UK_Clean!G4,UK_Clean!H4,UK_Clean!K4,UK_Clean!L4,UK_Clean!M4,UK_Clean!N4,UK_Clean!P4,UK_Clean!S4,UK_Clean!Z4,UK_Clean!AA4,UK_Clean!AB4,UK_Clean!AD4,UK_Clean!AF4,UK_Clean!AG4))</f>
        <v>3.3333333333333335</v>
      </c>
      <c r="U4" s="12">
        <f>IF(J4=0,0,AVERAGE(UK_Clean!G4,UK_Clean!L4,UK_Clean!S4,UK_Clean!Z4,UK_Clean!AB4,UK_Clean!AD4,UK_Clean!AG4))</f>
        <v>4</v>
      </c>
      <c r="V4" s="12">
        <f>IF(K4=0,0,AVERAGE(UK_Clean!H4,UK_Clean!K4,UK_Clean!M4,UK_Clean!N4,UK_Clean!P4,UK_Clean!AA4,UK_Clean!AF4))</f>
        <v>3</v>
      </c>
    </row>
    <row r="5" spans="1:22" x14ac:dyDescent="0.2">
      <c r="A5">
        <f>COUNTA(UK_Clean!C5:AH5)</f>
        <v>6</v>
      </c>
      <c r="B5">
        <f>COUNTA(UK_Clean!E5,UK_Clean!I5,UK_Clean!J5,UK_Clean!Q5,UK_Clean!T5,UK_Clean!X5,UK_Clean!AC5)</f>
        <v>2</v>
      </c>
      <c r="C5">
        <f>COUNTA(UK_Clean!E5,UK_Clean!Q5,UK_Clean!T5,UK_Clean!X5)</f>
        <v>2</v>
      </c>
      <c r="D5">
        <f>COUNTA(UK_Clean!I5,UK_Clean!J5,UK_Clean!AC5)</f>
        <v>0</v>
      </c>
      <c r="E5">
        <f>COUNTA(UK_Clean!F5,UK_Clean!O5,UK_Clean!R5,UK_Clean!Y5,UK_Clean!AE5,UK_Clean!AH5)</f>
        <v>0</v>
      </c>
      <c r="F5">
        <f>COUNTA(UK_Clean!Y5,UK_Clean!AH5)</f>
        <v>0</v>
      </c>
      <c r="G5">
        <f>COUNTA(UK_Clean!F5,UK_Clean!O5,UK_Clean!R5,UK_Clean!AE5)</f>
        <v>0</v>
      </c>
      <c r="H5">
        <f>COUNTA(UK_Clean!C5,UK_Clean!D5,UK_Clean!U5,UK_Clean!V5,UK_Clean!W5)</f>
        <v>2</v>
      </c>
      <c r="I5">
        <f>COUNTA(UK_Clean!G5,UK_Clean!H5,UK_Clean!K5,UK_Clean!L5,UK_Clean!M5,UK_Clean!N5,UK_Clean!P5,UK_Clean!S5,UK_Clean!Z5,UK_Clean!AA5,UK_Clean!AB5,UK_Clean!AD5,UK_Clean!AF5,UK_Clean!AG5)</f>
        <v>2</v>
      </c>
      <c r="J5">
        <f>COUNTA(UK_Clean!G5,UK_Clean!L5,UK_Clean!S5,UK_Clean!Z5,UK_Clean!AB5,UK_Clean!AD5,UK_Clean!AG5)</f>
        <v>2</v>
      </c>
      <c r="K5">
        <f>COUNTA(UK_Clean!H5,UK_Clean!K5,UK_Clean!M5,UK_Clean!N5,UK_Clean!P5,UK_Clean!AA5,UK_Clean!AF5)</f>
        <v>0</v>
      </c>
      <c r="L5" s="12">
        <f>IF(A5=0,0,AVERAGE(UK_Clean!C5:AH5))</f>
        <v>6.333333333333333</v>
      </c>
      <c r="M5" s="12">
        <f>IF(B5=0,0,AVERAGE(UK_Clean!E5,UK_Clean!I5,UK_Clean!J5,UK_Clean!Q5,UK_Clean!T5,UK_Clean!X5,UK_Clean!AC5))</f>
        <v>7</v>
      </c>
      <c r="N5" s="12">
        <f>IF(C5=0,0,AVERAGE(UK_Clean!E5,UK_Clean!Q5,UK_Clean!T5,UK_Clean!X5))</f>
        <v>7</v>
      </c>
      <c r="O5" s="12">
        <f>IF(D5=0,0,AVERAGE(UK_Clean!I5,UK_Clean!J5,UK_Clean!AC5))</f>
        <v>0</v>
      </c>
      <c r="P5" s="12">
        <f>IF(E5=0,0,AVERAGE(UK_Clean!F5,UK_Clean!O5,UK_Clean!R5,UK_Clean!Y5,UK_Clean!AE5,UK_Clean!AH5))</f>
        <v>0</v>
      </c>
      <c r="Q5" s="12">
        <f>IF(F5=0,0,AVERAGE(UK_Clean!Y5,UK_Clean!AH5))</f>
        <v>0</v>
      </c>
      <c r="R5" s="12">
        <f>IF(G5=0,0,AVERAGE(UK_Clean!F5,UK_Clean!O5,UK_Clean!R5,UK_Clean!AE5))</f>
        <v>0</v>
      </c>
      <c r="S5" s="12">
        <f>IF(H5=0,0,AVERAGE(UK_Clean!C5,UK_Clean!D5,UK_Clean!U5,UK_Clean!V5,UK_Clean!W5))</f>
        <v>5.5</v>
      </c>
      <c r="T5" s="12">
        <f>IF(I5=0,0,AVERAGE(UK_Clean!G5,UK_Clean!H5,UK_Clean!K5,UK_Clean!L5,UK_Clean!M5,UK_Clean!N5,UK_Clean!P5,UK_Clean!S5,UK_Clean!Z5,UK_Clean!AA5,UK_Clean!AB5,UK_Clean!AD5,UK_Clean!AF5,UK_Clean!AG5))</f>
        <v>6.5</v>
      </c>
      <c r="U5" s="12">
        <f>IF(J5=0,0,AVERAGE(UK_Clean!G5,UK_Clean!L5,UK_Clean!S5,UK_Clean!Z5,UK_Clean!AB5,UK_Clean!AD5,UK_Clean!AG5))</f>
        <v>6.5</v>
      </c>
      <c r="V5" s="12">
        <f>IF(K5=0,0,AVERAGE(UK_Clean!H5,UK_Clean!K5,UK_Clean!M5,UK_Clean!N5,UK_Clean!P5,UK_Clean!AA5,UK_Clean!AF5))</f>
        <v>0</v>
      </c>
    </row>
    <row r="6" spans="1:22" x14ac:dyDescent="0.2">
      <c r="A6">
        <f>COUNTA(UK_Clean!C6:AH6)</f>
        <v>7</v>
      </c>
      <c r="B6">
        <f>COUNTA(UK_Clean!E6,UK_Clean!I6,UK_Clean!J6,UK_Clean!Q6,UK_Clean!T6,UK_Clean!X6,UK_Clean!AC6)</f>
        <v>0</v>
      </c>
      <c r="C6">
        <f>COUNTA(UK_Clean!E6,UK_Clean!Q6,UK_Clean!T6,UK_Clean!X6)</f>
        <v>0</v>
      </c>
      <c r="D6">
        <f>COUNTA(UK_Clean!I6,UK_Clean!J6,UK_Clean!AC6)</f>
        <v>0</v>
      </c>
      <c r="E6">
        <f>COUNTA(UK_Clean!F6,UK_Clean!O6,UK_Clean!R6,UK_Clean!Y6,UK_Clean!AE6,UK_Clean!AH6)</f>
        <v>2</v>
      </c>
      <c r="F6">
        <f>COUNTA(UK_Clean!Y6,UK_Clean!AH6)</f>
        <v>2</v>
      </c>
      <c r="G6">
        <f>COUNTA(UK_Clean!F6,UK_Clean!O6,UK_Clean!R6,UK_Clean!AE6)</f>
        <v>0</v>
      </c>
      <c r="H6">
        <f>COUNTA(UK_Clean!C6,UK_Clean!D6,UK_Clean!U6,UK_Clean!V6,UK_Clean!W6)</f>
        <v>1</v>
      </c>
      <c r="I6">
        <f>COUNTA(UK_Clean!G6,UK_Clean!H6,UK_Clean!K6,UK_Clean!L6,UK_Clean!M6,UK_Clean!N6,UK_Clean!P6,UK_Clean!S6,UK_Clean!Z6,UK_Clean!AA6,UK_Clean!AB6,UK_Clean!AD6,UK_Clean!AF6,UK_Clean!AG6)</f>
        <v>4</v>
      </c>
      <c r="J6">
        <f>COUNTA(UK_Clean!G6,UK_Clean!L6,UK_Clean!S6,UK_Clean!Z6,UK_Clean!AB6,UK_Clean!AD6,UK_Clean!AG6)</f>
        <v>4</v>
      </c>
      <c r="K6">
        <f>COUNTA(UK_Clean!H6,UK_Clean!K6,UK_Clean!M6,UK_Clean!N6,UK_Clean!P6,UK_Clean!AA6,UK_Clean!AF6)</f>
        <v>0</v>
      </c>
      <c r="L6" s="12">
        <f>IF(A6=0,0,AVERAGE(UK_Clean!C6:AH6))</f>
        <v>6.8571428571428568</v>
      </c>
      <c r="M6" s="12">
        <f>IF(B6=0,0,AVERAGE(UK_Clean!E6,UK_Clean!I6,UK_Clean!J6,UK_Clean!Q6,UK_Clean!T6,UK_Clean!X6,UK_Clean!AC6))</f>
        <v>0</v>
      </c>
      <c r="N6" s="12">
        <f>IF(C6=0,0,AVERAGE(UK_Clean!E6,UK_Clean!Q6,UK_Clean!T6,UK_Clean!X6))</f>
        <v>0</v>
      </c>
      <c r="O6" s="12">
        <f>IF(D6=0,0,AVERAGE(UK_Clean!I6,UK_Clean!J6,UK_Clean!AC6))</f>
        <v>0</v>
      </c>
      <c r="P6" s="12">
        <f>IF(E6=0,0,AVERAGE(UK_Clean!F6,UK_Clean!O6,UK_Clean!R6,UK_Clean!Y6,UK_Clean!AE6,UK_Clean!AH6))</f>
        <v>7</v>
      </c>
      <c r="Q6" s="12">
        <f>IF(F6=0,0,AVERAGE(UK_Clean!Y6,UK_Clean!AH6))</f>
        <v>7</v>
      </c>
      <c r="R6" s="12">
        <f>IF(G6=0,0,AVERAGE(UK_Clean!F6,UK_Clean!O6,UK_Clean!R6,UK_Clean!AE6))</f>
        <v>0</v>
      </c>
      <c r="S6" s="12">
        <f>IF(H6=0,0,AVERAGE(UK_Clean!C6,UK_Clean!D6,UK_Clean!U6,UK_Clean!V6,UK_Clean!W6))</f>
        <v>7</v>
      </c>
      <c r="T6" s="12">
        <f>IF(I6=0,0,AVERAGE(UK_Clean!G6,UK_Clean!H6,UK_Clean!K6,UK_Clean!L6,UK_Clean!M6,UK_Clean!N6,UK_Clean!P6,UK_Clean!S6,UK_Clean!Z6,UK_Clean!AA6,UK_Clean!AB6,UK_Clean!AD6,UK_Clean!AF6,UK_Clean!AG6))</f>
        <v>6.75</v>
      </c>
      <c r="U6" s="12">
        <f>IF(J6=0,0,AVERAGE(UK_Clean!G6,UK_Clean!L6,UK_Clean!S6,UK_Clean!Z6,UK_Clean!AB6,UK_Clean!AD6,UK_Clean!AG6))</f>
        <v>6.75</v>
      </c>
      <c r="V6" s="12">
        <f>IF(K6=0,0,AVERAGE(UK_Clean!H6,UK_Clean!K6,UK_Clean!M6,UK_Clean!N6,UK_Clean!P6,UK_Clean!AA6,UK_Clean!AF6))</f>
        <v>0</v>
      </c>
    </row>
    <row r="7" spans="1:22" x14ac:dyDescent="0.2">
      <c r="A7">
        <f>COUNTA(UK_Clean!C7:AH7)</f>
        <v>3</v>
      </c>
      <c r="B7">
        <f>COUNTA(UK_Clean!E7,UK_Clean!I7,UK_Clean!J7,UK_Clean!Q7,UK_Clean!T7,UK_Clean!X7,UK_Clean!AC7)</f>
        <v>0</v>
      </c>
      <c r="C7">
        <f>COUNTA(UK_Clean!E7,UK_Clean!Q7,UK_Clean!T7,UK_Clean!X7)</f>
        <v>0</v>
      </c>
      <c r="D7">
        <f>COUNTA(UK_Clean!I7,UK_Clean!J7,UK_Clean!AC7)</f>
        <v>0</v>
      </c>
      <c r="E7">
        <f>COUNTA(UK_Clean!F7,UK_Clean!O7,UK_Clean!R7,UK_Clean!Y7,UK_Clean!AE7,UK_Clean!AH7)</f>
        <v>0</v>
      </c>
      <c r="F7">
        <f>COUNTA(UK_Clean!Y7,UK_Clean!AH7)</f>
        <v>0</v>
      </c>
      <c r="G7">
        <f>COUNTA(UK_Clean!F7,UK_Clean!O7,UK_Clean!R7,UK_Clean!AE7)</f>
        <v>0</v>
      </c>
      <c r="H7">
        <f>COUNTA(UK_Clean!C7,UK_Clean!D7,UK_Clean!U7,UK_Clean!V7,UK_Clean!W7)</f>
        <v>2</v>
      </c>
      <c r="I7">
        <f>COUNTA(UK_Clean!G7,UK_Clean!H7,UK_Clean!K7,UK_Clean!L7,UK_Clean!M7,UK_Clean!N7,UK_Clean!P7,UK_Clean!S7,UK_Clean!Z7,UK_Clean!AA7,UK_Clean!AB7,UK_Clean!AD7,UK_Clean!AF7,UK_Clean!AG7)</f>
        <v>1</v>
      </c>
      <c r="J7">
        <f>COUNTA(UK_Clean!G7,UK_Clean!L7,UK_Clean!S7,UK_Clean!Z7,UK_Clean!AB7,UK_Clean!AD7,UK_Clean!AG7)</f>
        <v>1</v>
      </c>
      <c r="K7">
        <f>COUNTA(UK_Clean!H7,UK_Clean!K7,UK_Clean!M7,UK_Clean!N7,UK_Clean!P7,UK_Clean!AA7,UK_Clean!AF7)</f>
        <v>0</v>
      </c>
      <c r="L7" s="12">
        <f>IF(A7=0,0,AVERAGE(UK_Clean!C7:AH7))</f>
        <v>6.666666666666667</v>
      </c>
      <c r="M7" s="12">
        <f>IF(B7=0,0,AVERAGE(UK_Clean!E7,UK_Clean!I7,UK_Clean!J7,UK_Clean!Q7,UK_Clean!T7,UK_Clean!X7,UK_Clean!AC7))</f>
        <v>0</v>
      </c>
      <c r="N7" s="12">
        <f>IF(C7=0,0,AVERAGE(UK_Clean!E7,UK_Clean!Q7,UK_Clean!T7,UK_Clean!X7))</f>
        <v>0</v>
      </c>
      <c r="O7" s="12">
        <f>IF(D7=0,0,AVERAGE(UK_Clean!I7,UK_Clean!J7,UK_Clean!AC7))</f>
        <v>0</v>
      </c>
      <c r="P7" s="12">
        <f>IF(E7=0,0,AVERAGE(UK_Clean!F7,UK_Clean!O7,UK_Clean!R7,UK_Clean!Y7,UK_Clean!AE7,UK_Clean!AH7))</f>
        <v>0</v>
      </c>
      <c r="Q7" s="12">
        <f>IF(F7=0,0,AVERAGE(UK_Clean!Y7,UK_Clean!AH7))</f>
        <v>0</v>
      </c>
      <c r="R7" s="12">
        <f>IF(G7=0,0,AVERAGE(UK_Clean!F7,UK_Clean!O7,UK_Clean!R7,UK_Clean!AE7))</f>
        <v>0</v>
      </c>
      <c r="S7" s="12">
        <f>IF(H7=0,0,AVERAGE(UK_Clean!C7,UK_Clean!D7,UK_Clean!U7,UK_Clean!V7,UK_Clean!W7))</f>
        <v>6.5</v>
      </c>
      <c r="T7" s="12">
        <f>IF(I7=0,0,AVERAGE(UK_Clean!G7,UK_Clean!H7,UK_Clean!K7,UK_Clean!L7,UK_Clean!M7,UK_Clean!N7,UK_Clean!P7,UK_Clean!S7,UK_Clean!Z7,UK_Clean!AA7,UK_Clean!AB7,UK_Clean!AD7,UK_Clean!AF7,UK_Clean!AG7))</f>
        <v>7</v>
      </c>
      <c r="U7" s="12">
        <f>IF(J7=0,0,AVERAGE(UK_Clean!G7,UK_Clean!L7,UK_Clean!S7,UK_Clean!Z7,UK_Clean!AB7,UK_Clean!AD7,UK_Clean!AG7))</f>
        <v>7</v>
      </c>
      <c r="V7" s="12">
        <f>IF(K7=0,0,AVERAGE(UK_Clean!H7,UK_Clean!K7,UK_Clean!M7,UK_Clean!N7,UK_Clean!P7,UK_Clean!AA7,UK_Clean!AF7))</f>
        <v>0</v>
      </c>
    </row>
    <row r="8" spans="1:22" x14ac:dyDescent="0.2">
      <c r="A8">
        <f>COUNTA(UK_Clean!C8:AH8)</f>
        <v>2</v>
      </c>
      <c r="B8">
        <f>COUNTA(UK_Clean!E8,UK_Clean!I8,UK_Clean!J8,UK_Clean!Q8,UK_Clean!T8,UK_Clean!X8,UK_Clean!AC8)</f>
        <v>0</v>
      </c>
      <c r="C8">
        <f>COUNTA(UK_Clean!E8,UK_Clean!Q8,UK_Clean!T8,UK_Clean!X8)</f>
        <v>0</v>
      </c>
      <c r="D8">
        <f>COUNTA(UK_Clean!I8,UK_Clean!J8,UK_Clean!AC8)</f>
        <v>0</v>
      </c>
      <c r="E8">
        <f>COUNTA(UK_Clean!F8,UK_Clean!O8,UK_Clean!R8,UK_Clean!Y8,UK_Clean!AE8,UK_Clean!AH8)</f>
        <v>1</v>
      </c>
      <c r="F8">
        <f>COUNTA(UK_Clean!Y8,UK_Clean!AH8)</f>
        <v>0</v>
      </c>
      <c r="G8">
        <f>COUNTA(UK_Clean!F8,UK_Clean!O8,UK_Clean!R8,UK_Clean!AE8)</f>
        <v>1</v>
      </c>
      <c r="H8">
        <f>COUNTA(UK_Clean!C8,UK_Clean!D8,UK_Clean!U8,UK_Clean!V8,UK_Clean!W8)</f>
        <v>0</v>
      </c>
      <c r="I8">
        <f>COUNTA(UK_Clean!G8,UK_Clean!H8,UK_Clean!K8,UK_Clean!L8,UK_Clean!M8,UK_Clean!N8,UK_Clean!P8,UK_Clean!S8,UK_Clean!Z8,UK_Clean!AA8,UK_Clean!AB8,UK_Clean!AD8,UK_Clean!AF8,UK_Clean!AG8)</f>
        <v>1</v>
      </c>
      <c r="J8">
        <f>COUNTA(UK_Clean!G8,UK_Clean!L8,UK_Clean!S8,UK_Clean!Z8,UK_Clean!AB8,UK_Clean!AD8,UK_Clean!AG8)</f>
        <v>1</v>
      </c>
      <c r="K8">
        <f>COUNTA(UK_Clean!H8,UK_Clean!K8,UK_Clean!M8,UK_Clean!N8,UK_Clean!P8,UK_Clean!AA8,UK_Clean!AF8)</f>
        <v>0</v>
      </c>
      <c r="L8" s="12">
        <f>IF(A8=0,0,AVERAGE(UK_Clean!C8:AH8))</f>
        <v>5.5</v>
      </c>
      <c r="M8" s="12">
        <f>IF(B8=0,0,AVERAGE(UK_Clean!E8,UK_Clean!I8,UK_Clean!J8,UK_Clean!Q8,UK_Clean!T8,UK_Clean!X8,UK_Clean!AC8))</f>
        <v>0</v>
      </c>
      <c r="N8" s="12">
        <f>IF(C8=0,0,AVERAGE(UK_Clean!E8,UK_Clean!Q8,UK_Clean!T8,UK_Clean!X8))</f>
        <v>0</v>
      </c>
      <c r="O8" s="12">
        <f>IF(D8=0,0,AVERAGE(UK_Clean!I8,UK_Clean!J8,UK_Clean!AC8))</f>
        <v>0</v>
      </c>
      <c r="P8" s="12">
        <f>IF(E8=0,0,AVERAGE(UK_Clean!F8,UK_Clean!O8,UK_Clean!R8,UK_Clean!Y8,UK_Clean!AE8,UK_Clean!AH8))</f>
        <v>5</v>
      </c>
      <c r="Q8" s="12">
        <f>IF(F8=0,0,AVERAGE(UK_Clean!Y8,UK_Clean!AH8))</f>
        <v>0</v>
      </c>
      <c r="R8" s="12">
        <f>IF(G8=0,0,AVERAGE(UK_Clean!F8,UK_Clean!O8,UK_Clean!R8,UK_Clean!AE8))</f>
        <v>5</v>
      </c>
      <c r="S8" s="12">
        <f>IF(H8=0,0,AVERAGE(UK_Clean!C8,UK_Clean!D8,UK_Clean!U8,UK_Clean!V8,UK_Clean!W8))</f>
        <v>0</v>
      </c>
      <c r="T8" s="12">
        <f>IF(I8=0,0,AVERAGE(UK_Clean!G8,UK_Clean!H8,UK_Clean!K8,UK_Clean!L8,UK_Clean!M8,UK_Clean!N8,UK_Clean!P8,UK_Clean!S8,UK_Clean!Z8,UK_Clean!AA8,UK_Clean!AB8,UK_Clean!AD8,UK_Clean!AF8,UK_Clean!AG8))</f>
        <v>6</v>
      </c>
      <c r="U8" s="12">
        <f>IF(J8=0,0,AVERAGE(UK_Clean!G8,UK_Clean!L8,UK_Clean!S8,UK_Clean!Z8,UK_Clean!AB8,UK_Clean!AD8,UK_Clean!AG8))</f>
        <v>6</v>
      </c>
      <c r="V8" s="12">
        <f>IF(K8=0,0,AVERAGE(UK_Clean!H8,UK_Clean!K8,UK_Clean!M8,UK_Clean!N8,UK_Clean!P8,UK_Clean!AA8,UK_Clean!AF8))</f>
        <v>0</v>
      </c>
    </row>
    <row r="9" spans="1:22" x14ac:dyDescent="0.2">
      <c r="A9">
        <f>COUNTA(UK_Clean!C9:AH9)</f>
        <v>3</v>
      </c>
      <c r="B9">
        <f>COUNTA(UK_Clean!E9,UK_Clean!I9,UK_Clean!J9,UK_Clean!Q9,UK_Clean!T9,UK_Clean!X9,UK_Clean!AC9)</f>
        <v>0</v>
      </c>
      <c r="C9">
        <f>COUNTA(UK_Clean!E9,UK_Clean!Q9,UK_Clean!T9,UK_Clean!X9)</f>
        <v>0</v>
      </c>
      <c r="D9">
        <f>COUNTA(UK_Clean!I9,UK_Clean!J9,UK_Clean!AC9)</f>
        <v>0</v>
      </c>
      <c r="E9">
        <f>COUNTA(UK_Clean!F9,UK_Clean!O9,UK_Clean!R9,UK_Clean!Y9,UK_Clean!AE9,UK_Clean!AH9)</f>
        <v>0</v>
      </c>
      <c r="F9">
        <f>COUNTA(UK_Clean!Y9,UK_Clean!AH9)</f>
        <v>0</v>
      </c>
      <c r="G9">
        <f>COUNTA(UK_Clean!F9,UK_Clean!O9,UK_Clean!R9,UK_Clean!AE9)</f>
        <v>0</v>
      </c>
      <c r="H9">
        <f>COUNTA(UK_Clean!C9,UK_Clean!D9,UK_Clean!U9,UK_Clean!V9,UK_Clean!W9)</f>
        <v>1</v>
      </c>
      <c r="I9">
        <f>COUNTA(UK_Clean!G9,UK_Clean!H9,UK_Clean!K9,UK_Clean!L9,UK_Clean!M9,UK_Clean!N9,UK_Clean!P9,UK_Clean!S9,UK_Clean!Z9,UK_Clean!AA9,UK_Clean!AB9,UK_Clean!AD9,UK_Clean!AF9,UK_Clean!AG9)</f>
        <v>2</v>
      </c>
      <c r="J9">
        <f>COUNTA(UK_Clean!G9,UK_Clean!L9,UK_Clean!S9,UK_Clean!Z9,UK_Clean!AB9,UK_Clean!AD9,UK_Clean!AG9)</f>
        <v>1</v>
      </c>
      <c r="K9">
        <f>COUNTA(UK_Clean!H9,UK_Clean!K9,UK_Clean!M9,UK_Clean!N9,UK_Clean!P9,UK_Clean!AA9,UK_Clean!AF9)</f>
        <v>1</v>
      </c>
      <c r="L9" s="12">
        <f>IF(A9=0,0,AVERAGE(UK_Clean!C9:AH9))</f>
        <v>5.333333333333333</v>
      </c>
      <c r="M9" s="12">
        <f>IF(B9=0,0,AVERAGE(UK_Clean!E9,UK_Clean!I9,UK_Clean!J9,UK_Clean!Q9,UK_Clean!T9,UK_Clean!X9,UK_Clean!AC9))</f>
        <v>0</v>
      </c>
      <c r="N9" s="12">
        <f>IF(C9=0,0,AVERAGE(UK_Clean!E9,UK_Clean!Q9,UK_Clean!T9,UK_Clean!X9))</f>
        <v>0</v>
      </c>
      <c r="O9" s="12">
        <f>IF(D9=0,0,AVERAGE(UK_Clean!I9,UK_Clean!J9,UK_Clean!AC9))</f>
        <v>0</v>
      </c>
      <c r="P9" s="12">
        <f>IF(E9=0,0,AVERAGE(UK_Clean!F9,UK_Clean!O9,UK_Clean!R9,UK_Clean!Y9,UK_Clean!AE9,UK_Clean!AH9))</f>
        <v>0</v>
      </c>
      <c r="Q9" s="12">
        <f>IF(F9=0,0,AVERAGE(UK_Clean!Y9,UK_Clean!AH9))</f>
        <v>0</v>
      </c>
      <c r="R9" s="12">
        <f>IF(G9=0,0,AVERAGE(UK_Clean!F9,UK_Clean!O9,UK_Clean!R9,UK_Clean!AE9))</f>
        <v>0</v>
      </c>
      <c r="S9" s="12">
        <f>IF(H9=0,0,AVERAGE(UK_Clean!C9,UK_Clean!D9,UK_Clean!U9,UK_Clean!V9,UK_Clean!W9))</f>
        <v>5</v>
      </c>
      <c r="T9" s="12">
        <f>IF(I9=0,0,AVERAGE(UK_Clean!G9,UK_Clean!H9,UK_Clean!K9,UK_Clean!L9,UK_Clean!M9,UK_Clean!N9,UK_Clean!P9,UK_Clean!S9,UK_Clean!Z9,UK_Clean!AA9,UK_Clean!AB9,UK_Clean!AD9,UK_Clean!AF9,UK_Clean!AG9))</f>
        <v>5.5</v>
      </c>
      <c r="U9" s="12">
        <f>IF(J9=0,0,AVERAGE(UK_Clean!G9,UK_Clean!L9,UK_Clean!S9,UK_Clean!Z9,UK_Clean!AB9,UK_Clean!AD9,UK_Clean!AG9))</f>
        <v>6</v>
      </c>
      <c r="V9" s="12">
        <f>IF(K9=0,0,AVERAGE(UK_Clean!H9,UK_Clean!K9,UK_Clean!M9,UK_Clean!N9,UK_Clean!P9,UK_Clean!AA9,UK_Clean!AF9))</f>
        <v>5</v>
      </c>
    </row>
    <row r="10" spans="1:22" x14ac:dyDescent="0.2">
      <c r="A10">
        <f>COUNTA(UK_Clean!C10:AH10)</f>
        <v>5</v>
      </c>
      <c r="B10">
        <f>COUNTA(UK_Clean!E10,UK_Clean!I10,UK_Clean!J10,UK_Clean!Q10,UK_Clean!T10,UK_Clean!X10,UK_Clean!AC10)</f>
        <v>3</v>
      </c>
      <c r="C10">
        <f>COUNTA(UK_Clean!E10,UK_Clean!Q10,UK_Clean!T10,UK_Clean!X10)</f>
        <v>3</v>
      </c>
      <c r="D10">
        <f>COUNTA(UK_Clean!I10,UK_Clean!J10,UK_Clean!AC10)</f>
        <v>0</v>
      </c>
      <c r="E10">
        <f>COUNTA(UK_Clean!F10,UK_Clean!O10,UK_Clean!R10,UK_Clean!Y10,UK_Clean!AE10,UK_Clean!AH10)</f>
        <v>0</v>
      </c>
      <c r="F10">
        <f>COUNTA(UK_Clean!Y10,UK_Clean!AH10)</f>
        <v>0</v>
      </c>
      <c r="G10">
        <f>COUNTA(UK_Clean!F10,UK_Clean!O10,UK_Clean!R10,UK_Clean!AE10)</f>
        <v>0</v>
      </c>
      <c r="H10">
        <f>COUNTA(UK_Clean!C10,UK_Clean!D10,UK_Clean!U10,UK_Clean!V10,UK_Clean!W10)</f>
        <v>1</v>
      </c>
      <c r="I10">
        <f>COUNTA(UK_Clean!G10,UK_Clean!H10,UK_Clean!K10,UK_Clean!L10,UK_Clean!M10,UK_Clean!N10,UK_Clean!P10,UK_Clean!S10,UK_Clean!Z10,UK_Clean!AA10,UK_Clean!AB10,UK_Clean!AD10,UK_Clean!AF10,UK_Clean!AG10)</f>
        <v>1</v>
      </c>
      <c r="J10">
        <f>COUNTA(UK_Clean!G10,UK_Clean!L10,UK_Clean!S10,UK_Clean!Z10,UK_Clean!AB10,UK_Clean!AD10,UK_Clean!AG10)</f>
        <v>0</v>
      </c>
      <c r="K10">
        <f>COUNTA(UK_Clean!H10,UK_Clean!K10,UK_Clean!M10,UK_Clean!N10,UK_Clean!P10,UK_Clean!AA10,UK_Clean!AF10)</f>
        <v>1</v>
      </c>
      <c r="L10" s="12">
        <f>IF(A10=0,0,AVERAGE(UK_Clean!C10:AH10))</f>
        <v>7</v>
      </c>
      <c r="M10" s="12">
        <f>IF(B10=0,0,AVERAGE(UK_Clean!E10,UK_Clean!I10,UK_Clean!J10,UK_Clean!Q10,UK_Clean!T10,UK_Clean!X10,UK_Clean!AC10))</f>
        <v>7</v>
      </c>
      <c r="N10" s="12">
        <f>IF(C10=0,0,AVERAGE(UK_Clean!E10,UK_Clean!Q10,UK_Clean!T10,UK_Clean!X10))</f>
        <v>7</v>
      </c>
      <c r="O10" s="12">
        <f>IF(D10=0,0,AVERAGE(UK_Clean!I10,UK_Clean!J10,UK_Clean!AC10))</f>
        <v>0</v>
      </c>
      <c r="P10" s="12">
        <f>IF(E10=0,0,AVERAGE(UK_Clean!F10,UK_Clean!O10,UK_Clean!R10,UK_Clean!Y10,UK_Clean!AE10,UK_Clean!AH10))</f>
        <v>0</v>
      </c>
      <c r="Q10" s="12">
        <f>IF(F10=0,0,AVERAGE(UK_Clean!Y10,UK_Clean!AH10))</f>
        <v>0</v>
      </c>
      <c r="R10" s="12">
        <f>IF(G10=0,0,AVERAGE(UK_Clean!F10,UK_Clean!O10,UK_Clean!R10,UK_Clean!AE10))</f>
        <v>0</v>
      </c>
      <c r="S10" s="12">
        <f>IF(H10=0,0,AVERAGE(UK_Clean!C10,UK_Clean!D10,UK_Clean!U10,UK_Clean!V10,UK_Clean!W10))</f>
        <v>7</v>
      </c>
      <c r="T10" s="12">
        <f>IF(I10=0,0,AVERAGE(UK_Clean!G10,UK_Clean!H10,UK_Clean!K10,UK_Clean!L10,UK_Clean!M10,UK_Clean!N10,UK_Clean!P10,UK_Clean!S10,UK_Clean!Z10,UK_Clean!AA10,UK_Clean!AB10,UK_Clean!AD10,UK_Clean!AF10,UK_Clean!AG10))</f>
        <v>7</v>
      </c>
      <c r="U10" s="12">
        <f>IF(J10=0,0,AVERAGE(UK_Clean!G10,UK_Clean!L10,UK_Clean!S10,UK_Clean!Z10,UK_Clean!AB10,UK_Clean!AD10,UK_Clean!AG10))</f>
        <v>0</v>
      </c>
      <c r="V10" s="12">
        <f>IF(K10=0,0,AVERAGE(UK_Clean!H10,UK_Clean!K10,UK_Clean!M10,UK_Clean!N10,UK_Clean!P10,UK_Clean!AA10,UK_Clean!AF10))</f>
        <v>7</v>
      </c>
    </row>
    <row r="11" spans="1:22" x14ac:dyDescent="0.2">
      <c r="A11">
        <f>COUNTA(UK_Clean!C11:AH11)</f>
        <v>5</v>
      </c>
      <c r="B11">
        <f>COUNTA(UK_Clean!E11,UK_Clean!I11,UK_Clean!J11,UK_Clean!Q11,UK_Clean!T11,UK_Clean!X11,UK_Clean!AC11)</f>
        <v>1</v>
      </c>
      <c r="C11">
        <f>COUNTA(UK_Clean!E11,UK_Clean!Q11,UK_Clean!T11,UK_Clean!X11)</f>
        <v>1</v>
      </c>
      <c r="D11">
        <f>COUNTA(UK_Clean!I11,UK_Clean!J11,UK_Clean!AC11)</f>
        <v>0</v>
      </c>
      <c r="E11">
        <f>COUNTA(UK_Clean!F11,UK_Clean!O11,UK_Clean!R11,UK_Clean!Y11,UK_Clean!AE11,UK_Clean!AH11)</f>
        <v>0</v>
      </c>
      <c r="F11">
        <f>COUNTA(UK_Clean!Y11,UK_Clean!AH11)</f>
        <v>0</v>
      </c>
      <c r="G11">
        <f>COUNTA(UK_Clean!F11,UK_Clean!O11,UK_Clean!R11,UK_Clean!AE11)</f>
        <v>0</v>
      </c>
      <c r="H11">
        <f>COUNTA(UK_Clean!C11,UK_Clean!D11,UK_Clean!U11,UK_Clean!V11,UK_Clean!W11)</f>
        <v>2</v>
      </c>
      <c r="I11">
        <f>COUNTA(UK_Clean!G11,UK_Clean!H11,UK_Clean!K11,UK_Clean!L11,UK_Clean!M11,UK_Clean!N11,UK_Clean!P11,UK_Clean!S11,UK_Clean!Z11,UK_Clean!AA11,UK_Clean!AB11,UK_Clean!AD11,UK_Clean!AF11,UK_Clean!AG11)</f>
        <v>2</v>
      </c>
      <c r="J11">
        <f>COUNTA(UK_Clean!G11,UK_Clean!L11,UK_Clean!S11,UK_Clean!Z11,UK_Clean!AB11,UK_Clean!AD11,UK_Clean!AG11)</f>
        <v>2</v>
      </c>
      <c r="K11">
        <f>COUNTA(UK_Clean!H11,UK_Clean!K11,UK_Clean!M11,UK_Clean!N11,UK_Clean!P11,UK_Clean!AA11,UK_Clean!AF11)</f>
        <v>0</v>
      </c>
      <c r="L11" s="12">
        <f>IF(A11=0,0,AVERAGE(UK_Clean!C11:AH11))</f>
        <v>4.8</v>
      </c>
      <c r="M11" s="12">
        <f>IF(B11=0,0,AVERAGE(UK_Clean!E11,UK_Clean!I11,UK_Clean!J11,UK_Clean!Q11,UK_Clean!T11,UK_Clean!X11,UK_Clean!AC11))</f>
        <v>4</v>
      </c>
      <c r="N11" s="12">
        <f>IF(C11=0,0,AVERAGE(UK_Clean!E11,UK_Clean!Q11,UK_Clean!T11,UK_Clean!X11))</f>
        <v>4</v>
      </c>
      <c r="O11" s="12">
        <f>IF(D11=0,0,AVERAGE(UK_Clean!I11,UK_Clean!J11,UK_Clean!AC11))</f>
        <v>0</v>
      </c>
      <c r="P11" s="12">
        <f>IF(E11=0,0,AVERAGE(UK_Clean!F11,UK_Clean!O11,UK_Clean!R11,UK_Clean!Y11,UK_Clean!AE11,UK_Clean!AH11))</f>
        <v>0</v>
      </c>
      <c r="Q11" s="12">
        <f>IF(F11=0,0,AVERAGE(UK_Clean!Y11,UK_Clean!AH11))</f>
        <v>0</v>
      </c>
      <c r="R11" s="12">
        <f>IF(G11=0,0,AVERAGE(UK_Clean!F11,UK_Clean!O11,UK_Clean!R11,UK_Clean!AE11))</f>
        <v>0</v>
      </c>
      <c r="S11" s="12">
        <f>IF(H11=0,0,AVERAGE(UK_Clean!C11,UK_Clean!D11,UK_Clean!U11,UK_Clean!V11,UK_Clean!W11))</f>
        <v>6.5</v>
      </c>
      <c r="T11" s="12">
        <f>IF(I11=0,0,AVERAGE(UK_Clean!G11,UK_Clean!H11,UK_Clean!K11,UK_Clean!L11,UK_Clean!M11,UK_Clean!N11,UK_Clean!P11,UK_Clean!S11,UK_Clean!Z11,UK_Clean!AA11,UK_Clean!AB11,UK_Clean!AD11,UK_Clean!AF11,UK_Clean!AG11))</f>
        <v>3.5</v>
      </c>
      <c r="U11" s="12">
        <f>IF(J11=0,0,AVERAGE(UK_Clean!G11,UK_Clean!L11,UK_Clean!S11,UK_Clean!Z11,UK_Clean!AB11,UK_Clean!AD11,UK_Clean!AG11))</f>
        <v>3.5</v>
      </c>
      <c r="V11" s="12">
        <f>IF(K11=0,0,AVERAGE(UK_Clean!H11,UK_Clean!K11,UK_Clean!M11,UK_Clean!N11,UK_Clean!P11,UK_Clean!AA11,UK_Clean!AF11))</f>
        <v>0</v>
      </c>
    </row>
    <row r="12" spans="1:22" x14ac:dyDescent="0.2">
      <c r="A12">
        <f>COUNTA(UK_Clean!C12:AH12)</f>
        <v>7</v>
      </c>
      <c r="B12">
        <f>COUNTA(UK_Clean!E12,UK_Clean!I12,UK_Clean!J12,UK_Clean!Q12,UK_Clean!T12,UK_Clean!X12,UK_Clean!AC12)</f>
        <v>1</v>
      </c>
      <c r="C12">
        <f>COUNTA(UK_Clean!E12,UK_Clean!Q12,UK_Clean!T12,UK_Clean!X12)</f>
        <v>1</v>
      </c>
      <c r="D12">
        <f>COUNTA(UK_Clean!I12,UK_Clean!J12,UK_Clean!AC12)</f>
        <v>0</v>
      </c>
      <c r="E12">
        <f>COUNTA(UK_Clean!F12,UK_Clean!O12,UK_Clean!R12,UK_Clean!Y12,UK_Clean!AE12,UK_Clean!AH12)</f>
        <v>0</v>
      </c>
      <c r="F12">
        <f>COUNTA(UK_Clean!Y12,UK_Clean!AH12)</f>
        <v>0</v>
      </c>
      <c r="G12">
        <f>COUNTA(UK_Clean!F12,UK_Clean!O12,UK_Clean!R12,UK_Clean!AE12)</f>
        <v>0</v>
      </c>
      <c r="H12">
        <f>COUNTA(UK_Clean!C12,UK_Clean!D12,UK_Clean!U12,UK_Clean!V12,UK_Clean!W12)</f>
        <v>3</v>
      </c>
      <c r="I12">
        <f>COUNTA(UK_Clean!G12,UK_Clean!H12,UK_Clean!K12,UK_Clean!L12,UK_Clean!M12,UK_Clean!N12,UK_Clean!P12,UK_Clean!S12,UK_Clean!Z12,UK_Clean!AA12,UK_Clean!AB12,UK_Clean!AD12,UK_Clean!AF12,UK_Clean!AG12)</f>
        <v>3</v>
      </c>
      <c r="J12">
        <f>COUNTA(UK_Clean!G12,UK_Clean!L12,UK_Clean!S12,UK_Clean!Z12,UK_Clean!AB12,UK_Clean!AD12,UK_Clean!AG12)</f>
        <v>3</v>
      </c>
      <c r="K12">
        <f>COUNTA(UK_Clean!H12,UK_Clean!K12,UK_Clean!M12,UK_Clean!N12,UK_Clean!P12,UK_Clean!AA12,UK_Clean!AF12)</f>
        <v>0</v>
      </c>
      <c r="L12" s="12">
        <f>IF(A12=0,0,AVERAGE(UK_Clean!C12:AH12))</f>
        <v>5</v>
      </c>
      <c r="M12" s="12">
        <f>IF(B12=0,0,AVERAGE(UK_Clean!E12,UK_Clean!I12,UK_Clean!J12,UK_Clean!Q12,UK_Clean!T12,UK_Clean!X12,UK_Clean!AC12))</f>
        <v>5</v>
      </c>
      <c r="N12" s="12">
        <f>IF(C12=0,0,AVERAGE(UK_Clean!E12,UK_Clean!Q12,UK_Clean!T12,UK_Clean!X12))</f>
        <v>5</v>
      </c>
      <c r="O12" s="12">
        <f>IF(D12=0,0,AVERAGE(UK_Clean!I12,UK_Clean!J12,UK_Clean!AC12))</f>
        <v>0</v>
      </c>
      <c r="P12" s="12">
        <f>IF(E12=0,0,AVERAGE(UK_Clean!F12,UK_Clean!O12,UK_Clean!R12,UK_Clean!Y12,UK_Clean!AE12,UK_Clean!AH12))</f>
        <v>0</v>
      </c>
      <c r="Q12" s="12">
        <f>IF(F12=0,0,AVERAGE(UK_Clean!Y12,UK_Clean!AH12))</f>
        <v>0</v>
      </c>
      <c r="R12" s="12">
        <f>IF(G12=0,0,AVERAGE(UK_Clean!F12,UK_Clean!O12,UK_Clean!R12,UK_Clean!AE12))</f>
        <v>0</v>
      </c>
      <c r="S12" s="12">
        <f>IF(H12=0,0,AVERAGE(UK_Clean!C12,UK_Clean!D12,UK_Clean!U12,UK_Clean!V12,UK_Clean!W12))</f>
        <v>5</v>
      </c>
      <c r="T12" s="12">
        <f>IF(I12=0,0,AVERAGE(UK_Clean!G12,UK_Clean!H12,UK_Clean!K12,UK_Clean!L12,UK_Clean!M12,UK_Clean!N12,UK_Clean!P12,UK_Clean!S12,UK_Clean!Z12,UK_Clean!AA12,UK_Clean!AB12,UK_Clean!AD12,UK_Clean!AF12,UK_Clean!AG12))</f>
        <v>5</v>
      </c>
      <c r="U12" s="12">
        <f>IF(J12=0,0,AVERAGE(UK_Clean!G12,UK_Clean!L12,UK_Clean!S12,UK_Clean!Z12,UK_Clean!AB12,UK_Clean!AD12,UK_Clean!AG12))</f>
        <v>5</v>
      </c>
      <c r="V12" s="12">
        <f>IF(K12=0,0,AVERAGE(UK_Clean!H12,UK_Clean!K12,UK_Clean!M12,UK_Clean!N12,UK_Clean!P12,UK_Clean!AA12,UK_Clean!AF12))</f>
        <v>0</v>
      </c>
    </row>
    <row r="13" spans="1:22" x14ac:dyDescent="0.2">
      <c r="A13">
        <f>COUNTA(UK_Clean!C13:AH13)</f>
        <v>4</v>
      </c>
      <c r="B13">
        <f>COUNTA(UK_Clean!E13,UK_Clean!I13,UK_Clean!J13,UK_Clean!Q13,UK_Clean!T13,UK_Clean!X13,UK_Clean!AC13)</f>
        <v>0</v>
      </c>
      <c r="C13">
        <f>COUNTA(UK_Clean!E13,UK_Clean!Q13,UK_Clean!T13,UK_Clean!X13)</f>
        <v>0</v>
      </c>
      <c r="D13">
        <f>COUNTA(UK_Clean!I13,UK_Clean!J13,UK_Clean!AC13)</f>
        <v>0</v>
      </c>
      <c r="E13">
        <f>COUNTA(UK_Clean!F13,UK_Clean!O13,UK_Clean!R13,UK_Clean!Y13,UK_Clean!AE13,UK_Clean!AH13)</f>
        <v>0</v>
      </c>
      <c r="F13">
        <f>COUNTA(UK_Clean!Y13,UK_Clean!AH13)</f>
        <v>0</v>
      </c>
      <c r="G13">
        <f>COUNTA(UK_Clean!F13,UK_Clean!O13,UK_Clean!R13,UK_Clean!AE13)</f>
        <v>0</v>
      </c>
      <c r="H13">
        <f>COUNTA(UK_Clean!C13,UK_Clean!D13,UK_Clean!U13,UK_Clean!V13,UK_Clean!W13)</f>
        <v>0</v>
      </c>
      <c r="I13">
        <f>COUNTA(UK_Clean!G13,UK_Clean!H13,UK_Clean!K13,UK_Clean!L13,UK_Clean!M13,UK_Clean!N13,UK_Clean!P13,UK_Clean!S13,UK_Clean!Z13,UK_Clean!AA13,UK_Clean!AB13,UK_Clean!AD13,UK_Clean!AF13,UK_Clean!AG13)</f>
        <v>4</v>
      </c>
      <c r="J13">
        <f>COUNTA(UK_Clean!G13,UK_Clean!L13,UK_Clean!S13,UK_Clean!Z13,UK_Clean!AB13,UK_Clean!AD13,UK_Clean!AG13)</f>
        <v>2</v>
      </c>
      <c r="K13">
        <f>COUNTA(UK_Clean!H13,UK_Clean!K13,UK_Clean!M13,UK_Clean!N13,UK_Clean!P13,UK_Clean!AA13,UK_Clean!AF13)</f>
        <v>2</v>
      </c>
      <c r="L13" s="12">
        <f>IF(A13=0,0,AVERAGE(UK_Clean!C13:AH13))</f>
        <v>4.25</v>
      </c>
      <c r="M13" s="12">
        <f>IF(B13=0,0,AVERAGE(UK_Clean!E13,UK_Clean!I13,UK_Clean!J13,UK_Clean!Q13,UK_Clean!T13,UK_Clean!X13,UK_Clean!AC13))</f>
        <v>0</v>
      </c>
      <c r="N13" s="12">
        <f>IF(C13=0,0,AVERAGE(UK_Clean!E13,UK_Clean!Q13,UK_Clean!T13,UK_Clean!X13))</f>
        <v>0</v>
      </c>
      <c r="O13" s="12">
        <f>IF(D13=0,0,AVERAGE(UK_Clean!I13,UK_Clean!J13,UK_Clean!AC13))</f>
        <v>0</v>
      </c>
      <c r="P13" s="12">
        <f>IF(E13=0,0,AVERAGE(UK_Clean!F13,UK_Clean!O13,UK_Clean!R13,UK_Clean!Y13,UK_Clean!AE13,UK_Clean!AH13))</f>
        <v>0</v>
      </c>
      <c r="Q13" s="12">
        <f>IF(F13=0,0,AVERAGE(UK_Clean!Y13,UK_Clean!AH13))</f>
        <v>0</v>
      </c>
      <c r="R13" s="12">
        <f>IF(G13=0,0,AVERAGE(UK_Clean!F13,UK_Clean!O13,UK_Clean!R13,UK_Clean!AE13))</f>
        <v>0</v>
      </c>
      <c r="S13" s="12">
        <f>IF(H13=0,0,AVERAGE(UK_Clean!C13,UK_Clean!D13,UK_Clean!U13,UK_Clean!V13,UK_Clean!W13))</f>
        <v>0</v>
      </c>
      <c r="T13" s="12">
        <f>IF(I13=0,0,AVERAGE(UK_Clean!G13,UK_Clean!H13,UK_Clean!K13,UK_Clean!L13,UK_Clean!M13,UK_Clean!N13,UK_Clean!P13,UK_Clean!S13,UK_Clean!Z13,UK_Clean!AA13,UK_Clean!AB13,UK_Clean!AD13,UK_Clean!AF13,UK_Clean!AG13))</f>
        <v>4.25</v>
      </c>
      <c r="U13" s="12">
        <f>IF(J13=0,0,AVERAGE(UK_Clean!G13,UK_Clean!L13,UK_Clean!S13,UK_Clean!Z13,UK_Clean!AB13,UK_Clean!AD13,UK_Clean!AG13))</f>
        <v>6</v>
      </c>
      <c r="V13" s="12">
        <f>IF(K13=0,0,AVERAGE(UK_Clean!H13,UK_Clean!K13,UK_Clean!M13,UK_Clean!N13,UK_Clean!P13,UK_Clean!AA13,UK_Clean!AF13))</f>
        <v>2.5</v>
      </c>
    </row>
    <row r="14" spans="1:22" x14ac:dyDescent="0.2">
      <c r="A14">
        <f>COUNTA(UK_Clean!C14:AH14)</f>
        <v>4</v>
      </c>
      <c r="B14">
        <f>COUNTA(UK_Clean!E14,UK_Clean!I14,UK_Clean!J14,UK_Clean!Q14,UK_Clean!T14,UK_Clean!X14,UK_Clean!AC14)</f>
        <v>0</v>
      </c>
      <c r="C14">
        <f>COUNTA(UK_Clean!E14,UK_Clean!Q14,UK_Clean!T14,UK_Clean!X14)</f>
        <v>0</v>
      </c>
      <c r="D14">
        <f>COUNTA(UK_Clean!I14,UK_Clean!J14,UK_Clean!AC14)</f>
        <v>0</v>
      </c>
      <c r="E14">
        <f>COUNTA(UK_Clean!F14,UK_Clean!O14,UK_Clean!R14,UK_Clean!Y14,UK_Clean!AE14,UK_Clean!AH14)</f>
        <v>1</v>
      </c>
      <c r="F14">
        <f>COUNTA(UK_Clean!Y14,UK_Clean!AH14)</f>
        <v>0</v>
      </c>
      <c r="G14">
        <f>COUNTA(UK_Clean!F14,UK_Clean!O14,UK_Clean!R14,UK_Clean!AE14)</f>
        <v>1</v>
      </c>
      <c r="H14">
        <f>COUNTA(UK_Clean!C14,UK_Clean!D14,UK_Clean!U14,UK_Clean!V14,UK_Clean!W14)</f>
        <v>1</v>
      </c>
      <c r="I14">
        <f>COUNTA(UK_Clean!G14,UK_Clean!H14,UK_Clean!K14,UK_Clean!L14,UK_Clean!M14,UK_Clean!N14,UK_Clean!P14,UK_Clean!S14,UK_Clean!Z14,UK_Clean!AA14,UK_Clean!AB14,UK_Clean!AD14,UK_Clean!AF14,UK_Clean!AG14)</f>
        <v>2</v>
      </c>
      <c r="J14">
        <f>COUNTA(UK_Clean!G14,UK_Clean!L14,UK_Clean!S14,UK_Clean!Z14,UK_Clean!AB14,UK_Clean!AD14,UK_Clean!AG14)</f>
        <v>0</v>
      </c>
      <c r="K14">
        <f>COUNTA(UK_Clean!H14,UK_Clean!K14,UK_Clean!M14,UK_Clean!N14,UK_Clean!P14,UK_Clean!AA14,UK_Clean!AF14)</f>
        <v>2</v>
      </c>
      <c r="L14" s="12">
        <f>IF(A14=0,0,AVERAGE(UK_Clean!C14:AH14))</f>
        <v>4.5</v>
      </c>
      <c r="M14" s="12">
        <f>IF(B14=0,0,AVERAGE(UK_Clean!E14,UK_Clean!I14,UK_Clean!J14,UK_Clean!Q14,UK_Clean!T14,UK_Clean!X14,UK_Clean!AC14))</f>
        <v>0</v>
      </c>
      <c r="N14" s="12">
        <f>IF(C14=0,0,AVERAGE(UK_Clean!E14,UK_Clean!Q14,UK_Clean!T14,UK_Clean!X14))</f>
        <v>0</v>
      </c>
      <c r="O14" s="12">
        <f>IF(D14=0,0,AVERAGE(UK_Clean!I14,UK_Clean!J14,UK_Clean!AC14))</f>
        <v>0</v>
      </c>
      <c r="P14" s="12">
        <f>IF(E14=0,0,AVERAGE(UK_Clean!F14,UK_Clean!O14,UK_Clean!R14,UK_Clean!Y14,UK_Clean!AE14,UK_Clean!AH14))</f>
        <v>4</v>
      </c>
      <c r="Q14" s="12">
        <f>IF(F14=0,0,AVERAGE(UK_Clean!Y14,UK_Clean!AH14))</f>
        <v>0</v>
      </c>
      <c r="R14" s="12">
        <f>IF(G14=0,0,AVERAGE(UK_Clean!F14,UK_Clean!O14,UK_Clean!R14,UK_Clean!AE14))</f>
        <v>4</v>
      </c>
      <c r="S14" s="12">
        <f>IF(H14=0,0,AVERAGE(UK_Clean!C14,UK_Clean!D14,UK_Clean!U14,UK_Clean!V14,UK_Clean!W14))</f>
        <v>5</v>
      </c>
      <c r="T14" s="12">
        <f>IF(I14=0,0,AVERAGE(UK_Clean!G14,UK_Clean!H14,UK_Clean!K14,UK_Clean!L14,UK_Clean!M14,UK_Clean!N14,UK_Clean!P14,UK_Clean!S14,UK_Clean!Z14,UK_Clean!AA14,UK_Clean!AB14,UK_Clean!AD14,UK_Clean!AF14,UK_Clean!AG14))</f>
        <v>4.5</v>
      </c>
      <c r="U14" s="12">
        <f>IF(J14=0,0,AVERAGE(UK_Clean!G14,UK_Clean!L14,UK_Clean!S14,UK_Clean!Z14,UK_Clean!AB14,UK_Clean!AD14,UK_Clean!AG14))</f>
        <v>0</v>
      </c>
      <c r="V14" s="12">
        <f>IF(K14=0,0,AVERAGE(UK_Clean!H14,UK_Clean!K14,UK_Clean!M14,UK_Clean!N14,UK_Clean!P14,UK_Clean!AA14,UK_Clean!AF14))</f>
        <v>4.5</v>
      </c>
    </row>
    <row r="15" spans="1:22" x14ac:dyDescent="0.2">
      <c r="A15">
        <f>COUNTA(UK_Clean!C15:AH15)</f>
        <v>3</v>
      </c>
      <c r="B15">
        <f>COUNTA(UK_Clean!E15,UK_Clean!I15,UK_Clean!J15,UK_Clean!Q15,UK_Clean!T15,UK_Clean!X15,UK_Clean!AC15)</f>
        <v>2</v>
      </c>
      <c r="C15">
        <f>COUNTA(UK_Clean!E15,UK_Clean!Q15,UK_Clean!T15,UK_Clean!X15)</f>
        <v>2</v>
      </c>
      <c r="D15">
        <f>COUNTA(UK_Clean!I15,UK_Clean!J15,UK_Clean!AC15)</f>
        <v>0</v>
      </c>
      <c r="E15">
        <f>COUNTA(UK_Clean!F15,UK_Clean!O15,UK_Clean!R15,UK_Clean!Y15,UK_Clean!AE15,UK_Clean!AH15)</f>
        <v>0</v>
      </c>
      <c r="F15">
        <f>COUNTA(UK_Clean!Y15,UK_Clean!AH15)</f>
        <v>0</v>
      </c>
      <c r="G15">
        <f>COUNTA(UK_Clean!F15,UK_Clean!O15,UK_Clean!R15,UK_Clean!AE15)</f>
        <v>0</v>
      </c>
      <c r="H15">
        <f>COUNTA(UK_Clean!C15,UK_Clean!D15,UK_Clean!U15,UK_Clean!V15,UK_Clean!W15)</f>
        <v>0</v>
      </c>
      <c r="I15">
        <f>COUNTA(UK_Clean!G15,UK_Clean!H15,UK_Clean!K15,UK_Clean!L15,UK_Clean!M15,UK_Clean!N15,UK_Clean!P15,UK_Clean!S15,UK_Clean!Z15,UK_Clean!AA15,UK_Clean!AB15,UK_Clean!AD15,UK_Clean!AF15,UK_Clean!AG15)</f>
        <v>1</v>
      </c>
      <c r="J15">
        <f>COUNTA(UK_Clean!G15,UK_Clean!L15,UK_Clean!S15,UK_Clean!Z15,UK_Clean!AB15,UK_Clean!AD15,UK_Clean!AG15)</f>
        <v>1</v>
      </c>
      <c r="K15">
        <f>COUNTA(UK_Clean!H15,UK_Clean!K15,UK_Clean!M15,UK_Clean!N15,UK_Clean!P15,UK_Clean!AA15,UK_Clean!AF15)</f>
        <v>0</v>
      </c>
      <c r="L15" s="12">
        <f>IF(A15=0,0,AVERAGE(UK_Clean!C15:AH15))</f>
        <v>5</v>
      </c>
      <c r="M15" s="12">
        <f>IF(B15=0,0,AVERAGE(UK_Clean!E15,UK_Clean!I15,UK_Clean!J15,UK_Clean!Q15,UK_Clean!T15,UK_Clean!X15,UK_Clean!AC15))</f>
        <v>5</v>
      </c>
      <c r="N15" s="12">
        <f>IF(C15=0,0,AVERAGE(UK_Clean!E15,UK_Clean!Q15,UK_Clean!T15,UK_Clean!X15))</f>
        <v>5</v>
      </c>
      <c r="O15" s="12">
        <f>IF(D15=0,0,AVERAGE(UK_Clean!I15,UK_Clean!J15,UK_Clean!AC15))</f>
        <v>0</v>
      </c>
      <c r="P15" s="12">
        <f>IF(E15=0,0,AVERAGE(UK_Clean!F15,UK_Clean!O15,UK_Clean!R15,UK_Clean!Y15,UK_Clean!AE15,UK_Clean!AH15))</f>
        <v>0</v>
      </c>
      <c r="Q15" s="12">
        <f>IF(F15=0,0,AVERAGE(UK_Clean!Y15,UK_Clean!AH15))</f>
        <v>0</v>
      </c>
      <c r="R15" s="12">
        <f>IF(G15=0,0,AVERAGE(UK_Clean!F15,UK_Clean!O15,UK_Clean!R15,UK_Clean!AE15))</f>
        <v>0</v>
      </c>
      <c r="S15" s="12">
        <f>IF(H15=0,0,AVERAGE(UK_Clean!C15,UK_Clean!D15,UK_Clean!U15,UK_Clean!V15,UK_Clean!W15))</f>
        <v>0</v>
      </c>
      <c r="T15" s="12">
        <f>IF(I15=0,0,AVERAGE(UK_Clean!G15,UK_Clean!H15,UK_Clean!K15,UK_Clean!L15,UK_Clean!M15,UK_Clean!N15,UK_Clean!P15,UK_Clean!S15,UK_Clean!Z15,UK_Clean!AA15,UK_Clean!AB15,UK_Clean!AD15,UK_Clean!AF15,UK_Clean!AG15))</f>
        <v>5</v>
      </c>
      <c r="U15" s="12">
        <f>IF(J15=0,0,AVERAGE(UK_Clean!G15,UK_Clean!L15,UK_Clean!S15,UK_Clean!Z15,UK_Clean!AB15,UK_Clean!AD15,UK_Clean!AG15))</f>
        <v>5</v>
      </c>
      <c r="V15" s="12">
        <f>IF(K15=0,0,AVERAGE(UK_Clean!H15,UK_Clean!K15,UK_Clean!M15,UK_Clean!N15,UK_Clean!P15,UK_Clean!AA15,UK_Clean!AF15))</f>
        <v>0</v>
      </c>
    </row>
    <row r="16" spans="1:22" x14ac:dyDescent="0.2">
      <c r="A16">
        <f>COUNTA(UK_Clean!C16:AH16)</f>
        <v>13</v>
      </c>
      <c r="B16">
        <f>COUNTA(UK_Clean!E16,UK_Clean!I16,UK_Clean!J16,UK_Clean!Q16,UK_Clean!T16,UK_Clean!X16,UK_Clean!AC16)</f>
        <v>3</v>
      </c>
      <c r="C16">
        <f>COUNTA(UK_Clean!E16,UK_Clean!Q16,UK_Clean!T16,UK_Clean!X16)</f>
        <v>2</v>
      </c>
      <c r="D16">
        <f>COUNTA(UK_Clean!I16,UK_Clean!J16,UK_Clean!AC16)</f>
        <v>1</v>
      </c>
      <c r="E16">
        <f>COUNTA(UK_Clean!F16,UK_Clean!O16,UK_Clean!R16,UK_Clean!Y16,UK_Clean!AE16,UK_Clean!AH16)</f>
        <v>2</v>
      </c>
      <c r="F16">
        <f>COUNTA(UK_Clean!Y16,UK_Clean!AH16)</f>
        <v>2</v>
      </c>
      <c r="G16">
        <f>COUNTA(UK_Clean!F16,UK_Clean!O16,UK_Clean!R16,UK_Clean!AE16)</f>
        <v>0</v>
      </c>
      <c r="H16">
        <f>COUNTA(UK_Clean!C16,UK_Clean!D16,UK_Clean!U16,UK_Clean!V16,UK_Clean!W16)</f>
        <v>3</v>
      </c>
      <c r="I16">
        <f>COUNTA(UK_Clean!G16,UK_Clean!H16,UK_Clean!K16,UK_Clean!L16,UK_Clean!M16,UK_Clean!N16,UK_Clean!P16,UK_Clean!S16,UK_Clean!Z16,UK_Clean!AA16,UK_Clean!AB16,UK_Clean!AD16,UK_Clean!AF16,UK_Clean!AG16)</f>
        <v>5</v>
      </c>
      <c r="J16">
        <f>COUNTA(UK_Clean!G16,UK_Clean!L16,UK_Clean!S16,UK_Clean!Z16,UK_Clean!AB16,UK_Clean!AD16,UK_Clean!AG16)</f>
        <v>5</v>
      </c>
      <c r="K16">
        <f>COUNTA(UK_Clean!H16,UK_Clean!K16,UK_Clean!M16,UK_Clean!N16,UK_Clean!P16,UK_Clean!AA16,UK_Clean!AF16)</f>
        <v>0</v>
      </c>
      <c r="L16" s="12">
        <f>IF(A16=0,0,AVERAGE(UK_Clean!C16:AH16))</f>
        <v>5.384615384615385</v>
      </c>
      <c r="M16" s="12">
        <f>IF(B16=0,0,AVERAGE(UK_Clean!E16,UK_Clean!I16,UK_Clean!J16,UK_Clean!Q16,UK_Clean!T16,UK_Clean!X16,UK_Clean!AC16))</f>
        <v>4.333333333333333</v>
      </c>
      <c r="N16" s="12">
        <f>IF(C16=0,0,AVERAGE(UK_Clean!E16,UK_Clean!Q16,UK_Clean!T16,UK_Clean!X16))</f>
        <v>4</v>
      </c>
      <c r="O16" s="12">
        <f>IF(D16=0,0,AVERAGE(UK_Clean!I16,UK_Clean!J16,UK_Clean!AC16))</f>
        <v>5</v>
      </c>
      <c r="P16" s="12">
        <f>IF(E16=0,0,AVERAGE(UK_Clean!F16,UK_Clean!O16,UK_Clean!R16,UK_Clean!Y16,UK_Clean!AE16,UK_Clean!AH16))</f>
        <v>6.5</v>
      </c>
      <c r="Q16" s="12">
        <f>IF(F16=0,0,AVERAGE(UK_Clean!Y16,UK_Clean!AH16))</f>
        <v>6.5</v>
      </c>
      <c r="R16" s="12">
        <f>IF(G16=0,0,AVERAGE(UK_Clean!F16,UK_Clean!O16,UK_Clean!R16,UK_Clean!AE16))</f>
        <v>0</v>
      </c>
      <c r="S16" s="12">
        <f>IF(H16=0,0,AVERAGE(UK_Clean!C16,UK_Clean!D16,UK_Clean!U16,UK_Clean!V16,UK_Clean!W16))</f>
        <v>4.666666666666667</v>
      </c>
      <c r="T16" s="12">
        <f>IF(I16=0,0,AVERAGE(UK_Clean!G16,UK_Clean!H16,UK_Clean!K16,UK_Clean!L16,UK_Clean!M16,UK_Clean!N16,UK_Clean!P16,UK_Clean!S16,UK_Clean!Z16,UK_Clean!AA16,UK_Clean!AB16,UK_Clean!AD16,UK_Clean!AF16,UK_Clean!AG16))</f>
        <v>6</v>
      </c>
      <c r="U16" s="12">
        <f>IF(J16=0,0,AVERAGE(UK_Clean!G16,UK_Clean!L16,UK_Clean!S16,UK_Clean!Z16,UK_Clean!AB16,UK_Clean!AD16,UK_Clean!AG16))</f>
        <v>6</v>
      </c>
      <c r="V16" s="12">
        <f>IF(K16=0,0,AVERAGE(UK_Clean!H16,UK_Clean!K16,UK_Clean!M16,UK_Clean!N16,UK_Clean!P16,UK_Clean!AA16,UK_Clean!AF16))</f>
        <v>0</v>
      </c>
    </row>
    <row r="17" spans="1:22" x14ac:dyDescent="0.2">
      <c r="A17">
        <f>COUNTA(UK_Clean!C17:AH17)</f>
        <v>5</v>
      </c>
      <c r="B17">
        <f>COUNTA(UK_Clean!E17,UK_Clean!I17,UK_Clean!J17,UK_Clean!Q17,UK_Clean!T17,UK_Clean!X17,UK_Clean!AC17)</f>
        <v>3</v>
      </c>
      <c r="C17">
        <f>COUNTA(UK_Clean!E17,UK_Clean!Q17,UK_Clean!T17,UK_Clean!X17)</f>
        <v>3</v>
      </c>
      <c r="D17">
        <f>COUNTA(UK_Clean!I17,UK_Clean!J17,UK_Clean!AC17)</f>
        <v>0</v>
      </c>
      <c r="E17">
        <f>COUNTA(UK_Clean!F17,UK_Clean!O17,UK_Clean!R17,UK_Clean!Y17,UK_Clean!AE17,UK_Clean!AH17)</f>
        <v>0</v>
      </c>
      <c r="F17">
        <f>COUNTA(UK_Clean!Y17,UK_Clean!AH17)</f>
        <v>0</v>
      </c>
      <c r="G17">
        <f>COUNTA(UK_Clean!F17,UK_Clean!O17,UK_Clean!R17,UK_Clean!AE17)</f>
        <v>0</v>
      </c>
      <c r="H17">
        <f>COUNTA(UK_Clean!C17,UK_Clean!D17,UK_Clean!U17,UK_Clean!V17,UK_Clean!W17)</f>
        <v>0</v>
      </c>
      <c r="I17">
        <f>COUNTA(UK_Clean!G17,UK_Clean!H17,UK_Clean!K17,UK_Clean!L17,UK_Clean!M17,UK_Clean!N17,UK_Clean!P17,UK_Clean!S17,UK_Clean!Z17,UK_Clean!AA17,UK_Clean!AB17,UK_Clean!AD17,UK_Clean!AF17,UK_Clean!AG17)</f>
        <v>2</v>
      </c>
      <c r="J17">
        <f>COUNTA(UK_Clean!G17,UK_Clean!L17,UK_Clean!S17,UK_Clean!Z17,UK_Clean!AB17,UK_Clean!AD17,UK_Clean!AG17)</f>
        <v>2</v>
      </c>
      <c r="K17">
        <f>COUNTA(UK_Clean!H17,UK_Clean!K17,UK_Clean!M17,UK_Clean!N17,UK_Clean!P17,UK_Clean!AA17,UK_Clean!AF17)</f>
        <v>0</v>
      </c>
      <c r="L17" s="12">
        <f>IF(A17=0,0,AVERAGE(UK_Clean!C17:AH17))</f>
        <v>5.2</v>
      </c>
      <c r="M17" s="12">
        <f>IF(B17=0,0,AVERAGE(UK_Clean!E17,UK_Clean!I17,UK_Clean!J17,UK_Clean!Q17,UK_Clean!T17,UK_Clean!X17,UK_Clean!AC17))</f>
        <v>6.333333333333333</v>
      </c>
      <c r="N17" s="12">
        <f>IF(C17=0,0,AVERAGE(UK_Clean!E17,UK_Clean!Q17,UK_Clean!T17,UK_Clean!X17))</f>
        <v>6.333333333333333</v>
      </c>
      <c r="O17" s="12">
        <f>IF(D17=0,0,AVERAGE(UK_Clean!I17,UK_Clean!J17,UK_Clean!AC17))</f>
        <v>0</v>
      </c>
      <c r="P17" s="12">
        <f>IF(E17=0,0,AVERAGE(UK_Clean!F17,UK_Clean!O17,UK_Clean!R17,UK_Clean!Y17,UK_Clean!AE17,UK_Clean!AH17))</f>
        <v>0</v>
      </c>
      <c r="Q17" s="12">
        <f>IF(F17=0,0,AVERAGE(UK_Clean!Y17,UK_Clean!AH17))</f>
        <v>0</v>
      </c>
      <c r="R17" s="12">
        <f>IF(G17=0,0,AVERAGE(UK_Clean!F17,UK_Clean!O17,UK_Clean!R17,UK_Clean!AE17))</f>
        <v>0</v>
      </c>
      <c r="S17" s="12">
        <f>IF(H17=0,0,AVERAGE(UK_Clean!C17,UK_Clean!D17,UK_Clean!U17,UK_Clean!V17,UK_Clean!W17))</f>
        <v>0</v>
      </c>
      <c r="T17" s="12">
        <f>IF(I17=0,0,AVERAGE(UK_Clean!G17,UK_Clean!H17,UK_Clean!K17,UK_Clean!L17,UK_Clean!M17,UK_Clean!N17,UK_Clean!P17,UK_Clean!S17,UK_Clean!Z17,UK_Clean!AA17,UK_Clean!AB17,UK_Clean!AD17,UK_Clean!AF17,UK_Clean!AG17))</f>
        <v>3.5</v>
      </c>
      <c r="U17" s="12">
        <f>IF(J17=0,0,AVERAGE(UK_Clean!G17,UK_Clean!L17,UK_Clean!S17,UK_Clean!Z17,UK_Clean!AB17,UK_Clean!AD17,UK_Clean!AG17))</f>
        <v>3.5</v>
      </c>
      <c r="V17" s="12">
        <f>IF(K17=0,0,AVERAGE(UK_Clean!H17,UK_Clean!K17,UK_Clean!M17,UK_Clean!N17,UK_Clean!P17,UK_Clean!AA17,UK_Clean!AF17))</f>
        <v>0</v>
      </c>
    </row>
    <row r="18" spans="1:22" x14ac:dyDescent="0.2">
      <c r="A18">
        <f>COUNTA(UK_Clean!C18:AH18)</f>
        <v>4</v>
      </c>
      <c r="B18">
        <f>COUNTA(UK_Clean!E18,UK_Clean!I18,UK_Clean!J18,UK_Clean!Q18,UK_Clean!T18,UK_Clean!X18,UK_Clean!AC18)</f>
        <v>1</v>
      </c>
      <c r="C18">
        <f>COUNTA(UK_Clean!E18,UK_Clean!Q18,UK_Clean!T18,UK_Clean!X18)</f>
        <v>1</v>
      </c>
      <c r="D18">
        <f>COUNTA(UK_Clean!I18,UK_Clean!J18,UK_Clean!AC18)</f>
        <v>0</v>
      </c>
      <c r="E18">
        <f>COUNTA(UK_Clean!F18,UK_Clean!O18,UK_Clean!R18,UK_Clean!Y18,UK_Clean!AE18,UK_Clean!AH18)</f>
        <v>0</v>
      </c>
      <c r="F18">
        <f>COUNTA(UK_Clean!Y18,UK_Clean!AH18)</f>
        <v>0</v>
      </c>
      <c r="G18">
        <f>COUNTA(UK_Clean!F18,UK_Clean!O18,UK_Clean!R18,UK_Clean!AE18)</f>
        <v>0</v>
      </c>
      <c r="H18">
        <f>COUNTA(UK_Clean!C18,UK_Clean!D18,UK_Clean!U18,UK_Clean!V18,UK_Clean!W18)</f>
        <v>0</v>
      </c>
      <c r="I18">
        <f>COUNTA(UK_Clean!G18,UK_Clean!H18,UK_Clean!K18,UK_Clean!L18,UK_Clean!M18,UK_Clean!N18,UK_Clean!P18,UK_Clean!S18,UK_Clean!Z18,UK_Clean!AA18,UK_Clean!AB18,UK_Clean!AD18,UK_Clean!AF18,UK_Clean!AG18)</f>
        <v>3</v>
      </c>
      <c r="J18">
        <f>COUNTA(UK_Clean!G18,UK_Clean!L18,UK_Clean!S18,UK_Clean!Z18,UK_Clean!AB18,UK_Clean!AD18,UK_Clean!AG18)</f>
        <v>3</v>
      </c>
      <c r="K18">
        <f>COUNTA(UK_Clean!H18,UK_Clean!K18,UK_Clean!M18,UK_Clean!N18,UK_Clean!P18,UK_Clean!AA18,UK_Clean!AF18)</f>
        <v>0</v>
      </c>
      <c r="L18" s="12">
        <f>IF(A18=0,0,AVERAGE(UK_Clean!C18:AH18))</f>
        <v>6.25</v>
      </c>
      <c r="M18" s="12">
        <f>IF(B18=0,0,AVERAGE(UK_Clean!E18,UK_Clean!I18,UK_Clean!J18,UK_Clean!Q18,UK_Clean!T18,UK_Clean!X18,UK_Clean!AC18))</f>
        <v>7</v>
      </c>
      <c r="N18" s="12">
        <f>IF(C18=0,0,AVERAGE(UK_Clean!E18,UK_Clean!Q18,UK_Clean!T18,UK_Clean!X18))</f>
        <v>7</v>
      </c>
      <c r="O18" s="12">
        <f>IF(D18=0,0,AVERAGE(UK_Clean!I18,UK_Clean!J18,UK_Clean!AC18))</f>
        <v>0</v>
      </c>
      <c r="P18" s="12">
        <f>IF(E18=0,0,AVERAGE(UK_Clean!F18,UK_Clean!O18,UK_Clean!R18,UK_Clean!Y18,UK_Clean!AE18,UK_Clean!AH18))</f>
        <v>0</v>
      </c>
      <c r="Q18" s="12">
        <f>IF(F18=0,0,AVERAGE(UK_Clean!Y18,UK_Clean!AH18))</f>
        <v>0</v>
      </c>
      <c r="R18" s="12">
        <f>IF(G18=0,0,AVERAGE(UK_Clean!F18,UK_Clean!O18,UK_Clean!R18,UK_Clean!AE18))</f>
        <v>0</v>
      </c>
      <c r="S18" s="12">
        <f>IF(H18=0,0,AVERAGE(UK_Clean!C18,UK_Clean!D18,UK_Clean!U18,UK_Clean!V18,UK_Clean!W18))</f>
        <v>0</v>
      </c>
      <c r="T18" s="12">
        <f>IF(I18=0,0,AVERAGE(UK_Clean!G18,UK_Clean!H18,UK_Clean!K18,UK_Clean!L18,UK_Clean!M18,UK_Clean!N18,UK_Clean!P18,UK_Clean!S18,UK_Clean!Z18,UK_Clean!AA18,UK_Clean!AB18,UK_Clean!AD18,UK_Clean!AF18,UK_Clean!AG18))</f>
        <v>6</v>
      </c>
      <c r="U18" s="12">
        <f>IF(J18=0,0,AVERAGE(UK_Clean!G18,UK_Clean!L18,UK_Clean!S18,UK_Clean!Z18,UK_Clean!AB18,UK_Clean!AD18,UK_Clean!AG18))</f>
        <v>6</v>
      </c>
      <c r="V18" s="12">
        <f>IF(K18=0,0,AVERAGE(UK_Clean!H18,UK_Clean!K18,UK_Clean!M18,UK_Clean!N18,UK_Clean!P18,UK_Clean!AA18,UK_Clean!AF18))</f>
        <v>0</v>
      </c>
    </row>
    <row r="19" spans="1:22" x14ac:dyDescent="0.2">
      <c r="A19">
        <f>COUNTA(UK_Clean!C19:AH19)</f>
        <v>5</v>
      </c>
      <c r="B19">
        <f>COUNTA(UK_Clean!E19,UK_Clean!I19,UK_Clean!J19,UK_Clean!Q19,UK_Clean!T19,UK_Clean!X19,UK_Clean!AC19)</f>
        <v>2</v>
      </c>
      <c r="C19">
        <f>COUNTA(UK_Clean!E19,UK_Clean!Q19,UK_Clean!T19,UK_Clean!X19)</f>
        <v>2</v>
      </c>
      <c r="D19">
        <f>COUNTA(UK_Clean!I19,UK_Clean!J19,UK_Clean!AC19)</f>
        <v>0</v>
      </c>
      <c r="E19">
        <f>COUNTA(UK_Clean!F19,UK_Clean!O19,UK_Clean!R19,UK_Clean!Y19,UK_Clean!AE19,UK_Clean!AH19)</f>
        <v>0</v>
      </c>
      <c r="F19">
        <f>COUNTA(UK_Clean!Y19,UK_Clean!AH19)</f>
        <v>0</v>
      </c>
      <c r="G19">
        <f>COUNTA(UK_Clean!F19,UK_Clean!O19,UK_Clean!R19,UK_Clean!AE19)</f>
        <v>0</v>
      </c>
      <c r="H19">
        <f>COUNTA(UK_Clean!C19,UK_Clean!D19,UK_Clean!U19,UK_Clean!V19,UK_Clean!W19)</f>
        <v>0</v>
      </c>
      <c r="I19">
        <f>COUNTA(UK_Clean!G19,UK_Clean!H19,UK_Clean!K19,UK_Clean!L19,UK_Clean!M19,UK_Clean!N19,UK_Clean!P19,UK_Clean!S19,UK_Clean!Z19,UK_Clean!AA19,UK_Clean!AB19,UK_Clean!AD19,UK_Clean!AF19,UK_Clean!AG19)</f>
        <v>3</v>
      </c>
      <c r="J19">
        <f>COUNTA(UK_Clean!G19,UK_Clean!L19,UK_Clean!S19,UK_Clean!Z19,UK_Clean!AB19,UK_Clean!AD19,UK_Clean!AG19)</f>
        <v>3</v>
      </c>
      <c r="K19">
        <f>COUNTA(UK_Clean!H19,UK_Clean!K19,UK_Clean!M19,UK_Clean!N19,UK_Clean!P19,UK_Clean!AA19,UK_Clean!AF19)</f>
        <v>0</v>
      </c>
      <c r="L19" s="12">
        <f>IF(A19=0,0,AVERAGE(UK_Clean!C19:AH19))</f>
        <v>6</v>
      </c>
      <c r="M19" s="12">
        <f>IF(B19=0,0,AVERAGE(UK_Clean!E19,UK_Clean!I19,UK_Clean!J19,UK_Clean!Q19,UK_Clean!T19,UK_Clean!X19,UK_Clean!AC19))</f>
        <v>5.5</v>
      </c>
      <c r="N19" s="12">
        <f>IF(C19=0,0,AVERAGE(UK_Clean!E19,UK_Clean!Q19,UK_Clean!T19,UK_Clean!X19))</f>
        <v>5.5</v>
      </c>
      <c r="O19" s="12">
        <f>IF(D19=0,0,AVERAGE(UK_Clean!I19,UK_Clean!J19,UK_Clean!AC19))</f>
        <v>0</v>
      </c>
      <c r="P19" s="12">
        <f>IF(E19=0,0,AVERAGE(UK_Clean!F19,UK_Clean!O19,UK_Clean!R19,UK_Clean!Y19,UK_Clean!AE19,UK_Clean!AH19))</f>
        <v>0</v>
      </c>
      <c r="Q19" s="12">
        <f>IF(F19=0,0,AVERAGE(UK_Clean!Y19,UK_Clean!AH19))</f>
        <v>0</v>
      </c>
      <c r="R19" s="12">
        <f>IF(G19=0,0,AVERAGE(UK_Clean!F19,UK_Clean!O19,UK_Clean!R19,UK_Clean!AE19))</f>
        <v>0</v>
      </c>
      <c r="S19" s="12">
        <f>IF(H19=0,0,AVERAGE(UK_Clean!C19,UK_Clean!D19,UK_Clean!U19,UK_Clean!V19,UK_Clean!W19))</f>
        <v>0</v>
      </c>
      <c r="T19" s="12">
        <f>IF(I19=0,0,AVERAGE(UK_Clean!G19,UK_Clean!H19,UK_Clean!K19,UK_Clean!L19,UK_Clean!M19,UK_Clean!N19,UK_Clean!P19,UK_Clean!S19,UK_Clean!Z19,UK_Clean!AA19,UK_Clean!AB19,UK_Clean!AD19,UK_Clean!AF19,UK_Clean!AG19))</f>
        <v>6.333333333333333</v>
      </c>
      <c r="U19" s="12">
        <f>IF(J19=0,0,AVERAGE(UK_Clean!G19,UK_Clean!L19,UK_Clean!S19,UK_Clean!Z19,UK_Clean!AB19,UK_Clean!AD19,UK_Clean!AG19))</f>
        <v>6.333333333333333</v>
      </c>
      <c r="V19" s="12">
        <f>IF(K19=0,0,AVERAGE(UK_Clean!H19,UK_Clean!K19,UK_Clean!M19,UK_Clean!N19,UK_Clean!P19,UK_Clean!AA19,UK_Clean!AF19))</f>
        <v>0</v>
      </c>
    </row>
    <row r="20" spans="1:22" x14ac:dyDescent="0.2">
      <c r="A20">
        <f>COUNTA(UK_Clean!C20:AH20)</f>
        <v>7</v>
      </c>
      <c r="B20">
        <f>COUNTA(UK_Clean!E20,UK_Clean!I20,UK_Clean!J20,UK_Clean!Q20,UK_Clean!T20,UK_Clean!X20,UK_Clean!AC20)</f>
        <v>2</v>
      </c>
      <c r="C20">
        <f>COUNTA(UK_Clean!E20,UK_Clean!Q20,UK_Clean!T20,UK_Clean!X20)</f>
        <v>2</v>
      </c>
      <c r="D20">
        <f>COUNTA(UK_Clean!I20,UK_Clean!J20,UK_Clean!AC20)</f>
        <v>0</v>
      </c>
      <c r="E20">
        <f>COUNTA(UK_Clean!F20,UK_Clean!O20,UK_Clean!R20,UK_Clean!Y20,UK_Clean!AE20,UK_Clean!AH20)</f>
        <v>0</v>
      </c>
      <c r="F20">
        <f>COUNTA(UK_Clean!Y20,UK_Clean!AH20)</f>
        <v>0</v>
      </c>
      <c r="G20">
        <f>COUNTA(UK_Clean!F20,UK_Clean!O20,UK_Clean!R20,UK_Clean!AE20)</f>
        <v>0</v>
      </c>
      <c r="H20">
        <f>COUNTA(UK_Clean!C20,UK_Clean!D20,UK_Clean!U20,UK_Clean!V20,UK_Clean!W20)</f>
        <v>3</v>
      </c>
      <c r="I20">
        <f>COUNTA(UK_Clean!G20,UK_Clean!H20,UK_Clean!K20,UK_Clean!L20,UK_Clean!M20,UK_Clean!N20,UK_Clean!P20,UK_Clean!S20,UK_Clean!Z20,UK_Clean!AA20,UK_Clean!AB20,UK_Clean!AD20,UK_Clean!AF20,UK_Clean!AG20)</f>
        <v>2</v>
      </c>
      <c r="J20">
        <f>COUNTA(UK_Clean!G20,UK_Clean!L20,UK_Clean!S20,UK_Clean!Z20,UK_Clean!AB20,UK_Clean!AD20,UK_Clean!AG20)</f>
        <v>2</v>
      </c>
      <c r="K20">
        <f>COUNTA(UK_Clean!H20,UK_Clean!K20,UK_Clean!M20,UK_Clean!N20,UK_Clean!P20,UK_Clean!AA20,UK_Clean!AF20)</f>
        <v>0</v>
      </c>
      <c r="L20" s="12">
        <f>IF(A20=0,0,AVERAGE(UK_Clean!C20:AH20))</f>
        <v>6.4285714285714288</v>
      </c>
      <c r="M20" s="12">
        <f>IF(B20=0,0,AVERAGE(UK_Clean!E20,UK_Clean!I20,UK_Clean!J20,UK_Clean!Q20,UK_Clean!T20,UK_Clean!X20,UK_Clean!AC20))</f>
        <v>7</v>
      </c>
      <c r="N20" s="12">
        <f>IF(C20=0,0,AVERAGE(UK_Clean!E20,UK_Clean!Q20,UK_Clean!T20,UK_Clean!X20))</f>
        <v>7</v>
      </c>
      <c r="O20" s="12">
        <f>IF(D20=0,0,AVERAGE(UK_Clean!I20,UK_Clean!J20,UK_Clean!AC20))</f>
        <v>0</v>
      </c>
      <c r="P20" s="12">
        <f>IF(E20=0,0,AVERAGE(UK_Clean!F20,UK_Clean!O20,UK_Clean!R20,UK_Clean!Y20,UK_Clean!AE20,UK_Clean!AH20))</f>
        <v>0</v>
      </c>
      <c r="Q20" s="12">
        <f>IF(F20=0,0,AVERAGE(UK_Clean!Y20,UK_Clean!AH20))</f>
        <v>0</v>
      </c>
      <c r="R20" s="12">
        <f>IF(G20=0,0,AVERAGE(UK_Clean!F20,UK_Clean!O20,UK_Clean!R20,UK_Clean!AE20))</f>
        <v>0</v>
      </c>
      <c r="S20" s="12">
        <f>IF(H20=0,0,AVERAGE(UK_Clean!C20,UK_Clean!D20,UK_Clean!U20,UK_Clean!V20,UK_Clean!W20))</f>
        <v>6</v>
      </c>
      <c r="T20" s="12">
        <f>IF(I20=0,0,AVERAGE(UK_Clean!G20,UK_Clean!H20,UK_Clean!K20,UK_Clean!L20,UK_Clean!M20,UK_Clean!N20,UK_Clean!P20,UK_Clean!S20,UK_Clean!Z20,UK_Clean!AA20,UK_Clean!AB20,UK_Clean!AD20,UK_Clean!AF20,UK_Clean!AG20))</f>
        <v>6.5</v>
      </c>
      <c r="U20" s="12">
        <f>IF(J20=0,0,AVERAGE(UK_Clean!G20,UK_Clean!L20,UK_Clean!S20,UK_Clean!Z20,UK_Clean!AB20,UK_Clean!AD20,UK_Clean!AG20))</f>
        <v>6.5</v>
      </c>
      <c r="V20" s="12">
        <f>IF(K20=0,0,AVERAGE(UK_Clean!H20,UK_Clean!K20,UK_Clean!M20,UK_Clean!N20,UK_Clean!P20,UK_Clean!AA20,UK_Clean!AF20))</f>
        <v>0</v>
      </c>
    </row>
    <row r="21" spans="1:22" x14ac:dyDescent="0.2">
      <c r="A21">
        <f>COUNTA(UK_Clean!C21:AH21)</f>
        <v>5</v>
      </c>
      <c r="B21">
        <f>COUNTA(UK_Clean!E21,UK_Clean!I21,UK_Clean!J21,UK_Clean!Q21,UK_Clean!T21,UK_Clean!X21,UK_Clean!AC21)</f>
        <v>0</v>
      </c>
      <c r="C21">
        <f>COUNTA(UK_Clean!E21,UK_Clean!Q21,UK_Clean!T21,UK_Clean!X21)</f>
        <v>0</v>
      </c>
      <c r="D21">
        <f>COUNTA(UK_Clean!I21,UK_Clean!J21,UK_Clean!AC21)</f>
        <v>0</v>
      </c>
      <c r="E21">
        <f>COUNTA(UK_Clean!F21,UK_Clean!O21,UK_Clean!R21,UK_Clean!Y21,UK_Clean!AE21,UK_Clean!AH21)</f>
        <v>0</v>
      </c>
      <c r="F21">
        <f>COUNTA(UK_Clean!Y21,UK_Clean!AH21)</f>
        <v>0</v>
      </c>
      <c r="G21">
        <f>COUNTA(UK_Clean!F21,UK_Clean!O21,UK_Clean!R21,UK_Clean!AE21)</f>
        <v>0</v>
      </c>
      <c r="H21">
        <f>COUNTA(UK_Clean!C21,UK_Clean!D21,UK_Clean!U21,UK_Clean!V21,UK_Clean!W21)</f>
        <v>1</v>
      </c>
      <c r="I21">
        <f>COUNTA(UK_Clean!G21,UK_Clean!H21,UK_Clean!K21,UK_Clean!L21,UK_Clean!M21,UK_Clean!N21,UK_Clean!P21,UK_Clean!S21,UK_Clean!Z21,UK_Clean!AA21,UK_Clean!AB21,UK_Clean!AD21,UK_Clean!AF21,UK_Clean!AG21)</f>
        <v>4</v>
      </c>
      <c r="J21">
        <f>COUNTA(UK_Clean!G21,UK_Clean!L21,UK_Clean!S21,UK_Clean!Z21,UK_Clean!AB21,UK_Clean!AD21,UK_Clean!AG21)</f>
        <v>4</v>
      </c>
      <c r="K21">
        <f>COUNTA(UK_Clean!H21,UK_Clean!K21,UK_Clean!M21,UK_Clean!N21,UK_Clean!P21,UK_Clean!AA21,UK_Clean!AF21)</f>
        <v>0</v>
      </c>
      <c r="L21" s="12">
        <f>IF(A21=0,0,AVERAGE(UK_Clean!C21:AH21))</f>
        <v>6.8</v>
      </c>
      <c r="M21" s="12">
        <f>IF(B21=0,0,AVERAGE(UK_Clean!E21,UK_Clean!I21,UK_Clean!J21,UK_Clean!Q21,UK_Clean!T21,UK_Clean!X21,UK_Clean!AC21))</f>
        <v>0</v>
      </c>
      <c r="N21" s="12">
        <f>IF(C21=0,0,AVERAGE(UK_Clean!E21,UK_Clean!Q21,UK_Clean!T21,UK_Clean!X21))</f>
        <v>0</v>
      </c>
      <c r="O21" s="12">
        <f>IF(D21=0,0,AVERAGE(UK_Clean!I21,UK_Clean!J21,UK_Clean!AC21))</f>
        <v>0</v>
      </c>
      <c r="P21" s="12">
        <f>IF(E21=0,0,AVERAGE(UK_Clean!F21,UK_Clean!O21,UK_Clean!R21,UK_Clean!Y21,UK_Clean!AE21,UK_Clean!AH21))</f>
        <v>0</v>
      </c>
      <c r="Q21" s="12">
        <f>IF(F21=0,0,AVERAGE(UK_Clean!Y21,UK_Clean!AH21))</f>
        <v>0</v>
      </c>
      <c r="R21" s="12">
        <f>IF(G21=0,0,AVERAGE(UK_Clean!F21,UK_Clean!O21,UK_Clean!R21,UK_Clean!AE21))</f>
        <v>0</v>
      </c>
      <c r="S21" s="12">
        <f>IF(H21=0,0,AVERAGE(UK_Clean!C21,UK_Clean!D21,UK_Clean!U21,UK_Clean!V21,UK_Clean!W21))</f>
        <v>7</v>
      </c>
      <c r="T21" s="12">
        <f>IF(I21=0,0,AVERAGE(UK_Clean!G21,UK_Clean!H21,UK_Clean!K21,UK_Clean!L21,UK_Clean!M21,UK_Clean!N21,UK_Clean!P21,UK_Clean!S21,UK_Clean!Z21,UK_Clean!AA21,UK_Clean!AB21,UK_Clean!AD21,UK_Clean!AF21,UK_Clean!AG21))</f>
        <v>6.75</v>
      </c>
      <c r="U21" s="12">
        <f>IF(J21=0,0,AVERAGE(UK_Clean!G21,UK_Clean!L21,UK_Clean!S21,UK_Clean!Z21,UK_Clean!AB21,UK_Clean!AD21,UK_Clean!AG21))</f>
        <v>6.75</v>
      </c>
      <c r="V21" s="12">
        <f>IF(K21=0,0,AVERAGE(UK_Clean!H21,UK_Clean!K21,UK_Clean!M21,UK_Clean!N21,UK_Clean!P21,UK_Clean!AA21,UK_Clean!AF21))</f>
        <v>0</v>
      </c>
    </row>
    <row r="22" spans="1:22" x14ac:dyDescent="0.2">
      <c r="A22">
        <f>COUNTA(UK_Clean!C22:AH22)</f>
        <v>6</v>
      </c>
      <c r="B22">
        <f>COUNTA(UK_Clean!E22,UK_Clean!I22,UK_Clean!J22,UK_Clean!Q22,UK_Clean!T22,UK_Clean!X22,UK_Clean!AC22)</f>
        <v>2</v>
      </c>
      <c r="C22">
        <f>COUNTA(UK_Clean!E22,UK_Clean!Q22,UK_Clean!T22,UK_Clean!X22)</f>
        <v>2</v>
      </c>
      <c r="D22">
        <f>COUNTA(UK_Clean!I22,UK_Clean!J22,UK_Clean!AC22)</f>
        <v>0</v>
      </c>
      <c r="E22">
        <f>COUNTA(UK_Clean!F22,UK_Clean!O22,UK_Clean!R22,UK_Clean!Y22,UK_Clean!AE22,UK_Clean!AH22)</f>
        <v>0</v>
      </c>
      <c r="F22">
        <f>COUNTA(UK_Clean!Y22,UK_Clean!AH22)</f>
        <v>0</v>
      </c>
      <c r="G22">
        <f>COUNTA(UK_Clean!F22,UK_Clean!O22,UK_Clean!R22,UK_Clean!AE22)</f>
        <v>0</v>
      </c>
      <c r="H22">
        <f>COUNTA(UK_Clean!C22,UK_Clean!D22,UK_Clean!U22,UK_Clean!V22,UK_Clean!W22)</f>
        <v>0</v>
      </c>
      <c r="I22">
        <f>COUNTA(UK_Clean!G22,UK_Clean!H22,UK_Clean!K22,UK_Clean!L22,UK_Clean!M22,UK_Clean!N22,UK_Clean!P22,UK_Clean!S22,UK_Clean!Z22,UK_Clean!AA22,UK_Clean!AB22,UK_Clean!AD22,UK_Clean!AF22,UK_Clean!AG22)</f>
        <v>4</v>
      </c>
      <c r="J22">
        <f>COUNTA(UK_Clean!G22,UK_Clean!L22,UK_Clean!S22,UK_Clean!Z22,UK_Clean!AB22,UK_Clean!AD22,UK_Clean!AG22)</f>
        <v>4</v>
      </c>
      <c r="K22">
        <f>COUNTA(UK_Clean!H22,UK_Clean!K22,UK_Clean!M22,UK_Clean!N22,UK_Clean!P22,UK_Clean!AA22,UK_Clean!AF22)</f>
        <v>0</v>
      </c>
      <c r="L22" s="12">
        <f>IF(A22=0,0,AVERAGE(UK_Clean!C22:AH22))</f>
        <v>5.5</v>
      </c>
      <c r="M22" s="12">
        <f>IF(B22=0,0,AVERAGE(UK_Clean!E22,UK_Clean!I22,UK_Clean!J22,UK_Clean!Q22,UK_Clean!T22,UK_Clean!X22,UK_Clean!AC22))</f>
        <v>6</v>
      </c>
      <c r="N22" s="12">
        <f>IF(C22=0,0,AVERAGE(UK_Clean!E22,UK_Clean!Q22,UK_Clean!T22,UK_Clean!X22))</f>
        <v>6</v>
      </c>
      <c r="O22" s="12">
        <f>IF(D22=0,0,AVERAGE(UK_Clean!I22,UK_Clean!J22,UK_Clean!AC22))</f>
        <v>0</v>
      </c>
      <c r="P22" s="12">
        <f>IF(E22=0,0,AVERAGE(UK_Clean!F22,UK_Clean!O22,UK_Clean!R22,UK_Clean!Y22,UK_Clean!AE22,UK_Clean!AH22))</f>
        <v>0</v>
      </c>
      <c r="Q22" s="12">
        <f>IF(F22=0,0,AVERAGE(UK_Clean!Y22,UK_Clean!AH22))</f>
        <v>0</v>
      </c>
      <c r="R22" s="12">
        <f>IF(G22=0,0,AVERAGE(UK_Clean!F22,UK_Clean!O22,UK_Clean!R22,UK_Clean!AE22))</f>
        <v>0</v>
      </c>
      <c r="S22" s="12">
        <f>IF(H22=0,0,AVERAGE(UK_Clean!C22,UK_Clean!D22,UK_Clean!U22,UK_Clean!V22,UK_Clean!W22))</f>
        <v>0</v>
      </c>
      <c r="T22" s="12">
        <f>IF(I22=0,0,AVERAGE(UK_Clean!G22,UK_Clean!H22,UK_Clean!K22,UK_Clean!L22,UK_Clean!M22,UK_Clean!N22,UK_Clean!P22,UK_Clean!S22,UK_Clean!Z22,UK_Clean!AA22,UK_Clean!AB22,UK_Clean!AD22,UK_Clean!AF22,UK_Clean!AG22))</f>
        <v>5.25</v>
      </c>
      <c r="U22" s="12">
        <f>IF(J22=0,0,AVERAGE(UK_Clean!G22,UK_Clean!L22,UK_Clean!S22,UK_Clean!Z22,UK_Clean!AB22,UK_Clean!AD22,UK_Clean!AG22))</f>
        <v>5.25</v>
      </c>
      <c r="V22" s="12">
        <f>IF(K22=0,0,AVERAGE(UK_Clean!H22,UK_Clean!K22,UK_Clean!M22,UK_Clean!N22,UK_Clean!P22,UK_Clean!AA22,UK_Clean!AF22))</f>
        <v>0</v>
      </c>
    </row>
    <row r="23" spans="1:22" x14ac:dyDescent="0.2">
      <c r="A23">
        <f>COUNTA(UK_Clean!C23:AH23)</f>
        <v>3</v>
      </c>
      <c r="B23">
        <f>COUNTA(UK_Clean!E23,UK_Clean!I23,UK_Clean!J23,UK_Clean!Q23,UK_Clean!T23,UK_Clean!X23,UK_Clean!AC23)</f>
        <v>2</v>
      </c>
      <c r="C23">
        <f>COUNTA(UK_Clean!E23,UK_Clean!Q23,UK_Clean!T23,UK_Clean!X23)</f>
        <v>2</v>
      </c>
      <c r="D23">
        <f>COUNTA(UK_Clean!I23,UK_Clean!J23,UK_Clean!AC23)</f>
        <v>0</v>
      </c>
      <c r="E23">
        <f>COUNTA(UK_Clean!F23,UK_Clean!O23,UK_Clean!R23,UK_Clean!Y23,UK_Clean!AE23,UK_Clean!AH23)</f>
        <v>0</v>
      </c>
      <c r="F23">
        <f>COUNTA(UK_Clean!Y23,UK_Clean!AH23)</f>
        <v>0</v>
      </c>
      <c r="G23">
        <f>COUNTA(UK_Clean!F23,UK_Clean!O23,UK_Clean!R23,UK_Clean!AE23)</f>
        <v>0</v>
      </c>
      <c r="H23">
        <f>COUNTA(UK_Clean!C23,UK_Clean!D23,UK_Clean!U23,UK_Clean!V23,UK_Clean!W23)</f>
        <v>0</v>
      </c>
      <c r="I23">
        <f>COUNTA(UK_Clean!G23,UK_Clean!H23,UK_Clean!K23,UK_Clean!L23,UK_Clean!M23,UK_Clean!N23,UK_Clean!P23,UK_Clean!S23,UK_Clean!Z23,UK_Clean!AA23,UK_Clean!AB23,UK_Clean!AD23,UK_Clean!AF23,UK_Clean!AG23)</f>
        <v>1</v>
      </c>
      <c r="J23">
        <f>COUNTA(UK_Clean!G23,UK_Clean!L23,UK_Clean!S23,UK_Clean!Z23,UK_Clean!AB23,UK_Clean!AD23,UK_Clean!AG23)</f>
        <v>1</v>
      </c>
      <c r="K23">
        <f>COUNTA(UK_Clean!H23,UK_Clean!K23,UK_Clean!M23,UK_Clean!N23,UK_Clean!P23,UK_Clean!AA23,UK_Clean!AF23)</f>
        <v>0</v>
      </c>
      <c r="L23" s="12">
        <f>IF(A23=0,0,AVERAGE(UK_Clean!C23:AH23))</f>
        <v>6.333333333333333</v>
      </c>
      <c r="M23" s="12">
        <f>IF(B23=0,0,AVERAGE(UK_Clean!E23,UK_Clean!I23,UK_Clean!J23,UK_Clean!Q23,UK_Clean!T23,UK_Clean!X23,UK_Clean!AC23))</f>
        <v>7</v>
      </c>
      <c r="N23" s="12">
        <f>IF(C23=0,0,AVERAGE(UK_Clean!E23,UK_Clean!Q23,UK_Clean!T23,UK_Clean!X23))</f>
        <v>7</v>
      </c>
      <c r="O23" s="12">
        <f>IF(D23=0,0,AVERAGE(UK_Clean!I23,UK_Clean!J23,UK_Clean!AC23))</f>
        <v>0</v>
      </c>
      <c r="P23" s="12">
        <f>IF(E23=0,0,AVERAGE(UK_Clean!F23,UK_Clean!O23,UK_Clean!R23,UK_Clean!Y23,UK_Clean!AE23,UK_Clean!AH23))</f>
        <v>0</v>
      </c>
      <c r="Q23" s="12">
        <f>IF(F23=0,0,AVERAGE(UK_Clean!Y23,UK_Clean!AH23))</f>
        <v>0</v>
      </c>
      <c r="R23" s="12">
        <f>IF(G23=0,0,AVERAGE(UK_Clean!F23,UK_Clean!O23,UK_Clean!R23,UK_Clean!AE23))</f>
        <v>0</v>
      </c>
      <c r="S23" s="12">
        <f>IF(H23=0,0,AVERAGE(UK_Clean!C23,UK_Clean!D23,UK_Clean!U23,UK_Clean!V23,UK_Clean!W23))</f>
        <v>0</v>
      </c>
      <c r="T23" s="12">
        <f>IF(I23=0,0,AVERAGE(UK_Clean!G23,UK_Clean!H23,UK_Clean!K23,UK_Clean!L23,UK_Clean!M23,UK_Clean!N23,UK_Clean!P23,UK_Clean!S23,UK_Clean!Z23,UK_Clean!AA23,UK_Clean!AB23,UK_Clean!AD23,UK_Clean!AF23,UK_Clean!AG23))</f>
        <v>5</v>
      </c>
      <c r="U23" s="12">
        <f>IF(J23=0,0,AVERAGE(UK_Clean!G23,UK_Clean!L23,UK_Clean!S23,UK_Clean!Z23,UK_Clean!AB23,UK_Clean!AD23,UK_Clean!AG23))</f>
        <v>5</v>
      </c>
      <c r="V23" s="12">
        <f>IF(K23=0,0,AVERAGE(UK_Clean!H23,UK_Clean!K23,UK_Clean!M23,UK_Clean!N23,UK_Clean!P23,UK_Clean!AA23,UK_Clean!AF23))</f>
        <v>0</v>
      </c>
    </row>
    <row r="24" spans="1:22" x14ac:dyDescent="0.2">
      <c r="A24">
        <f>COUNTA(UK_Clean!C24:AH24)</f>
        <v>7</v>
      </c>
      <c r="B24">
        <f>COUNTA(UK_Clean!E24,UK_Clean!I24,UK_Clean!J24,UK_Clean!Q24,UK_Clean!T24,UK_Clean!X24,UK_Clean!AC24)</f>
        <v>2</v>
      </c>
      <c r="C24">
        <f>COUNTA(UK_Clean!E24,UK_Clean!Q24,UK_Clean!T24,UK_Clean!X24)</f>
        <v>2</v>
      </c>
      <c r="D24">
        <f>COUNTA(UK_Clean!I24,UK_Clean!J24,UK_Clean!AC24)</f>
        <v>0</v>
      </c>
      <c r="E24">
        <f>COUNTA(UK_Clean!F24,UK_Clean!O24,UK_Clean!R24,UK_Clean!Y24,UK_Clean!AE24,UK_Clean!AH24)</f>
        <v>0</v>
      </c>
      <c r="F24">
        <f>COUNTA(UK_Clean!Y24,UK_Clean!AH24)</f>
        <v>0</v>
      </c>
      <c r="G24">
        <f>COUNTA(UK_Clean!F24,UK_Clean!O24,UK_Clean!R24,UK_Clean!AE24)</f>
        <v>0</v>
      </c>
      <c r="H24">
        <f>COUNTA(UK_Clean!C24,UK_Clean!D24,UK_Clean!U24,UK_Clean!V24,UK_Clean!W24)</f>
        <v>2</v>
      </c>
      <c r="I24">
        <f>COUNTA(UK_Clean!G24,UK_Clean!H24,UK_Clean!K24,UK_Clean!L24,UK_Clean!M24,UK_Clean!N24,UK_Clean!P24,UK_Clean!S24,UK_Clean!Z24,UK_Clean!AA24,UK_Clean!AB24,UK_Clean!AD24,UK_Clean!AF24,UK_Clean!AG24)</f>
        <v>3</v>
      </c>
      <c r="J24">
        <f>COUNTA(UK_Clean!G24,UK_Clean!L24,UK_Clean!S24,UK_Clean!Z24,UK_Clean!AB24,UK_Clean!AD24,UK_Clean!AG24)</f>
        <v>1</v>
      </c>
      <c r="K24">
        <f>COUNTA(UK_Clean!H24,UK_Clean!K24,UK_Clean!M24,UK_Clean!N24,UK_Clean!P24,UK_Clean!AA24,UK_Clean!AF24)</f>
        <v>2</v>
      </c>
      <c r="L24" s="12">
        <f>IF(A24=0,0,AVERAGE(UK_Clean!C24:AH24))</f>
        <v>5.4285714285714288</v>
      </c>
      <c r="M24" s="12">
        <f>IF(B24=0,0,AVERAGE(UK_Clean!E24,UK_Clean!I24,UK_Clean!J24,UK_Clean!Q24,UK_Clean!T24,UK_Clean!X24,UK_Clean!AC24))</f>
        <v>6</v>
      </c>
      <c r="N24" s="12">
        <f>IF(C24=0,0,AVERAGE(UK_Clean!E24,UK_Clean!Q24,UK_Clean!T24,UK_Clean!X24))</f>
        <v>6</v>
      </c>
      <c r="O24" s="12">
        <f>IF(D24=0,0,AVERAGE(UK_Clean!I24,UK_Clean!J24,UK_Clean!AC24))</f>
        <v>0</v>
      </c>
      <c r="P24" s="12">
        <f>IF(E24=0,0,AVERAGE(UK_Clean!F24,UK_Clean!O24,UK_Clean!R24,UK_Clean!Y24,UK_Clean!AE24,UK_Clean!AH24))</f>
        <v>0</v>
      </c>
      <c r="Q24" s="12">
        <f>IF(F24=0,0,AVERAGE(UK_Clean!Y24,UK_Clean!AH24))</f>
        <v>0</v>
      </c>
      <c r="R24" s="12">
        <f>IF(G24=0,0,AVERAGE(UK_Clean!F24,UK_Clean!O24,UK_Clean!R24,UK_Clean!AE24))</f>
        <v>0</v>
      </c>
      <c r="S24" s="12">
        <f>IF(H24=0,0,AVERAGE(UK_Clean!C24,UK_Clean!D24,UK_Clean!U24,UK_Clean!V24,UK_Clean!W24))</f>
        <v>6.5</v>
      </c>
      <c r="T24" s="12">
        <f>IF(I24=0,0,AVERAGE(UK_Clean!G24,UK_Clean!H24,UK_Clean!K24,UK_Clean!L24,UK_Clean!M24,UK_Clean!N24,UK_Clean!P24,UK_Clean!S24,UK_Clean!Z24,UK_Clean!AA24,UK_Clean!AB24,UK_Clean!AD24,UK_Clean!AF24,UK_Clean!AG24))</f>
        <v>4.333333333333333</v>
      </c>
      <c r="U24" s="12">
        <f>IF(J24=0,0,AVERAGE(UK_Clean!G24,UK_Clean!L24,UK_Clean!S24,UK_Clean!Z24,UK_Clean!AB24,UK_Clean!AD24,UK_Clean!AG24))</f>
        <v>4</v>
      </c>
      <c r="V24" s="12">
        <f>IF(K24=0,0,AVERAGE(UK_Clean!H24,UK_Clean!K24,UK_Clean!M24,UK_Clean!N24,UK_Clean!P24,UK_Clean!AA24,UK_Clean!AF24))</f>
        <v>4.5</v>
      </c>
    </row>
    <row r="25" spans="1:22" x14ac:dyDescent="0.2">
      <c r="A25">
        <f>COUNTA(UK_Clean!C25:AH25)</f>
        <v>5</v>
      </c>
      <c r="B25">
        <f>COUNTA(UK_Clean!E25,UK_Clean!I25,UK_Clean!J25,UK_Clean!Q25,UK_Clean!T25,UK_Clean!X25,UK_Clean!AC25)</f>
        <v>1</v>
      </c>
      <c r="C25">
        <f>COUNTA(UK_Clean!E25,UK_Clean!Q25,UK_Clean!T25,UK_Clean!X25)</f>
        <v>1</v>
      </c>
      <c r="D25">
        <f>COUNTA(UK_Clean!I25,UK_Clean!J25,UK_Clean!AC25)</f>
        <v>0</v>
      </c>
      <c r="E25">
        <f>COUNTA(UK_Clean!F25,UK_Clean!O25,UK_Clean!R25,UK_Clean!Y25,UK_Clean!AE25,UK_Clean!AH25)</f>
        <v>0</v>
      </c>
      <c r="F25">
        <f>COUNTA(UK_Clean!Y25,UK_Clean!AH25)</f>
        <v>0</v>
      </c>
      <c r="G25">
        <f>COUNTA(UK_Clean!F25,UK_Clean!O25,UK_Clean!R25,UK_Clean!AE25)</f>
        <v>0</v>
      </c>
      <c r="H25">
        <f>COUNTA(UK_Clean!C25,UK_Clean!D25,UK_Clean!U25,UK_Clean!V25,UK_Clean!W25)</f>
        <v>1</v>
      </c>
      <c r="I25">
        <f>COUNTA(UK_Clean!G25,UK_Clean!H25,UK_Clean!K25,UK_Clean!L25,UK_Clean!M25,UK_Clean!N25,UK_Clean!P25,UK_Clean!S25,UK_Clean!Z25,UK_Clean!AA25,UK_Clean!AB25,UK_Clean!AD25,UK_Clean!AF25,UK_Clean!AG25)</f>
        <v>3</v>
      </c>
      <c r="J25">
        <f>COUNTA(UK_Clean!G25,UK_Clean!L25,UK_Clean!S25,UK_Clean!Z25,UK_Clean!AB25,UK_Clean!AD25,UK_Clean!AG25)</f>
        <v>3</v>
      </c>
      <c r="K25">
        <f>COUNTA(UK_Clean!H25,UK_Clean!K25,UK_Clean!M25,UK_Clean!N25,UK_Clean!P25,UK_Clean!AA25,UK_Clean!AF25)</f>
        <v>0</v>
      </c>
      <c r="L25" s="12">
        <f>IF(A25=0,0,AVERAGE(UK_Clean!C25:AH25))</f>
        <v>5.6</v>
      </c>
      <c r="M25" s="12">
        <f>IF(B25=0,0,AVERAGE(UK_Clean!E25,UK_Clean!I25,UK_Clean!J25,UK_Clean!Q25,UK_Clean!T25,UK_Clean!X25,UK_Clean!AC25))</f>
        <v>6</v>
      </c>
      <c r="N25" s="12">
        <f>IF(C25=0,0,AVERAGE(UK_Clean!E25,UK_Clean!Q25,UK_Clean!T25,UK_Clean!X25))</f>
        <v>6</v>
      </c>
      <c r="O25" s="12">
        <f>IF(D25=0,0,AVERAGE(UK_Clean!I25,UK_Clean!J25,UK_Clean!AC25))</f>
        <v>0</v>
      </c>
      <c r="P25" s="12">
        <f>IF(E25=0,0,AVERAGE(UK_Clean!F25,UK_Clean!O25,UK_Clean!R25,UK_Clean!Y25,UK_Clean!AE25,UK_Clean!AH25))</f>
        <v>0</v>
      </c>
      <c r="Q25" s="12">
        <f>IF(F25=0,0,AVERAGE(UK_Clean!Y25,UK_Clean!AH25))</f>
        <v>0</v>
      </c>
      <c r="R25" s="12">
        <f>IF(G25=0,0,AVERAGE(UK_Clean!F25,UK_Clean!O25,UK_Clean!R25,UK_Clean!AE25))</f>
        <v>0</v>
      </c>
      <c r="S25" s="12">
        <f>IF(H25=0,0,AVERAGE(UK_Clean!C25,UK_Clean!D25,UK_Clean!U25,UK_Clean!V25,UK_Clean!W25))</f>
        <v>7</v>
      </c>
      <c r="T25" s="12">
        <f>IF(I25=0,0,AVERAGE(UK_Clean!G25,UK_Clean!H25,UK_Clean!K25,UK_Clean!L25,UK_Clean!M25,UK_Clean!N25,UK_Clean!P25,UK_Clean!S25,UK_Clean!Z25,UK_Clean!AA25,UK_Clean!AB25,UK_Clean!AD25,UK_Clean!AF25,UK_Clean!AG25))</f>
        <v>5</v>
      </c>
      <c r="U25" s="12">
        <f>IF(J25=0,0,AVERAGE(UK_Clean!G25,UK_Clean!L25,UK_Clean!S25,UK_Clean!Z25,UK_Clean!AB25,UK_Clean!AD25,UK_Clean!AG25))</f>
        <v>5</v>
      </c>
      <c r="V25" s="12">
        <f>IF(K25=0,0,AVERAGE(UK_Clean!H25,UK_Clean!K25,UK_Clean!M25,UK_Clean!N25,UK_Clean!P25,UK_Clean!AA25,UK_Clean!AF25))</f>
        <v>0</v>
      </c>
    </row>
    <row r="26" spans="1:22" x14ac:dyDescent="0.2">
      <c r="A26">
        <f>COUNTA(UK_Clean!C26:AH26)</f>
        <v>4</v>
      </c>
      <c r="B26">
        <f>COUNTA(UK_Clean!E26,UK_Clean!I26,UK_Clean!J26,UK_Clean!Q26,UK_Clean!T26,UK_Clean!X26,UK_Clean!AC26)</f>
        <v>2</v>
      </c>
      <c r="C26">
        <f>COUNTA(UK_Clean!E26,UK_Clean!Q26,UK_Clean!T26,UK_Clean!X26)</f>
        <v>2</v>
      </c>
      <c r="D26">
        <f>COUNTA(UK_Clean!I26,UK_Clean!J26,UK_Clean!AC26)</f>
        <v>0</v>
      </c>
      <c r="E26">
        <f>COUNTA(UK_Clean!F26,UK_Clean!O26,UK_Clean!R26,UK_Clean!Y26,UK_Clean!AE26,UK_Clean!AH26)</f>
        <v>0</v>
      </c>
      <c r="F26">
        <f>COUNTA(UK_Clean!Y26,UK_Clean!AH26)</f>
        <v>0</v>
      </c>
      <c r="G26">
        <f>COUNTA(UK_Clean!F26,UK_Clean!O26,UK_Clean!R26,UK_Clean!AE26)</f>
        <v>0</v>
      </c>
      <c r="H26">
        <f>COUNTA(UK_Clean!C26,UK_Clean!D26,UK_Clean!U26,UK_Clean!V26,UK_Clean!W26)</f>
        <v>1</v>
      </c>
      <c r="I26">
        <f>COUNTA(UK_Clean!G26,UK_Clean!H26,UK_Clean!K26,UK_Clean!L26,UK_Clean!M26,UK_Clean!N26,UK_Clean!P26,UK_Clean!S26,UK_Clean!Z26,UK_Clean!AA26,UK_Clean!AB26,UK_Clean!AD26,UK_Clean!AF26,UK_Clean!AG26)</f>
        <v>1</v>
      </c>
      <c r="J26">
        <f>COUNTA(UK_Clean!G26,UK_Clean!L26,UK_Clean!S26,UK_Clean!Z26,UK_Clean!AB26,UK_Clean!AD26,UK_Clean!AG26)</f>
        <v>1</v>
      </c>
      <c r="K26">
        <f>COUNTA(UK_Clean!H26,UK_Clean!K26,UK_Clean!M26,UK_Clean!N26,UK_Clean!P26,UK_Clean!AA26,UK_Clean!AF26)</f>
        <v>0</v>
      </c>
      <c r="L26" s="12">
        <f>IF(A26=0,0,AVERAGE(UK_Clean!C26:AH26))</f>
        <v>5</v>
      </c>
      <c r="M26" s="12">
        <f>IF(B26=0,0,AVERAGE(UK_Clean!E26,UK_Clean!I26,UK_Clean!J26,UK_Clean!Q26,UK_Clean!T26,UK_Clean!X26,UK_Clean!AC26))</f>
        <v>6</v>
      </c>
      <c r="N26" s="12">
        <f>IF(C26=0,0,AVERAGE(UK_Clean!E26,UK_Clean!Q26,UK_Clean!T26,UK_Clean!X26))</f>
        <v>6</v>
      </c>
      <c r="O26" s="12">
        <f>IF(D26=0,0,AVERAGE(UK_Clean!I26,UK_Clean!J26,UK_Clean!AC26))</f>
        <v>0</v>
      </c>
      <c r="P26" s="12">
        <f>IF(E26=0,0,AVERAGE(UK_Clean!F26,UK_Clean!O26,UK_Clean!R26,UK_Clean!Y26,UK_Clean!AE26,UK_Clean!AH26))</f>
        <v>0</v>
      </c>
      <c r="Q26" s="12">
        <f>IF(F26=0,0,AVERAGE(UK_Clean!Y26,UK_Clean!AH26))</f>
        <v>0</v>
      </c>
      <c r="R26" s="12">
        <f>IF(G26=0,0,AVERAGE(UK_Clean!F26,UK_Clean!O26,UK_Clean!R26,UK_Clean!AE26))</f>
        <v>0</v>
      </c>
      <c r="S26" s="12">
        <f>IF(H26=0,0,AVERAGE(UK_Clean!C26,UK_Clean!D26,UK_Clean!U26,UK_Clean!V26,UK_Clean!W26))</f>
        <v>5</v>
      </c>
      <c r="T26" s="12">
        <f>IF(I26=0,0,AVERAGE(UK_Clean!G26,UK_Clean!H26,UK_Clean!K26,UK_Clean!L26,UK_Clean!M26,UK_Clean!N26,UK_Clean!P26,UK_Clean!S26,UK_Clean!Z26,UK_Clean!AA26,UK_Clean!AB26,UK_Clean!AD26,UK_Clean!AF26,UK_Clean!AG26))</f>
        <v>3</v>
      </c>
      <c r="U26" s="12">
        <f>IF(J26=0,0,AVERAGE(UK_Clean!G26,UK_Clean!L26,UK_Clean!S26,UK_Clean!Z26,UK_Clean!AB26,UK_Clean!AD26,UK_Clean!AG26))</f>
        <v>3</v>
      </c>
      <c r="V26" s="12">
        <f>IF(K26=0,0,AVERAGE(UK_Clean!H26,UK_Clean!K26,UK_Clean!M26,UK_Clean!N26,UK_Clean!P26,UK_Clean!AA26,UK_Clean!AF26))</f>
        <v>0</v>
      </c>
    </row>
    <row r="27" spans="1:22" x14ac:dyDescent="0.2">
      <c r="A27">
        <f>COUNTA(UK_Clean!C27:AH27)</f>
        <v>4</v>
      </c>
      <c r="B27">
        <f>COUNTA(UK_Clean!E27,UK_Clean!I27,UK_Clean!J27,UK_Clean!Q27,UK_Clean!T27,UK_Clean!X27,UK_Clean!AC27)</f>
        <v>0</v>
      </c>
      <c r="C27">
        <f>COUNTA(UK_Clean!E27,UK_Clean!Q27,UK_Clean!T27,UK_Clean!X27)</f>
        <v>0</v>
      </c>
      <c r="D27">
        <f>COUNTA(UK_Clean!I27,UK_Clean!J27,UK_Clean!AC27)</f>
        <v>0</v>
      </c>
      <c r="E27">
        <f>COUNTA(UK_Clean!F27,UK_Clean!O27,UK_Clean!R27,UK_Clean!Y27,UK_Clean!AE27,UK_Clean!AH27)</f>
        <v>0</v>
      </c>
      <c r="F27">
        <f>COUNTA(UK_Clean!Y27,UK_Clean!AH27)</f>
        <v>0</v>
      </c>
      <c r="G27">
        <f>COUNTA(UK_Clean!F27,UK_Clean!O27,UK_Clean!R27,UK_Clean!AE27)</f>
        <v>0</v>
      </c>
      <c r="H27">
        <f>COUNTA(UK_Clean!C27,UK_Clean!D27,UK_Clean!U27,UK_Clean!V27,UK_Clean!W27)</f>
        <v>1</v>
      </c>
      <c r="I27">
        <f>COUNTA(UK_Clean!G27,UK_Clean!H27,UK_Clean!K27,UK_Clean!L27,UK_Clean!M27,UK_Clean!N27,UK_Clean!P27,UK_Clean!S27,UK_Clean!Z27,UK_Clean!AA27,UK_Clean!AB27,UK_Clean!AD27,UK_Clean!AF27,UK_Clean!AG27)</f>
        <v>3</v>
      </c>
      <c r="J27">
        <f>COUNTA(UK_Clean!G27,UK_Clean!L27,UK_Clean!S27,UK_Clean!Z27,UK_Clean!AB27,UK_Clean!AD27,UK_Clean!AG27)</f>
        <v>3</v>
      </c>
      <c r="K27">
        <f>COUNTA(UK_Clean!H27,UK_Clean!K27,UK_Clean!M27,UK_Clean!N27,UK_Clean!P27,UK_Clean!AA27,UK_Clean!AF27)</f>
        <v>0</v>
      </c>
      <c r="L27" s="12">
        <f>IF(A27=0,0,AVERAGE(UK_Clean!C27:AH27))</f>
        <v>5.5</v>
      </c>
      <c r="M27" s="12">
        <f>IF(B27=0,0,AVERAGE(UK_Clean!E27,UK_Clean!I27,UK_Clean!J27,UK_Clean!Q27,UK_Clean!T27,UK_Clean!X27,UK_Clean!AC27))</f>
        <v>0</v>
      </c>
      <c r="N27" s="12">
        <f>IF(C27=0,0,AVERAGE(UK_Clean!E27,UK_Clean!Q27,UK_Clean!T27,UK_Clean!X27))</f>
        <v>0</v>
      </c>
      <c r="O27" s="12">
        <f>IF(D27=0,0,AVERAGE(UK_Clean!I27,UK_Clean!J27,UK_Clean!AC27))</f>
        <v>0</v>
      </c>
      <c r="P27" s="12">
        <f>IF(E27=0,0,AVERAGE(UK_Clean!F27,UK_Clean!O27,UK_Clean!R27,UK_Clean!Y27,UK_Clean!AE27,UK_Clean!AH27))</f>
        <v>0</v>
      </c>
      <c r="Q27" s="12">
        <f>IF(F27=0,0,AVERAGE(UK_Clean!Y27,UK_Clean!AH27))</f>
        <v>0</v>
      </c>
      <c r="R27" s="12">
        <f>IF(G27=0,0,AVERAGE(UK_Clean!F27,UK_Clean!O27,UK_Clean!R27,UK_Clean!AE27))</f>
        <v>0</v>
      </c>
      <c r="S27" s="12">
        <f>IF(H27=0,0,AVERAGE(UK_Clean!C27,UK_Clean!D27,UK_Clean!U27,UK_Clean!V27,UK_Clean!W27))</f>
        <v>5</v>
      </c>
      <c r="T27" s="12">
        <f>IF(I27=0,0,AVERAGE(UK_Clean!G27,UK_Clean!H27,UK_Clean!K27,UK_Clean!L27,UK_Clean!M27,UK_Clean!N27,UK_Clean!P27,UK_Clean!S27,UK_Clean!Z27,UK_Clean!AA27,UK_Clean!AB27,UK_Clean!AD27,UK_Clean!AF27,UK_Clean!AG27))</f>
        <v>5.666666666666667</v>
      </c>
      <c r="U27" s="12">
        <f>IF(J27=0,0,AVERAGE(UK_Clean!G27,UK_Clean!L27,UK_Clean!S27,UK_Clean!Z27,UK_Clean!AB27,UK_Clean!AD27,UK_Clean!AG27))</f>
        <v>5.666666666666667</v>
      </c>
      <c r="V27" s="12">
        <f>IF(K27=0,0,AVERAGE(UK_Clean!H27,UK_Clean!K27,UK_Clean!M27,UK_Clean!N27,UK_Clean!P27,UK_Clean!AA27,UK_Clean!AF27))</f>
        <v>0</v>
      </c>
    </row>
    <row r="28" spans="1:22" x14ac:dyDescent="0.2">
      <c r="A28">
        <f>COUNTA(UK_Clean!C28:AH28)</f>
        <v>5</v>
      </c>
      <c r="B28">
        <f>COUNTA(UK_Clean!E28,UK_Clean!I28,UK_Clean!J28,UK_Clean!Q28,UK_Clean!T28,UK_Clean!X28,UK_Clean!AC28)</f>
        <v>2</v>
      </c>
      <c r="C28">
        <f>COUNTA(UK_Clean!E28,UK_Clean!Q28,UK_Clean!T28,UK_Clean!X28)</f>
        <v>0</v>
      </c>
      <c r="D28">
        <f>COUNTA(UK_Clean!I28,UK_Clean!J28,UK_Clean!AC28)</f>
        <v>2</v>
      </c>
      <c r="E28">
        <f>COUNTA(UK_Clean!F28,UK_Clean!O28,UK_Clean!R28,UK_Clean!Y28,UK_Clean!AE28,UK_Clean!AH28)</f>
        <v>1</v>
      </c>
      <c r="F28">
        <f>COUNTA(UK_Clean!Y28,UK_Clean!AH28)</f>
        <v>0</v>
      </c>
      <c r="G28">
        <f>COUNTA(UK_Clean!F28,UK_Clean!O28,UK_Clean!R28,UK_Clean!AE28)</f>
        <v>1</v>
      </c>
      <c r="H28">
        <f>COUNTA(UK_Clean!C28,UK_Clean!D28,UK_Clean!U28,UK_Clean!V28,UK_Clean!W28)</f>
        <v>0</v>
      </c>
      <c r="I28">
        <f>COUNTA(UK_Clean!G28,UK_Clean!H28,UK_Clean!K28,UK_Clean!L28,UK_Clean!M28,UK_Clean!N28,UK_Clean!P28,UK_Clean!S28,UK_Clean!Z28,UK_Clean!AA28,UK_Clean!AB28,UK_Clean!AD28,UK_Clean!AF28,UK_Clean!AG28)</f>
        <v>2</v>
      </c>
      <c r="J28">
        <f>COUNTA(UK_Clean!G28,UK_Clean!L28,UK_Clean!S28,UK_Clean!Z28,UK_Clean!AB28,UK_Clean!AD28,UK_Clean!AG28)</f>
        <v>0</v>
      </c>
      <c r="K28">
        <f>COUNTA(UK_Clean!H28,UK_Clean!K28,UK_Clean!M28,UK_Clean!N28,UK_Clean!P28,UK_Clean!AA28,UK_Clean!AF28)</f>
        <v>2</v>
      </c>
      <c r="L28" s="12">
        <f>IF(A28=0,0,AVERAGE(UK_Clean!C28:AH28))</f>
        <v>4</v>
      </c>
      <c r="M28" s="12">
        <f>IF(B28=0,0,AVERAGE(UK_Clean!E28,UK_Clean!I28,UK_Clean!J28,UK_Clean!Q28,UK_Clean!T28,UK_Clean!X28,UK_Clean!AC28))</f>
        <v>4.5</v>
      </c>
      <c r="N28" s="12">
        <f>IF(C28=0,0,AVERAGE(UK_Clean!E28,UK_Clean!Q28,UK_Clean!T28,UK_Clean!X28))</f>
        <v>0</v>
      </c>
      <c r="O28" s="12">
        <f>IF(D28=0,0,AVERAGE(UK_Clean!I28,UK_Clean!J28,UK_Clean!AC28))</f>
        <v>4.5</v>
      </c>
      <c r="P28" s="12">
        <f>IF(E28=0,0,AVERAGE(UK_Clean!F28,UK_Clean!O28,UK_Clean!R28,UK_Clean!Y28,UK_Clean!AE28,UK_Clean!AH28))</f>
        <v>6</v>
      </c>
      <c r="Q28" s="12">
        <f>IF(F28=0,0,AVERAGE(UK_Clean!Y28,UK_Clean!AH28))</f>
        <v>0</v>
      </c>
      <c r="R28" s="12">
        <f>IF(G28=0,0,AVERAGE(UK_Clean!F28,UK_Clean!O28,UK_Clean!R28,UK_Clean!AE28))</f>
        <v>6</v>
      </c>
      <c r="S28" s="12">
        <f>IF(H28=0,0,AVERAGE(UK_Clean!C28,UK_Clean!D28,UK_Clean!U28,UK_Clean!V28,UK_Clean!W28))</f>
        <v>0</v>
      </c>
      <c r="T28" s="12">
        <f>IF(I28=0,0,AVERAGE(UK_Clean!G28,UK_Clean!H28,UK_Clean!K28,UK_Clean!L28,UK_Clean!M28,UK_Clean!N28,UK_Clean!P28,UK_Clean!S28,UK_Clean!Z28,UK_Clean!AA28,UK_Clean!AB28,UK_Clean!AD28,UK_Clean!AF28,UK_Clean!AG28))</f>
        <v>2.5</v>
      </c>
      <c r="U28" s="12">
        <f>IF(J28=0,0,AVERAGE(UK_Clean!G28,UK_Clean!L28,UK_Clean!S28,UK_Clean!Z28,UK_Clean!AB28,UK_Clean!AD28,UK_Clean!AG28))</f>
        <v>0</v>
      </c>
      <c r="V28" s="12">
        <f>IF(K28=0,0,AVERAGE(UK_Clean!H28,UK_Clean!K28,UK_Clean!M28,UK_Clean!N28,UK_Clean!P28,UK_Clean!AA28,UK_Clean!AF28))</f>
        <v>2.5</v>
      </c>
    </row>
    <row r="29" spans="1:22" x14ac:dyDescent="0.2">
      <c r="A29">
        <f>COUNTA(UK_Clean!C29:AH29)</f>
        <v>6</v>
      </c>
      <c r="B29">
        <f>COUNTA(UK_Clean!E29,UK_Clean!I29,UK_Clean!J29,UK_Clean!Q29,UK_Clean!T29,UK_Clean!X29,UK_Clean!AC29)</f>
        <v>1</v>
      </c>
      <c r="C29">
        <f>COUNTA(UK_Clean!E29,UK_Clean!Q29,UK_Clean!T29,UK_Clean!X29)</f>
        <v>1</v>
      </c>
      <c r="D29">
        <f>COUNTA(UK_Clean!I29,UK_Clean!J29,UK_Clean!AC29)</f>
        <v>0</v>
      </c>
      <c r="E29">
        <f>COUNTA(UK_Clean!F29,UK_Clean!O29,UK_Clean!R29,UK_Clean!Y29,UK_Clean!AE29,UK_Clean!AH29)</f>
        <v>0</v>
      </c>
      <c r="F29">
        <f>COUNTA(UK_Clean!Y29,UK_Clean!AH29)</f>
        <v>0</v>
      </c>
      <c r="G29">
        <f>COUNTA(UK_Clean!F29,UK_Clean!O29,UK_Clean!R29,UK_Clean!AE29)</f>
        <v>0</v>
      </c>
      <c r="H29">
        <f>COUNTA(UK_Clean!C29,UK_Clean!D29,UK_Clean!U29,UK_Clean!V29,UK_Clean!W29)</f>
        <v>2</v>
      </c>
      <c r="I29">
        <f>COUNTA(UK_Clean!G29,UK_Clean!H29,UK_Clean!K29,UK_Clean!L29,UK_Clean!M29,UK_Clean!N29,UK_Clean!P29,UK_Clean!S29,UK_Clean!Z29,UK_Clean!AA29,UK_Clean!AB29,UK_Clean!AD29,UK_Clean!AF29,UK_Clean!AG29)</f>
        <v>3</v>
      </c>
      <c r="J29">
        <f>COUNTA(UK_Clean!G29,UK_Clean!L29,UK_Clean!S29,UK_Clean!Z29,UK_Clean!AB29,UK_Clean!AD29,UK_Clean!AG29)</f>
        <v>3</v>
      </c>
      <c r="K29">
        <f>COUNTA(UK_Clean!H29,UK_Clean!K29,UK_Clean!M29,UK_Clean!N29,UK_Clean!P29,UK_Clean!AA29,UK_Clean!AF29)</f>
        <v>0</v>
      </c>
      <c r="L29" s="12">
        <f>IF(A29=0,0,AVERAGE(UK_Clean!C29:AH29))</f>
        <v>5.666666666666667</v>
      </c>
      <c r="M29" s="12">
        <f>IF(B29=0,0,AVERAGE(UK_Clean!E29,UK_Clean!I29,UK_Clean!J29,UK_Clean!Q29,UK_Clean!T29,UK_Clean!X29,UK_Clean!AC29))</f>
        <v>5</v>
      </c>
      <c r="N29" s="12">
        <f>IF(C29=0,0,AVERAGE(UK_Clean!E29,UK_Clean!Q29,UK_Clean!T29,UK_Clean!X29))</f>
        <v>5</v>
      </c>
      <c r="O29" s="12">
        <f>IF(D29=0,0,AVERAGE(UK_Clean!I29,UK_Clean!J29,UK_Clean!AC29))</f>
        <v>0</v>
      </c>
      <c r="P29" s="12">
        <f>IF(E29=0,0,AVERAGE(UK_Clean!F29,UK_Clean!O29,UK_Clean!R29,UK_Clean!Y29,UK_Clean!AE29,UK_Clean!AH29))</f>
        <v>0</v>
      </c>
      <c r="Q29" s="12">
        <f>IF(F29=0,0,AVERAGE(UK_Clean!Y29,UK_Clean!AH29))</f>
        <v>0</v>
      </c>
      <c r="R29" s="12">
        <f>IF(G29=0,0,AVERAGE(UK_Clean!F29,UK_Clean!O29,UK_Clean!R29,UK_Clean!AE29))</f>
        <v>0</v>
      </c>
      <c r="S29" s="12">
        <f>IF(H29=0,0,AVERAGE(UK_Clean!C29,UK_Clean!D29,UK_Clean!U29,UK_Clean!V29,UK_Clean!W29))</f>
        <v>5</v>
      </c>
      <c r="T29" s="12">
        <f>IF(I29=0,0,AVERAGE(UK_Clean!G29,UK_Clean!H29,UK_Clean!K29,UK_Clean!L29,UK_Clean!M29,UK_Clean!N29,UK_Clean!P29,UK_Clean!S29,UK_Clean!Z29,UK_Clean!AA29,UK_Clean!AB29,UK_Clean!AD29,UK_Clean!AF29,UK_Clean!AG29))</f>
        <v>6.333333333333333</v>
      </c>
      <c r="U29" s="12">
        <f>IF(J29=0,0,AVERAGE(UK_Clean!G29,UK_Clean!L29,UK_Clean!S29,UK_Clean!Z29,UK_Clean!AB29,UK_Clean!AD29,UK_Clean!AG29))</f>
        <v>6.333333333333333</v>
      </c>
      <c r="V29" s="12">
        <f>IF(K29=0,0,AVERAGE(UK_Clean!H29,UK_Clean!K29,UK_Clean!M29,UK_Clean!N29,UK_Clean!P29,UK_Clean!AA29,UK_Clean!AF29))</f>
        <v>0</v>
      </c>
    </row>
    <row r="30" spans="1:22" x14ac:dyDescent="0.2">
      <c r="A30">
        <f>COUNTA(UK_Clean!C30:AH30)</f>
        <v>6</v>
      </c>
      <c r="B30">
        <f>COUNTA(UK_Clean!E30,UK_Clean!I30,UK_Clean!J30,UK_Clean!Q30,UK_Clean!T30,UK_Clean!X30,UK_Clean!AC30)</f>
        <v>3</v>
      </c>
      <c r="C30">
        <f>COUNTA(UK_Clean!E30,UK_Clean!Q30,UK_Clean!T30,UK_Clean!X30)</f>
        <v>2</v>
      </c>
      <c r="D30">
        <f>COUNTA(UK_Clean!I30,UK_Clean!J30,UK_Clean!AC30)</f>
        <v>1</v>
      </c>
      <c r="E30">
        <f>COUNTA(UK_Clean!F30,UK_Clean!O30,UK_Clean!R30,UK_Clean!Y30,UK_Clean!AE30,UK_Clean!AH30)</f>
        <v>0</v>
      </c>
      <c r="F30">
        <f>COUNTA(UK_Clean!Y30,UK_Clean!AH30)</f>
        <v>0</v>
      </c>
      <c r="G30">
        <f>COUNTA(UK_Clean!F30,UK_Clean!O30,UK_Clean!R30,UK_Clean!AE30)</f>
        <v>0</v>
      </c>
      <c r="H30">
        <f>COUNTA(UK_Clean!C30,UK_Clean!D30,UK_Clean!U30,UK_Clean!V30,UK_Clean!W30)</f>
        <v>1</v>
      </c>
      <c r="I30">
        <f>COUNTA(UK_Clean!G30,UK_Clean!H30,UK_Clean!K30,UK_Clean!L30,UK_Clean!M30,UK_Clean!N30,UK_Clean!P30,UK_Clean!S30,UK_Clean!Z30,UK_Clean!AA30,UK_Clean!AB30,UK_Clean!AD30,UK_Clean!AF30,UK_Clean!AG30)</f>
        <v>2</v>
      </c>
      <c r="J30">
        <f>COUNTA(UK_Clean!G30,UK_Clean!L30,UK_Clean!S30,UK_Clean!Z30,UK_Clean!AB30,UK_Clean!AD30,UK_Clean!AG30)</f>
        <v>0</v>
      </c>
      <c r="K30">
        <f>COUNTA(UK_Clean!H30,UK_Clean!K30,UK_Clean!M30,UK_Clean!N30,UK_Clean!P30,UK_Clean!AA30,UK_Clean!AF30)</f>
        <v>2</v>
      </c>
      <c r="L30" s="12">
        <f>IF(A30=0,0,AVERAGE(UK_Clean!C30:AH30))</f>
        <v>4.833333333333333</v>
      </c>
      <c r="M30" s="12">
        <f>IF(B30=0,0,AVERAGE(UK_Clean!E30,UK_Clean!I30,UK_Clean!J30,UK_Clean!Q30,UK_Clean!T30,UK_Clean!X30,UK_Clean!AC30))</f>
        <v>5</v>
      </c>
      <c r="N30" s="12">
        <f>IF(C30=0,0,AVERAGE(UK_Clean!E30,UK_Clean!Q30,UK_Clean!T30,UK_Clean!X30))</f>
        <v>5</v>
      </c>
      <c r="O30" s="12">
        <f>IF(D30=0,0,AVERAGE(UK_Clean!I30,UK_Clean!J30,UK_Clean!AC30))</f>
        <v>5</v>
      </c>
      <c r="P30" s="12">
        <f>IF(E30=0,0,AVERAGE(UK_Clean!F30,UK_Clean!O30,UK_Clean!R30,UK_Clean!Y30,UK_Clean!AE30,UK_Clean!AH30))</f>
        <v>0</v>
      </c>
      <c r="Q30" s="12">
        <f>IF(F30=0,0,AVERAGE(UK_Clean!Y30,UK_Clean!AH30))</f>
        <v>0</v>
      </c>
      <c r="R30" s="12">
        <f>IF(G30=0,0,AVERAGE(UK_Clean!F30,UK_Clean!O30,UK_Clean!R30,UK_Clean!AE30))</f>
        <v>0</v>
      </c>
      <c r="S30" s="12">
        <f>IF(H30=0,0,AVERAGE(UK_Clean!C30,UK_Clean!D30,UK_Clean!U30,UK_Clean!V30,UK_Clean!W30))</f>
        <v>3</v>
      </c>
      <c r="T30" s="12">
        <f>IF(I30=0,0,AVERAGE(UK_Clean!G30,UK_Clean!H30,UK_Clean!K30,UK_Clean!L30,UK_Clean!M30,UK_Clean!N30,UK_Clean!P30,UK_Clean!S30,UK_Clean!Z30,UK_Clean!AA30,UK_Clean!AB30,UK_Clean!AD30,UK_Clean!AF30,UK_Clean!AG30))</f>
        <v>5.5</v>
      </c>
      <c r="U30" s="12">
        <f>IF(J30=0,0,AVERAGE(UK_Clean!G30,UK_Clean!L30,UK_Clean!S30,UK_Clean!Z30,UK_Clean!AB30,UK_Clean!AD30,UK_Clean!AG30))</f>
        <v>0</v>
      </c>
      <c r="V30" s="12">
        <f>IF(K30=0,0,AVERAGE(UK_Clean!H30,UK_Clean!K30,UK_Clean!M30,UK_Clean!N30,UK_Clean!P30,UK_Clean!AA30,UK_Clean!AF30))</f>
        <v>5.5</v>
      </c>
    </row>
    <row r="31" spans="1:22" x14ac:dyDescent="0.2">
      <c r="A31">
        <f>COUNTA(UK_Clean!C31:AH31)</f>
        <v>7</v>
      </c>
      <c r="B31">
        <f>COUNTA(UK_Clean!E31,UK_Clean!I31,UK_Clean!J31,UK_Clean!Q31,UK_Clean!T31,UK_Clean!X31,UK_Clean!AC31)</f>
        <v>1</v>
      </c>
      <c r="C31">
        <f>COUNTA(UK_Clean!E31,UK_Clean!Q31,UK_Clean!T31,UK_Clean!X31)</f>
        <v>1</v>
      </c>
      <c r="D31">
        <f>COUNTA(UK_Clean!I31,UK_Clean!J31,UK_Clean!AC31)</f>
        <v>0</v>
      </c>
      <c r="E31">
        <f>COUNTA(UK_Clean!F31,UK_Clean!O31,UK_Clean!R31,UK_Clean!Y31,UK_Clean!AE31,UK_Clean!AH31)</f>
        <v>1</v>
      </c>
      <c r="F31">
        <f>COUNTA(UK_Clean!Y31,UK_Clean!AH31)</f>
        <v>1</v>
      </c>
      <c r="G31">
        <f>COUNTA(UK_Clean!F31,UK_Clean!O31,UK_Clean!R31,UK_Clean!AE31)</f>
        <v>0</v>
      </c>
      <c r="H31">
        <f>COUNTA(UK_Clean!C31,UK_Clean!D31,UK_Clean!U31,UK_Clean!V31,UK_Clean!W31)</f>
        <v>1</v>
      </c>
      <c r="I31">
        <f>COUNTA(UK_Clean!G31,UK_Clean!H31,UK_Clean!K31,UK_Clean!L31,UK_Clean!M31,UK_Clean!N31,UK_Clean!P31,UK_Clean!S31,UK_Clean!Z31,UK_Clean!AA31,UK_Clean!AB31,UK_Clean!AD31,UK_Clean!AF31,UK_Clean!AG31)</f>
        <v>4</v>
      </c>
      <c r="J31">
        <f>COUNTA(UK_Clean!G31,UK_Clean!L31,UK_Clean!S31,UK_Clean!Z31,UK_Clean!AB31,UK_Clean!AD31,UK_Clean!AG31)</f>
        <v>4</v>
      </c>
      <c r="K31">
        <f>COUNTA(UK_Clean!H31,UK_Clean!K31,UK_Clean!M31,UK_Clean!N31,UK_Clean!P31,UK_Clean!AA31,UK_Clean!AF31)</f>
        <v>0</v>
      </c>
      <c r="L31" s="12">
        <f>IF(A31=0,0,AVERAGE(UK_Clean!C31:AH31))</f>
        <v>5.5714285714285712</v>
      </c>
      <c r="M31" s="12">
        <f>IF(B31=0,0,AVERAGE(UK_Clean!E31,UK_Clean!I31,UK_Clean!J31,UK_Clean!Q31,UK_Clean!T31,UK_Clean!X31,UK_Clean!AC31))</f>
        <v>4</v>
      </c>
      <c r="N31" s="12">
        <f>IF(C31=0,0,AVERAGE(UK_Clean!E31,UK_Clean!Q31,UK_Clean!T31,UK_Clean!X31))</f>
        <v>4</v>
      </c>
      <c r="O31" s="12">
        <f>IF(D31=0,0,AVERAGE(UK_Clean!I31,UK_Clean!J31,UK_Clean!AC31))</f>
        <v>0</v>
      </c>
      <c r="P31" s="12">
        <f>IF(E31=0,0,AVERAGE(UK_Clean!F31,UK_Clean!O31,UK_Clean!R31,UK_Clean!Y31,UK_Clean!AE31,UK_Clean!AH31))</f>
        <v>6</v>
      </c>
      <c r="Q31" s="12">
        <f>IF(F31=0,0,AVERAGE(UK_Clean!Y31,UK_Clean!AH31))</f>
        <v>6</v>
      </c>
      <c r="R31" s="12">
        <f>IF(G31=0,0,AVERAGE(UK_Clean!F31,UK_Clean!O31,UK_Clean!R31,UK_Clean!AE31))</f>
        <v>0</v>
      </c>
      <c r="S31" s="12">
        <f>IF(H31=0,0,AVERAGE(UK_Clean!C31,UK_Clean!D31,UK_Clean!U31,UK_Clean!V31,UK_Clean!W31))</f>
        <v>5</v>
      </c>
      <c r="T31" s="12">
        <f>IF(I31=0,0,AVERAGE(UK_Clean!G31,UK_Clean!H31,UK_Clean!K31,UK_Clean!L31,UK_Clean!M31,UK_Clean!N31,UK_Clean!P31,UK_Clean!S31,UK_Clean!Z31,UK_Clean!AA31,UK_Clean!AB31,UK_Clean!AD31,UK_Clean!AF31,UK_Clean!AG31))</f>
        <v>6</v>
      </c>
      <c r="U31" s="12">
        <f>IF(J31=0,0,AVERAGE(UK_Clean!G31,UK_Clean!L31,UK_Clean!S31,UK_Clean!Z31,UK_Clean!AB31,UK_Clean!AD31,UK_Clean!AG31))</f>
        <v>6</v>
      </c>
      <c r="V31" s="12">
        <f>IF(K31=0,0,AVERAGE(UK_Clean!H31,UK_Clean!K31,UK_Clean!M31,UK_Clean!N31,UK_Clean!P31,UK_Clean!AA31,UK_Clean!AF31))</f>
        <v>0</v>
      </c>
    </row>
    <row r="32" spans="1:22" x14ac:dyDescent="0.2">
      <c r="A32">
        <f>COUNTA(UK_Clean!C32:AH32)</f>
        <v>7</v>
      </c>
      <c r="B32">
        <f>COUNTA(UK_Clean!E32,UK_Clean!I32,UK_Clean!J32,UK_Clean!Q32,UK_Clean!T32,UK_Clean!X32,UK_Clean!AC32)</f>
        <v>0</v>
      </c>
      <c r="C32">
        <f>COUNTA(UK_Clean!E32,UK_Clean!Q32,UK_Clean!T32,UK_Clean!X32)</f>
        <v>0</v>
      </c>
      <c r="D32">
        <f>COUNTA(UK_Clean!I32,UK_Clean!J32,UK_Clean!AC32)</f>
        <v>0</v>
      </c>
      <c r="E32">
        <f>COUNTA(UK_Clean!F32,UK_Clean!O32,UK_Clean!R32,UK_Clean!Y32,UK_Clean!AE32,UK_Clean!AH32)</f>
        <v>2</v>
      </c>
      <c r="F32">
        <f>COUNTA(UK_Clean!Y32,UK_Clean!AH32)</f>
        <v>2</v>
      </c>
      <c r="G32">
        <f>COUNTA(UK_Clean!F32,UK_Clean!O32,UK_Clean!R32,UK_Clean!AE32)</f>
        <v>0</v>
      </c>
      <c r="H32">
        <f>COUNTA(UK_Clean!C32,UK_Clean!D32,UK_Clean!U32,UK_Clean!V32,UK_Clean!W32)</f>
        <v>2</v>
      </c>
      <c r="I32">
        <f>COUNTA(UK_Clean!G32,UK_Clean!H32,UK_Clean!K32,UK_Clean!L32,UK_Clean!M32,UK_Clean!N32,UK_Clean!P32,UK_Clean!S32,UK_Clean!Z32,UK_Clean!AA32,UK_Clean!AB32,UK_Clean!AD32,UK_Clean!AF32,UK_Clean!AG32)</f>
        <v>3</v>
      </c>
      <c r="J32">
        <f>COUNTA(UK_Clean!G32,UK_Clean!L32,UK_Clean!S32,UK_Clean!Z32,UK_Clean!AB32,UK_Clean!AD32,UK_Clean!AG32)</f>
        <v>3</v>
      </c>
      <c r="K32">
        <f>COUNTA(UK_Clean!H32,UK_Clean!K32,UK_Clean!M32,UK_Clean!N32,UK_Clean!P32,UK_Clean!AA32,UK_Clean!AF32)</f>
        <v>0</v>
      </c>
      <c r="L32" s="12">
        <f>IF(A32=0,0,AVERAGE(UK_Clean!C32:AH32))</f>
        <v>5.2857142857142856</v>
      </c>
      <c r="M32" s="12">
        <f>IF(B32=0,0,AVERAGE(UK_Clean!E32,UK_Clean!I32,UK_Clean!J32,UK_Clean!Q32,UK_Clean!T32,UK_Clean!X32,UK_Clean!AC32))</f>
        <v>0</v>
      </c>
      <c r="N32" s="12">
        <f>IF(C32=0,0,AVERAGE(UK_Clean!E32,UK_Clean!Q32,UK_Clean!T32,UK_Clean!X32))</f>
        <v>0</v>
      </c>
      <c r="O32" s="12">
        <f>IF(D32=0,0,AVERAGE(UK_Clean!I32,UK_Clean!J32,UK_Clean!AC32))</f>
        <v>0</v>
      </c>
      <c r="P32" s="12">
        <f>IF(E32=0,0,AVERAGE(UK_Clean!F32,UK_Clean!O32,UK_Clean!R32,UK_Clean!Y32,UK_Clean!AE32,UK_Clean!AH32))</f>
        <v>4.5</v>
      </c>
      <c r="Q32" s="12">
        <f>IF(F32=0,0,AVERAGE(UK_Clean!Y32,UK_Clean!AH32))</f>
        <v>4.5</v>
      </c>
      <c r="R32" s="12">
        <f>IF(G32=0,0,AVERAGE(UK_Clean!F32,UK_Clean!O32,UK_Clean!R32,UK_Clean!AE32))</f>
        <v>0</v>
      </c>
      <c r="S32" s="12">
        <f>IF(H32=0,0,AVERAGE(UK_Clean!C32,UK_Clean!D32,UK_Clean!U32,UK_Clean!V32,UK_Clean!W32))</f>
        <v>5.5</v>
      </c>
      <c r="T32" s="12">
        <f>IF(I32=0,0,AVERAGE(UK_Clean!G32,UK_Clean!H32,UK_Clean!K32,UK_Clean!L32,UK_Clean!M32,UK_Clean!N32,UK_Clean!P32,UK_Clean!S32,UK_Clean!Z32,UK_Clean!AA32,UK_Clean!AB32,UK_Clean!AD32,UK_Clean!AF32,UK_Clean!AG32))</f>
        <v>5.666666666666667</v>
      </c>
      <c r="U32" s="12">
        <f>IF(J32=0,0,AVERAGE(UK_Clean!G32,UK_Clean!L32,UK_Clean!S32,UK_Clean!Z32,UK_Clean!AB32,UK_Clean!AD32,UK_Clean!AG32))</f>
        <v>5.666666666666667</v>
      </c>
      <c r="V32" s="12">
        <f>IF(K32=0,0,AVERAGE(UK_Clean!H32,UK_Clean!K32,UK_Clean!M32,UK_Clean!N32,UK_Clean!P32,UK_Clean!AA32,UK_Clean!AF32))</f>
        <v>0</v>
      </c>
    </row>
    <row r="33" spans="1:22" x14ac:dyDescent="0.2">
      <c r="A33">
        <f>COUNTA(UK_Clean!C33:AH33)</f>
        <v>4</v>
      </c>
      <c r="B33">
        <f>COUNTA(UK_Clean!E33,UK_Clean!I33,UK_Clean!J33,UK_Clean!Q33,UK_Clean!T33,UK_Clean!X33,UK_Clean!AC33)</f>
        <v>2</v>
      </c>
      <c r="C33">
        <f>COUNTA(UK_Clean!E33,UK_Clean!Q33,UK_Clean!T33,UK_Clean!X33)</f>
        <v>0</v>
      </c>
      <c r="D33">
        <f>COUNTA(UK_Clean!I33,UK_Clean!J33,UK_Clean!AC33)</f>
        <v>2</v>
      </c>
      <c r="E33">
        <f>COUNTA(UK_Clean!F33,UK_Clean!O33,UK_Clean!R33,UK_Clean!Y33,UK_Clean!AE33,UK_Clean!AH33)</f>
        <v>0</v>
      </c>
      <c r="F33">
        <f>COUNTA(UK_Clean!Y33,UK_Clean!AH33)</f>
        <v>0</v>
      </c>
      <c r="G33">
        <f>COUNTA(UK_Clean!F33,UK_Clean!O33,UK_Clean!R33,UK_Clean!AE33)</f>
        <v>0</v>
      </c>
      <c r="H33">
        <f>COUNTA(UK_Clean!C33,UK_Clean!D33,UK_Clean!U33,UK_Clean!V33,UK_Clean!W33)</f>
        <v>0</v>
      </c>
      <c r="I33">
        <f>COUNTA(UK_Clean!G33,UK_Clean!H33,UK_Clean!K33,UK_Clean!L33,UK_Clean!M33,UK_Clean!N33,UK_Clean!P33,UK_Clean!S33,UK_Clean!Z33,UK_Clean!AA33,UK_Clean!AB33,UK_Clean!AD33,UK_Clean!AF33,UK_Clean!AG33)</f>
        <v>2</v>
      </c>
      <c r="J33">
        <f>COUNTA(UK_Clean!G33,UK_Clean!L33,UK_Clean!S33,UK_Clean!Z33,UK_Clean!AB33,UK_Clean!AD33,UK_Clean!AG33)</f>
        <v>0</v>
      </c>
      <c r="K33">
        <f>COUNTA(UK_Clean!H33,UK_Clean!K33,UK_Clean!M33,UK_Clean!N33,UK_Clean!P33,UK_Clean!AA33,UK_Clean!AF33)</f>
        <v>2</v>
      </c>
      <c r="L33" s="12">
        <f>IF(A33=0,0,AVERAGE(UK_Clean!C33:AH33))</f>
        <v>5</v>
      </c>
      <c r="M33" s="12">
        <f>IF(B33=0,0,AVERAGE(UK_Clean!E33,UK_Clean!I33,UK_Clean!J33,UK_Clean!Q33,UK_Clean!T33,UK_Clean!X33,UK_Clean!AC33))</f>
        <v>4</v>
      </c>
      <c r="N33" s="12">
        <f>IF(C33=0,0,AVERAGE(UK_Clean!E33,UK_Clean!Q33,UK_Clean!T33,UK_Clean!X33))</f>
        <v>0</v>
      </c>
      <c r="O33" s="12">
        <f>IF(D33=0,0,AVERAGE(UK_Clean!I33,UK_Clean!J33,UK_Clean!AC33))</f>
        <v>4</v>
      </c>
      <c r="P33" s="12">
        <f>IF(E33=0,0,AVERAGE(UK_Clean!F33,UK_Clean!O33,UK_Clean!R33,UK_Clean!Y33,UK_Clean!AE33,UK_Clean!AH33))</f>
        <v>0</v>
      </c>
      <c r="Q33" s="12">
        <f>IF(F33=0,0,AVERAGE(UK_Clean!Y33,UK_Clean!AH33))</f>
        <v>0</v>
      </c>
      <c r="R33" s="12">
        <f>IF(G33=0,0,AVERAGE(UK_Clean!F33,UK_Clean!O33,UK_Clean!R33,UK_Clean!AE33))</f>
        <v>0</v>
      </c>
      <c r="S33" s="12">
        <f>IF(H33=0,0,AVERAGE(UK_Clean!C33,UK_Clean!D33,UK_Clean!U33,UK_Clean!V33,UK_Clean!W33))</f>
        <v>0</v>
      </c>
      <c r="T33" s="12">
        <f>IF(I33=0,0,AVERAGE(UK_Clean!G33,UK_Clean!H33,UK_Clean!K33,UK_Clean!L33,UK_Clean!M33,UK_Clean!N33,UK_Clean!P33,UK_Clean!S33,UK_Clean!Z33,UK_Clean!AA33,UK_Clean!AB33,UK_Clean!AD33,UK_Clean!AF33,UK_Clean!AG33))</f>
        <v>6</v>
      </c>
      <c r="U33" s="12">
        <f>IF(J33=0,0,AVERAGE(UK_Clean!G33,UK_Clean!L33,UK_Clean!S33,UK_Clean!Z33,UK_Clean!AB33,UK_Clean!AD33,UK_Clean!AG33))</f>
        <v>0</v>
      </c>
      <c r="V33" s="12">
        <f>IF(K33=0,0,AVERAGE(UK_Clean!H33,UK_Clean!K33,UK_Clean!M33,UK_Clean!N33,UK_Clean!P33,UK_Clean!AA33,UK_Clean!AF33))</f>
        <v>6</v>
      </c>
    </row>
    <row r="34" spans="1:22" x14ac:dyDescent="0.2">
      <c r="A34">
        <f>COUNTA(UK_Clean!C34:AH34)</f>
        <v>5</v>
      </c>
      <c r="B34">
        <f>COUNTA(UK_Clean!E34,UK_Clean!I34,UK_Clean!J34,UK_Clean!Q34,UK_Clean!T34,UK_Clean!X34,UK_Clean!AC34)</f>
        <v>1</v>
      </c>
      <c r="C34">
        <f>COUNTA(UK_Clean!E34,UK_Clean!Q34,UK_Clean!T34,UK_Clean!X34)</f>
        <v>1</v>
      </c>
      <c r="D34">
        <f>COUNTA(UK_Clean!I34,UK_Clean!J34,UK_Clean!AC34)</f>
        <v>0</v>
      </c>
      <c r="E34">
        <f>COUNTA(UK_Clean!F34,UK_Clean!O34,UK_Clean!R34,UK_Clean!Y34,UK_Clean!AE34,UK_Clean!AH34)</f>
        <v>0</v>
      </c>
      <c r="F34">
        <f>COUNTA(UK_Clean!Y34,UK_Clean!AH34)</f>
        <v>0</v>
      </c>
      <c r="G34">
        <f>COUNTA(UK_Clean!F34,UK_Clean!O34,UK_Clean!R34,UK_Clean!AE34)</f>
        <v>0</v>
      </c>
      <c r="H34">
        <f>COUNTA(UK_Clean!C34,UK_Clean!D34,UK_Clean!U34,UK_Clean!V34,UK_Clean!W34)</f>
        <v>1</v>
      </c>
      <c r="I34">
        <f>COUNTA(UK_Clean!G34,UK_Clean!H34,UK_Clean!K34,UK_Clean!L34,UK_Clean!M34,UK_Clean!N34,UK_Clean!P34,UK_Clean!S34,UK_Clean!Z34,UK_Clean!AA34,UK_Clean!AB34,UK_Clean!AD34,UK_Clean!AF34,UK_Clean!AG34)</f>
        <v>3</v>
      </c>
      <c r="J34">
        <f>COUNTA(UK_Clean!G34,UK_Clean!L34,UK_Clean!S34,UK_Clean!Z34,UK_Clean!AB34,UK_Clean!AD34,UK_Clean!AG34)</f>
        <v>3</v>
      </c>
      <c r="K34">
        <f>COUNTA(UK_Clean!H34,UK_Clean!K34,UK_Clean!M34,UK_Clean!N34,UK_Clean!P34,UK_Clean!AA34,UK_Clean!AF34)</f>
        <v>0</v>
      </c>
      <c r="L34" s="12">
        <f>IF(A34=0,0,AVERAGE(UK_Clean!C34:AH34))</f>
        <v>6.2</v>
      </c>
      <c r="M34" s="12">
        <f>IF(B34=0,0,AVERAGE(UK_Clean!E34,UK_Clean!I34,UK_Clean!J34,UK_Clean!Q34,UK_Clean!T34,UK_Clean!X34,UK_Clean!AC34))</f>
        <v>7</v>
      </c>
      <c r="N34" s="12">
        <f>IF(C34=0,0,AVERAGE(UK_Clean!E34,UK_Clean!Q34,UK_Clean!T34,UK_Clean!X34))</f>
        <v>7</v>
      </c>
      <c r="O34" s="12">
        <f>IF(D34=0,0,AVERAGE(UK_Clean!I34,UK_Clean!J34,UK_Clean!AC34))</f>
        <v>0</v>
      </c>
      <c r="P34" s="12">
        <f>IF(E34=0,0,AVERAGE(UK_Clean!F34,UK_Clean!O34,UK_Clean!R34,UK_Clean!Y34,UK_Clean!AE34,UK_Clean!AH34))</f>
        <v>0</v>
      </c>
      <c r="Q34" s="12">
        <f>IF(F34=0,0,AVERAGE(UK_Clean!Y34,UK_Clean!AH34))</f>
        <v>0</v>
      </c>
      <c r="R34" s="12">
        <f>IF(G34=0,0,AVERAGE(UK_Clean!F34,UK_Clean!O34,UK_Clean!R34,UK_Clean!AE34))</f>
        <v>0</v>
      </c>
      <c r="S34" s="12">
        <f>IF(H34=0,0,AVERAGE(UK_Clean!C34,UK_Clean!D34,UK_Clean!U34,UK_Clean!V34,UK_Clean!W34))</f>
        <v>5</v>
      </c>
      <c r="T34" s="12">
        <f>IF(I34=0,0,AVERAGE(UK_Clean!G34,UK_Clean!H34,UK_Clean!K34,UK_Clean!L34,UK_Clean!M34,UK_Clean!N34,UK_Clean!P34,UK_Clean!S34,UK_Clean!Z34,UK_Clean!AA34,UK_Clean!AB34,UK_Clean!AD34,UK_Clean!AF34,UK_Clean!AG34))</f>
        <v>6.333333333333333</v>
      </c>
      <c r="U34" s="12">
        <f>IF(J34=0,0,AVERAGE(UK_Clean!G34,UK_Clean!L34,UK_Clean!S34,UK_Clean!Z34,UK_Clean!AB34,UK_Clean!AD34,UK_Clean!AG34))</f>
        <v>6.333333333333333</v>
      </c>
      <c r="V34" s="12">
        <f>IF(K34=0,0,AVERAGE(UK_Clean!H34,UK_Clean!K34,UK_Clean!M34,UK_Clean!N34,UK_Clean!P34,UK_Clean!AA34,UK_Clean!AF34))</f>
        <v>0</v>
      </c>
    </row>
    <row r="35" spans="1:22" x14ac:dyDescent="0.2">
      <c r="A35">
        <f>COUNTA(UK_Clean!C35:AH35)</f>
        <v>5</v>
      </c>
      <c r="B35">
        <f>COUNTA(UK_Clean!E35,UK_Clean!I35,UK_Clean!J35,UK_Clean!Q35,UK_Clean!T35,UK_Clean!X35,UK_Clean!AC35)</f>
        <v>2</v>
      </c>
      <c r="C35">
        <f>COUNTA(UK_Clean!E35,UK_Clean!Q35,UK_Clean!T35,UK_Clean!X35)</f>
        <v>2</v>
      </c>
      <c r="D35">
        <f>COUNTA(UK_Clean!I35,UK_Clean!J35,UK_Clean!AC35)</f>
        <v>0</v>
      </c>
      <c r="E35">
        <f>COUNTA(UK_Clean!F35,UK_Clean!O35,UK_Clean!R35,UK_Clean!Y35,UK_Clean!AE35,UK_Clean!AH35)</f>
        <v>1</v>
      </c>
      <c r="F35">
        <f>COUNTA(UK_Clean!Y35,UK_Clean!AH35)</f>
        <v>1</v>
      </c>
      <c r="G35">
        <f>COUNTA(UK_Clean!F35,UK_Clean!O35,UK_Clean!R35,UK_Clean!AE35)</f>
        <v>0</v>
      </c>
      <c r="H35">
        <f>COUNTA(UK_Clean!C35,UK_Clean!D35,UK_Clean!U35,UK_Clean!V35,UK_Clean!W35)</f>
        <v>1</v>
      </c>
      <c r="I35">
        <f>COUNTA(UK_Clean!G35,UK_Clean!H35,UK_Clean!K35,UK_Clean!L35,UK_Clean!M35,UK_Clean!N35,UK_Clean!P35,UK_Clean!S35,UK_Clean!Z35,UK_Clean!AA35,UK_Clean!AB35,UK_Clean!AD35,UK_Clean!AF35,UK_Clean!AG35)</f>
        <v>1</v>
      </c>
      <c r="J35">
        <f>COUNTA(UK_Clean!G35,UK_Clean!L35,UK_Clean!S35,UK_Clean!Z35,UK_Clean!AB35,UK_Clean!AD35,UK_Clean!AG35)</f>
        <v>1</v>
      </c>
      <c r="K35">
        <f>COUNTA(UK_Clean!H35,UK_Clean!K35,UK_Clean!M35,UK_Clean!N35,UK_Clean!P35,UK_Clean!AA35,UK_Clean!AF35)</f>
        <v>0</v>
      </c>
      <c r="L35" s="12">
        <f>IF(A35=0,0,AVERAGE(UK_Clean!C35:AH35))</f>
        <v>5.4</v>
      </c>
      <c r="M35" s="12">
        <f>IF(B35=0,0,AVERAGE(UK_Clean!E35,UK_Clean!I35,UK_Clean!J35,UK_Clean!Q35,UK_Clean!T35,UK_Clean!X35,UK_Clean!AC35))</f>
        <v>6</v>
      </c>
      <c r="N35" s="12">
        <f>IF(C35=0,0,AVERAGE(UK_Clean!E35,UK_Clean!Q35,UK_Clean!T35,UK_Clean!X35))</f>
        <v>6</v>
      </c>
      <c r="O35" s="12">
        <f>IF(D35=0,0,AVERAGE(UK_Clean!I35,UK_Clean!J35,UK_Clean!AC35))</f>
        <v>0</v>
      </c>
      <c r="P35" s="12">
        <f>IF(E35=0,0,AVERAGE(UK_Clean!F35,UK_Clean!O35,UK_Clean!R35,UK_Clean!Y35,UK_Clean!AE35,UK_Clean!AH35))</f>
        <v>4</v>
      </c>
      <c r="Q35" s="12">
        <f>IF(F35=0,0,AVERAGE(UK_Clean!Y35,UK_Clean!AH35))</f>
        <v>4</v>
      </c>
      <c r="R35" s="12">
        <f>IF(G35=0,0,AVERAGE(UK_Clean!F35,UK_Clean!O35,UK_Clean!R35,UK_Clean!AE35))</f>
        <v>0</v>
      </c>
      <c r="S35" s="12">
        <f>IF(H35=0,0,AVERAGE(UK_Clean!C35,UK_Clean!D35,UK_Clean!U35,UK_Clean!V35,UK_Clean!W35))</f>
        <v>5</v>
      </c>
      <c r="T35" s="12">
        <f>IF(I35=0,0,AVERAGE(UK_Clean!G35,UK_Clean!H35,UK_Clean!K35,UK_Clean!L35,UK_Clean!M35,UK_Clean!N35,UK_Clean!P35,UK_Clean!S35,UK_Clean!Z35,UK_Clean!AA35,UK_Clean!AB35,UK_Clean!AD35,UK_Clean!AF35,UK_Clean!AG35))</f>
        <v>6</v>
      </c>
      <c r="U35" s="12">
        <f>IF(J35=0,0,AVERAGE(UK_Clean!G35,UK_Clean!L35,UK_Clean!S35,UK_Clean!Z35,UK_Clean!AB35,UK_Clean!AD35,UK_Clean!AG35))</f>
        <v>6</v>
      </c>
      <c r="V35" s="12">
        <f>IF(K35=0,0,AVERAGE(UK_Clean!H35,UK_Clean!K35,UK_Clean!M35,UK_Clean!N35,UK_Clean!P35,UK_Clean!AA35,UK_Clean!AF35))</f>
        <v>0</v>
      </c>
    </row>
    <row r="36" spans="1:22" x14ac:dyDescent="0.2">
      <c r="A36">
        <f>COUNTA(UK_Clean!C36:AH36)</f>
        <v>9</v>
      </c>
      <c r="B36">
        <f>COUNTA(UK_Clean!E36,UK_Clean!I36,UK_Clean!J36,UK_Clean!Q36,UK_Clean!T36,UK_Clean!X36,UK_Clean!AC36)</f>
        <v>1</v>
      </c>
      <c r="C36">
        <f>COUNTA(UK_Clean!E36,UK_Clean!Q36,UK_Clean!T36,UK_Clean!X36)</f>
        <v>1</v>
      </c>
      <c r="D36">
        <f>COUNTA(UK_Clean!I36,UK_Clean!J36,UK_Clean!AC36)</f>
        <v>0</v>
      </c>
      <c r="E36">
        <f>COUNTA(UK_Clean!F36,UK_Clean!O36,UK_Clean!R36,UK_Clean!Y36,UK_Clean!AE36,UK_Clean!AH36)</f>
        <v>2</v>
      </c>
      <c r="F36">
        <f>COUNTA(UK_Clean!Y36,UK_Clean!AH36)</f>
        <v>2</v>
      </c>
      <c r="G36">
        <f>COUNTA(UK_Clean!F36,UK_Clean!O36,UK_Clean!R36,UK_Clean!AE36)</f>
        <v>0</v>
      </c>
      <c r="H36">
        <f>COUNTA(UK_Clean!C36,UK_Clean!D36,UK_Clean!U36,UK_Clean!V36,UK_Clean!W36)</f>
        <v>2</v>
      </c>
      <c r="I36">
        <f>COUNTA(UK_Clean!G36,UK_Clean!H36,UK_Clean!K36,UK_Clean!L36,UK_Clean!M36,UK_Clean!N36,UK_Clean!P36,UK_Clean!S36,UK_Clean!Z36,UK_Clean!AA36,UK_Clean!AB36,UK_Clean!AD36,UK_Clean!AF36,UK_Clean!AG36)</f>
        <v>4</v>
      </c>
      <c r="J36">
        <f>COUNTA(UK_Clean!G36,UK_Clean!L36,UK_Clean!S36,UK_Clean!Z36,UK_Clean!AB36,UK_Clean!AD36,UK_Clean!AG36)</f>
        <v>4</v>
      </c>
      <c r="K36">
        <f>COUNTA(UK_Clean!H36,UK_Clean!K36,UK_Clean!M36,UK_Clean!N36,UK_Clean!P36,UK_Clean!AA36,UK_Clean!AF36)</f>
        <v>0</v>
      </c>
      <c r="L36" s="12">
        <f>IF(A36=0,0,AVERAGE(UK_Clean!C36:AH36))</f>
        <v>6</v>
      </c>
      <c r="M36" s="12">
        <f>IF(B36=0,0,AVERAGE(UK_Clean!E36,UK_Clean!I36,UK_Clean!J36,UK_Clean!Q36,UK_Clean!T36,UK_Clean!X36,UK_Clean!AC36))</f>
        <v>5</v>
      </c>
      <c r="N36" s="12">
        <f>IF(C36=0,0,AVERAGE(UK_Clean!E36,UK_Clean!Q36,UK_Clean!T36,UK_Clean!X36))</f>
        <v>5</v>
      </c>
      <c r="O36" s="12">
        <f>IF(D36=0,0,AVERAGE(UK_Clean!I36,UK_Clean!J36,UK_Clean!AC36))</f>
        <v>0</v>
      </c>
      <c r="P36" s="12">
        <f>IF(E36=0,0,AVERAGE(UK_Clean!F36,UK_Clean!O36,UK_Clean!R36,UK_Clean!Y36,UK_Clean!AE36,UK_Clean!AH36))</f>
        <v>6.5</v>
      </c>
      <c r="Q36" s="12">
        <f>IF(F36=0,0,AVERAGE(UK_Clean!Y36,UK_Clean!AH36))</f>
        <v>6.5</v>
      </c>
      <c r="R36" s="12">
        <f>IF(G36=0,0,AVERAGE(UK_Clean!F36,UK_Clean!O36,UK_Clean!R36,UK_Clean!AE36))</f>
        <v>0</v>
      </c>
      <c r="S36" s="12">
        <f>IF(H36=0,0,AVERAGE(UK_Clean!C36,UK_Clean!D36,UK_Clean!U36,UK_Clean!V36,UK_Clean!W36))</f>
        <v>5</v>
      </c>
      <c r="T36" s="12">
        <f>IF(I36=0,0,AVERAGE(UK_Clean!G36,UK_Clean!H36,UK_Clean!K36,UK_Clean!L36,UK_Clean!M36,UK_Clean!N36,UK_Clean!P36,UK_Clean!S36,UK_Clean!Z36,UK_Clean!AA36,UK_Clean!AB36,UK_Clean!AD36,UK_Clean!AF36,UK_Clean!AG36))</f>
        <v>6.5</v>
      </c>
      <c r="U36" s="12">
        <f>IF(J36=0,0,AVERAGE(UK_Clean!G36,UK_Clean!L36,UK_Clean!S36,UK_Clean!Z36,UK_Clean!AB36,UK_Clean!AD36,UK_Clean!AG36))</f>
        <v>6.5</v>
      </c>
      <c r="V36" s="12">
        <f>IF(K36=0,0,AVERAGE(UK_Clean!H36,UK_Clean!K36,UK_Clean!M36,UK_Clean!N36,UK_Clean!P36,UK_Clean!AA36,UK_Clean!AF36))</f>
        <v>0</v>
      </c>
    </row>
    <row r="37" spans="1:22" x14ac:dyDescent="0.2">
      <c r="A37">
        <f>COUNTA(UK_Clean!C37:AH37)</f>
        <v>4</v>
      </c>
      <c r="B37">
        <f>COUNTA(UK_Clean!E37,UK_Clean!I37,UK_Clean!J37,UK_Clean!Q37,UK_Clean!T37,UK_Clean!X37,UK_Clean!AC37)</f>
        <v>2</v>
      </c>
      <c r="C37">
        <f>COUNTA(UK_Clean!E37,UK_Clean!Q37,UK_Clean!T37,UK_Clean!X37)</f>
        <v>2</v>
      </c>
      <c r="D37">
        <f>COUNTA(UK_Clean!I37,UK_Clean!J37,UK_Clean!AC37)</f>
        <v>0</v>
      </c>
      <c r="E37">
        <f>COUNTA(UK_Clean!F37,UK_Clean!O37,UK_Clean!R37,UK_Clean!Y37,UK_Clean!AE37,UK_Clean!AH37)</f>
        <v>0</v>
      </c>
      <c r="F37">
        <f>COUNTA(UK_Clean!Y37,UK_Clean!AH37)</f>
        <v>0</v>
      </c>
      <c r="G37">
        <f>COUNTA(UK_Clean!F37,UK_Clean!O37,UK_Clean!R37,UK_Clean!AE37)</f>
        <v>0</v>
      </c>
      <c r="H37">
        <f>COUNTA(UK_Clean!C37,UK_Clean!D37,UK_Clean!U37,UK_Clean!V37,UK_Clean!W37)</f>
        <v>0</v>
      </c>
      <c r="I37">
        <f>COUNTA(UK_Clean!G37,UK_Clean!H37,UK_Clean!K37,UK_Clean!L37,UK_Clean!M37,UK_Clean!N37,UK_Clean!P37,UK_Clean!S37,UK_Clean!Z37,UK_Clean!AA37,UK_Clean!AB37,UK_Clean!AD37,UK_Clean!AF37,UK_Clean!AG37)</f>
        <v>2</v>
      </c>
      <c r="J37">
        <f>COUNTA(UK_Clean!G37,UK_Clean!L37,UK_Clean!S37,UK_Clean!Z37,UK_Clean!AB37,UK_Clean!AD37,UK_Clean!AG37)</f>
        <v>0</v>
      </c>
      <c r="K37">
        <f>COUNTA(UK_Clean!H37,UK_Clean!K37,UK_Clean!M37,UK_Clean!N37,UK_Clean!P37,UK_Clean!AA37,UK_Clean!AF37)</f>
        <v>2</v>
      </c>
      <c r="L37" s="12">
        <f>IF(A37=0,0,AVERAGE(UK_Clean!C37:AH37))</f>
        <v>5.25</v>
      </c>
      <c r="M37" s="12">
        <f>IF(B37=0,0,AVERAGE(UK_Clean!E37,UK_Clean!I37,UK_Clean!J37,UK_Clean!Q37,UK_Clean!T37,UK_Clean!X37,UK_Clean!AC37))</f>
        <v>5</v>
      </c>
      <c r="N37" s="12">
        <f>IF(C37=0,0,AVERAGE(UK_Clean!E37,UK_Clean!Q37,UK_Clean!T37,UK_Clean!X37))</f>
        <v>5</v>
      </c>
      <c r="O37" s="12">
        <f>IF(D37=0,0,AVERAGE(UK_Clean!I37,UK_Clean!J37,UK_Clean!AC37))</f>
        <v>0</v>
      </c>
      <c r="P37" s="12">
        <f>IF(E37=0,0,AVERAGE(UK_Clean!F37,UK_Clean!O37,UK_Clean!R37,UK_Clean!Y37,UK_Clean!AE37,UK_Clean!AH37))</f>
        <v>0</v>
      </c>
      <c r="Q37" s="12">
        <f>IF(F37=0,0,AVERAGE(UK_Clean!Y37,UK_Clean!AH37))</f>
        <v>0</v>
      </c>
      <c r="R37" s="12">
        <f>IF(G37=0,0,AVERAGE(UK_Clean!F37,UK_Clean!O37,UK_Clean!R37,UK_Clean!AE37))</f>
        <v>0</v>
      </c>
      <c r="S37" s="12">
        <f>IF(H37=0,0,AVERAGE(UK_Clean!C37,UK_Clean!D37,UK_Clean!U37,UK_Clean!V37,UK_Clean!W37))</f>
        <v>0</v>
      </c>
      <c r="T37" s="12">
        <f>IF(I37=0,0,AVERAGE(UK_Clean!G37,UK_Clean!H37,UK_Clean!K37,UK_Clean!L37,UK_Clean!M37,UK_Clean!N37,UK_Clean!P37,UK_Clean!S37,UK_Clean!Z37,UK_Clean!AA37,UK_Clean!AB37,UK_Clean!AD37,UK_Clean!AF37,UK_Clean!AG37))</f>
        <v>5.5</v>
      </c>
      <c r="U37" s="12">
        <f>IF(J37=0,0,AVERAGE(UK_Clean!G37,UK_Clean!L37,UK_Clean!S37,UK_Clean!Z37,UK_Clean!AB37,UK_Clean!AD37,UK_Clean!AG37))</f>
        <v>0</v>
      </c>
      <c r="V37" s="12">
        <f>IF(K37=0,0,AVERAGE(UK_Clean!H37,UK_Clean!K37,UK_Clean!M37,UK_Clean!N37,UK_Clean!P37,UK_Clean!AA37,UK_Clean!AF37))</f>
        <v>5.5</v>
      </c>
    </row>
    <row r="38" spans="1:22" x14ac:dyDescent="0.2">
      <c r="A38">
        <f>COUNTA(UK_Clean!C38:AH38)</f>
        <v>3</v>
      </c>
      <c r="B38">
        <f>COUNTA(UK_Clean!E38,UK_Clean!I38,UK_Clean!J38,UK_Clean!Q38,UK_Clean!T38,UK_Clean!X38,UK_Clean!AC38)</f>
        <v>0</v>
      </c>
      <c r="C38">
        <f>COUNTA(UK_Clean!E38,UK_Clean!Q38,UK_Clean!T38,UK_Clean!X38)</f>
        <v>0</v>
      </c>
      <c r="D38">
        <f>COUNTA(UK_Clean!I38,UK_Clean!J38,UK_Clean!AC38)</f>
        <v>0</v>
      </c>
      <c r="E38">
        <f>COUNTA(UK_Clean!F38,UK_Clean!O38,UK_Clean!R38,UK_Clean!Y38,UK_Clean!AE38,UK_Clean!AH38)</f>
        <v>0</v>
      </c>
      <c r="F38">
        <f>COUNTA(UK_Clean!Y38,UK_Clean!AH38)</f>
        <v>0</v>
      </c>
      <c r="G38">
        <f>COUNTA(UK_Clean!F38,UK_Clean!O38,UK_Clean!R38,UK_Clean!AE38)</f>
        <v>0</v>
      </c>
      <c r="H38">
        <f>COUNTA(UK_Clean!C38,UK_Clean!D38,UK_Clean!U38,UK_Clean!V38,UK_Clean!W38)</f>
        <v>0</v>
      </c>
      <c r="I38">
        <f>COUNTA(UK_Clean!G38,UK_Clean!H38,UK_Clean!K38,UK_Clean!L38,UK_Clean!M38,UK_Clean!N38,UK_Clean!P38,UK_Clean!S38,UK_Clean!Z38,UK_Clean!AA38,UK_Clean!AB38,UK_Clean!AD38,UK_Clean!AF38,UK_Clean!AG38)</f>
        <v>3</v>
      </c>
      <c r="J38">
        <f>COUNTA(UK_Clean!G38,UK_Clean!L38,UK_Clean!S38,UK_Clean!Z38,UK_Clean!AB38,UK_Clean!AD38,UK_Clean!AG38)</f>
        <v>3</v>
      </c>
      <c r="K38">
        <f>COUNTA(UK_Clean!H38,UK_Clean!K38,UK_Clean!M38,UK_Clean!N38,UK_Clean!P38,UK_Clean!AA38,UK_Clean!AF38)</f>
        <v>0</v>
      </c>
      <c r="L38" s="12">
        <f>IF(A38=0,0,AVERAGE(UK_Clean!C38:AH38))</f>
        <v>5.333333333333333</v>
      </c>
      <c r="M38" s="12">
        <f>IF(B38=0,0,AVERAGE(UK_Clean!E38,UK_Clean!I38,UK_Clean!J38,UK_Clean!Q38,UK_Clean!T38,UK_Clean!X38,UK_Clean!AC38))</f>
        <v>0</v>
      </c>
      <c r="N38" s="12">
        <f>IF(C38=0,0,AVERAGE(UK_Clean!E38,UK_Clean!Q38,UK_Clean!T38,UK_Clean!X38))</f>
        <v>0</v>
      </c>
      <c r="O38" s="12">
        <f>IF(D38=0,0,AVERAGE(UK_Clean!I38,UK_Clean!J38,UK_Clean!AC38))</f>
        <v>0</v>
      </c>
      <c r="P38" s="12">
        <f>IF(E38=0,0,AVERAGE(UK_Clean!F38,UK_Clean!O38,UK_Clean!R38,UK_Clean!Y38,UK_Clean!AE38,UK_Clean!AH38))</f>
        <v>0</v>
      </c>
      <c r="Q38" s="12">
        <f>IF(F38=0,0,AVERAGE(UK_Clean!Y38,UK_Clean!AH38))</f>
        <v>0</v>
      </c>
      <c r="R38" s="12">
        <f>IF(G38=0,0,AVERAGE(UK_Clean!F38,UK_Clean!O38,UK_Clean!R38,UK_Clean!AE38))</f>
        <v>0</v>
      </c>
      <c r="S38" s="12">
        <f>IF(H38=0,0,AVERAGE(UK_Clean!C38,UK_Clean!D38,UK_Clean!U38,UK_Clean!V38,UK_Clean!W38))</f>
        <v>0</v>
      </c>
      <c r="T38" s="12">
        <f>IF(I38=0,0,AVERAGE(UK_Clean!G38,UK_Clean!H38,UK_Clean!K38,UK_Clean!L38,UK_Clean!M38,UK_Clean!N38,UK_Clean!P38,UK_Clean!S38,UK_Clean!Z38,UK_Clean!AA38,UK_Clean!AB38,UK_Clean!AD38,UK_Clean!AF38,UK_Clean!AG38))</f>
        <v>5.333333333333333</v>
      </c>
      <c r="U38" s="12">
        <f>IF(J38=0,0,AVERAGE(UK_Clean!G38,UK_Clean!L38,UK_Clean!S38,UK_Clean!Z38,UK_Clean!AB38,UK_Clean!AD38,UK_Clean!AG38))</f>
        <v>5.333333333333333</v>
      </c>
      <c r="V38" s="12">
        <f>IF(K38=0,0,AVERAGE(UK_Clean!H38,UK_Clean!K38,UK_Clean!M38,UK_Clean!N38,UK_Clean!P38,UK_Clean!AA38,UK_Clean!AF38))</f>
        <v>0</v>
      </c>
    </row>
    <row r="39" spans="1:22" x14ac:dyDescent="0.2">
      <c r="A39">
        <f>COUNTA(UK_Clean!C39:AH39)</f>
        <v>4</v>
      </c>
      <c r="B39">
        <f>COUNTA(UK_Clean!E39,UK_Clean!I39,UK_Clean!J39,UK_Clean!Q39,UK_Clean!T39,UK_Clean!X39,UK_Clean!AC39)</f>
        <v>3</v>
      </c>
      <c r="C39">
        <f>COUNTA(UK_Clean!E39,UK_Clean!Q39,UK_Clean!T39,UK_Clean!X39)</f>
        <v>2</v>
      </c>
      <c r="D39">
        <f>COUNTA(UK_Clean!I39,UK_Clean!J39,UK_Clean!AC39)</f>
        <v>1</v>
      </c>
      <c r="E39">
        <f>COUNTA(UK_Clean!F39,UK_Clean!O39,UK_Clean!R39,UK_Clean!Y39,UK_Clean!AE39,UK_Clean!AH39)</f>
        <v>0</v>
      </c>
      <c r="F39">
        <f>COUNTA(UK_Clean!Y39,UK_Clean!AH39)</f>
        <v>0</v>
      </c>
      <c r="G39">
        <f>COUNTA(UK_Clean!F39,UK_Clean!O39,UK_Clean!R39,UK_Clean!AE39)</f>
        <v>0</v>
      </c>
      <c r="H39">
        <f>COUNTA(UK_Clean!C39,UK_Clean!D39,UK_Clean!U39,UK_Clean!V39,UK_Clean!W39)</f>
        <v>0</v>
      </c>
      <c r="I39">
        <f>COUNTA(UK_Clean!G39,UK_Clean!H39,UK_Clean!K39,UK_Clean!L39,UK_Clean!M39,UK_Clean!N39,UK_Clean!P39,UK_Clean!S39,UK_Clean!Z39,UK_Clean!AA39,UK_Clean!AB39,UK_Clean!AD39,UK_Clean!AF39,UK_Clean!AG39)</f>
        <v>1</v>
      </c>
      <c r="J39">
        <f>COUNTA(UK_Clean!G39,UK_Clean!L39,UK_Clean!S39,UK_Clean!Z39,UK_Clean!AB39,UK_Clean!AD39,UK_Clean!AG39)</f>
        <v>0</v>
      </c>
      <c r="K39">
        <f>COUNTA(UK_Clean!H39,UK_Clean!K39,UK_Clean!M39,UK_Clean!N39,UK_Clean!P39,UK_Clean!AA39,UK_Clean!AF39)</f>
        <v>1</v>
      </c>
      <c r="L39" s="12">
        <f>IF(A39=0,0,AVERAGE(UK_Clean!C39:AH39))</f>
        <v>4.5</v>
      </c>
      <c r="M39" s="12">
        <f>IF(B39=0,0,AVERAGE(UK_Clean!E39,UK_Clean!I39,UK_Clean!J39,UK_Clean!Q39,UK_Clean!T39,UK_Clean!X39,UK_Clean!AC39))</f>
        <v>5</v>
      </c>
      <c r="N39" s="12">
        <f>IF(C39=0,0,AVERAGE(UK_Clean!E39,UK_Clean!Q39,UK_Clean!T39,UK_Clean!X39))</f>
        <v>6.5</v>
      </c>
      <c r="O39" s="12">
        <f>IF(D39=0,0,AVERAGE(UK_Clean!I39,UK_Clean!J39,UK_Clean!AC39))</f>
        <v>2</v>
      </c>
      <c r="P39" s="12">
        <f>IF(E39=0,0,AVERAGE(UK_Clean!F39,UK_Clean!O39,UK_Clean!R39,UK_Clean!Y39,UK_Clean!AE39,UK_Clean!AH39))</f>
        <v>0</v>
      </c>
      <c r="Q39" s="12">
        <f>IF(F39=0,0,AVERAGE(UK_Clean!Y39,UK_Clean!AH39))</f>
        <v>0</v>
      </c>
      <c r="R39" s="12">
        <f>IF(G39=0,0,AVERAGE(UK_Clean!F39,UK_Clean!O39,UK_Clean!R39,UK_Clean!AE39))</f>
        <v>0</v>
      </c>
      <c r="S39" s="12">
        <f>IF(H39=0,0,AVERAGE(UK_Clean!C39,UK_Clean!D39,UK_Clean!U39,UK_Clean!V39,UK_Clean!W39))</f>
        <v>0</v>
      </c>
      <c r="T39" s="12">
        <f>IF(I39=0,0,AVERAGE(UK_Clean!G39,UK_Clean!H39,UK_Clean!K39,UK_Clean!L39,UK_Clean!M39,UK_Clean!N39,UK_Clean!P39,UK_Clean!S39,UK_Clean!Z39,UK_Clean!AA39,UK_Clean!AB39,UK_Clean!AD39,UK_Clean!AF39,UK_Clean!AG39))</f>
        <v>3</v>
      </c>
      <c r="U39" s="12">
        <f>IF(J39=0,0,AVERAGE(UK_Clean!G39,UK_Clean!L39,UK_Clean!S39,UK_Clean!Z39,UK_Clean!AB39,UK_Clean!AD39,UK_Clean!AG39))</f>
        <v>0</v>
      </c>
      <c r="V39" s="12">
        <f>IF(K39=0,0,AVERAGE(UK_Clean!H39,UK_Clean!K39,UK_Clean!M39,UK_Clean!N39,UK_Clean!P39,UK_Clean!AA39,UK_Clean!AF39))</f>
        <v>3</v>
      </c>
    </row>
    <row r="40" spans="1:22" x14ac:dyDescent="0.2">
      <c r="A40">
        <f>COUNTA(UK_Clean!C40:AH40)</f>
        <v>5</v>
      </c>
      <c r="B40">
        <f>COUNTA(UK_Clean!E40,UK_Clean!I40,UK_Clean!J40,UK_Clean!Q40,UK_Clean!T40,UK_Clean!X40,UK_Clean!AC40)</f>
        <v>1</v>
      </c>
      <c r="C40">
        <f>COUNTA(UK_Clean!E40,UK_Clean!Q40,UK_Clean!T40,UK_Clean!X40)</f>
        <v>1</v>
      </c>
      <c r="D40">
        <f>COUNTA(UK_Clean!I40,UK_Clean!J40,UK_Clean!AC40)</f>
        <v>0</v>
      </c>
      <c r="E40">
        <f>COUNTA(UK_Clean!F40,UK_Clean!O40,UK_Clean!R40,UK_Clean!Y40,UK_Clean!AE40,UK_Clean!AH40)</f>
        <v>1</v>
      </c>
      <c r="F40">
        <f>COUNTA(UK_Clean!Y40,UK_Clean!AH40)</f>
        <v>0</v>
      </c>
      <c r="G40">
        <f>COUNTA(UK_Clean!F40,UK_Clean!O40,UK_Clean!R40,UK_Clean!AE40)</f>
        <v>1</v>
      </c>
      <c r="H40">
        <f>COUNTA(UK_Clean!C40,UK_Clean!D40,UK_Clean!U40,UK_Clean!V40,UK_Clean!W40)</f>
        <v>1</v>
      </c>
      <c r="I40">
        <f>COUNTA(UK_Clean!G40,UK_Clean!H40,UK_Clean!K40,UK_Clean!L40,UK_Clean!M40,UK_Clean!N40,UK_Clean!P40,UK_Clean!S40,UK_Clean!Z40,UK_Clean!AA40,UK_Clean!AB40,UK_Clean!AD40,UK_Clean!AF40,UK_Clean!AG40)</f>
        <v>2</v>
      </c>
      <c r="J40">
        <f>COUNTA(UK_Clean!G40,UK_Clean!L40,UK_Clean!S40,UK_Clean!Z40,UK_Clean!AB40,UK_Clean!AD40,UK_Clean!AG40)</f>
        <v>2</v>
      </c>
      <c r="K40">
        <f>COUNTA(UK_Clean!H40,UK_Clean!K40,UK_Clean!M40,UK_Clean!N40,UK_Clean!P40,UK_Clean!AA40,UK_Clean!AF40)</f>
        <v>0</v>
      </c>
      <c r="L40" s="12">
        <f>IF(A40=0,0,AVERAGE(UK_Clean!C40:AH40))</f>
        <v>5.2</v>
      </c>
      <c r="M40" s="12">
        <f>IF(B40=0,0,AVERAGE(UK_Clean!E40,UK_Clean!I40,UK_Clean!J40,UK_Clean!Q40,UK_Clean!T40,UK_Clean!X40,UK_Clean!AC40))</f>
        <v>5</v>
      </c>
      <c r="N40" s="12">
        <f>IF(C40=0,0,AVERAGE(UK_Clean!E40,UK_Clean!Q40,UK_Clean!T40,UK_Clean!X40))</f>
        <v>5</v>
      </c>
      <c r="O40" s="12">
        <f>IF(D40=0,0,AVERAGE(UK_Clean!I40,UK_Clean!J40,UK_Clean!AC40))</f>
        <v>0</v>
      </c>
      <c r="P40" s="12">
        <f>IF(E40=0,0,AVERAGE(UK_Clean!F40,UK_Clean!O40,UK_Clean!R40,UK_Clean!Y40,UK_Clean!AE40,UK_Clean!AH40))</f>
        <v>6</v>
      </c>
      <c r="Q40" s="12">
        <f>IF(F40=0,0,AVERAGE(UK_Clean!Y40,UK_Clean!AH40))</f>
        <v>0</v>
      </c>
      <c r="R40" s="12">
        <f>IF(G40=0,0,AVERAGE(UK_Clean!F40,UK_Clean!O40,UK_Clean!R40,UK_Clean!AE40))</f>
        <v>6</v>
      </c>
      <c r="S40" s="12">
        <f>IF(H40=0,0,AVERAGE(UK_Clean!C40,UK_Clean!D40,UK_Clean!U40,UK_Clean!V40,UK_Clean!W40))</f>
        <v>5</v>
      </c>
      <c r="T40" s="12">
        <f>IF(I40=0,0,AVERAGE(UK_Clean!G40,UK_Clean!H40,UK_Clean!K40,UK_Clean!L40,UK_Clean!M40,UK_Clean!N40,UK_Clean!P40,UK_Clean!S40,UK_Clean!Z40,UK_Clean!AA40,UK_Clean!AB40,UK_Clean!AD40,UK_Clean!AF40,UK_Clean!AG40))</f>
        <v>5</v>
      </c>
      <c r="U40" s="12">
        <f>IF(J40=0,0,AVERAGE(UK_Clean!G40,UK_Clean!L40,UK_Clean!S40,UK_Clean!Z40,UK_Clean!AB40,UK_Clean!AD40,UK_Clean!AG40))</f>
        <v>5</v>
      </c>
      <c r="V40" s="12">
        <f>IF(K40=0,0,AVERAGE(UK_Clean!H40,UK_Clean!K40,UK_Clean!M40,UK_Clean!N40,UK_Clean!P40,UK_Clean!AA40,UK_Clean!AF40))</f>
        <v>0</v>
      </c>
    </row>
    <row r="41" spans="1:22" x14ac:dyDescent="0.2">
      <c r="A41">
        <f>COUNTA(UK_Clean!C41:AH41)</f>
        <v>10</v>
      </c>
      <c r="B41">
        <f>COUNTA(UK_Clean!E41,UK_Clean!I41,UK_Clean!J41,UK_Clean!Q41,UK_Clean!T41,UK_Clean!X41,UK_Clean!AC41)</f>
        <v>2</v>
      </c>
      <c r="C41">
        <f>COUNTA(UK_Clean!E41,UK_Clean!Q41,UK_Clean!T41,UK_Clean!X41)</f>
        <v>1</v>
      </c>
      <c r="D41">
        <f>COUNTA(UK_Clean!I41,UK_Clean!J41,UK_Clean!AC41)</f>
        <v>1</v>
      </c>
      <c r="E41">
        <f>COUNTA(UK_Clean!F41,UK_Clean!O41,UK_Clean!R41,UK_Clean!Y41,UK_Clean!AE41,UK_Clean!AH41)</f>
        <v>1</v>
      </c>
      <c r="F41">
        <f>COUNTA(UK_Clean!Y41,UK_Clean!AH41)</f>
        <v>0</v>
      </c>
      <c r="G41">
        <f>COUNTA(UK_Clean!F41,UK_Clean!O41,UK_Clean!R41,UK_Clean!AE41)</f>
        <v>1</v>
      </c>
      <c r="H41">
        <f>COUNTA(UK_Clean!C41,UK_Clean!D41,UK_Clean!U41,UK_Clean!V41,UK_Clean!W41)</f>
        <v>1</v>
      </c>
      <c r="I41">
        <f>COUNTA(UK_Clean!G41,UK_Clean!H41,UK_Clean!K41,UK_Clean!L41,UK_Clean!M41,UK_Clean!N41,UK_Clean!P41,UK_Clean!S41,UK_Clean!Z41,UK_Clean!AA41,UK_Clean!AB41,UK_Clean!AD41,UK_Clean!AF41,UK_Clean!AG41)</f>
        <v>6</v>
      </c>
      <c r="J41">
        <f>COUNTA(UK_Clean!G41,UK_Clean!L41,UK_Clean!S41,UK_Clean!Z41,UK_Clean!AB41,UK_Clean!AD41,UK_Clean!AG41)</f>
        <v>1</v>
      </c>
      <c r="K41">
        <f>COUNTA(UK_Clean!H41,UK_Clean!K41,UK_Clean!M41,UK_Clean!N41,UK_Clean!P41,UK_Clean!AA41,UK_Clean!AF41)</f>
        <v>5</v>
      </c>
      <c r="L41" s="12">
        <f>IF(A41=0,0,AVERAGE(UK_Clean!C41:AH41))</f>
        <v>4</v>
      </c>
      <c r="M41" s="12">
        <f>IF(B41=0,0,AVERAGE(UK_Clean!E41,UK_Clean!I41,UK_Clean!J41,UK_Clean!Q41,UK_Clean!T41,UK_Clean!X41,UK_Clean!AC41))</f>
        <v>4</v>
      </c>
      <c r="N41" s="12">
        <f>IF(C41=0,0,AVERAGE(UK_Clean!E41,UK_Clean!Q41,UK_Clean!T41,UK_Clean!X41))</f>
        <v>3</v>
      </c>
      <c r="O41" s="12">
        <f>IF(D41=0,0,AVERAGE(UK_Clean!I41,UK_Clean!J41,UK_Clean!AC41))</f>
        <v>5</v>
      </c>
      <c r="P41" s="12">
        <f>IF(E41=0,0,AVERAGE(UK_Clean!F41,UK_Clean!O41,UK_Clean!R41,UK_Clean!Y41,UK_Clean!AE41,UK_Clean!AH41))</f>
        <v>2</v>
      </c>
      <c r="Q41" s="12">
        <f>IF(F41=0,0,AVERAGE(UK_Clean!Y41,UK_Clean!AH41))</f>
        <v>0</v>
      </c>
      <c r="R41" s="12">
        <f>IF(G41=0,0,AVERAGE(UK_Clean!F41,UK_Clean!O41,UK_Clean!R41,UK_Clean!AE41))</f>
        <v>2</v>
      </c>
      <c r="S41" s="12">
        <f>IF(H41=0,0,AVERAGE(UK_Clean!C41,UK_Clean!D41,UK_Clean!U41,UK_Clean!V41,UK_Clean!W41))</f>
        <v>5</v>
      </c>
      <c r="T41" s="12">
        <f>IF(I41=0,0,AVERAGE(UK_Clean!G41,UK_Clean!H41,UK_Clean!K41,UK_Clean!L41,UK_Clean!M41,UK_Clean!N41,UK_Clean!P41,UK_Clean!S41,UK_Clean!Z41,UK_Clean!AA41,UK_Clean!AB41,UK_Clean!AD41,UK_Clean!AF41,UK_Clean!AG41))</f>
        <v>4.166666666666667</v>
      </c>
      <c r="U41" s="12">
        <f>IF(J41=0,0,AVERAGE(UK_Clean!G41,UK_Clean!L41,UK_Clean!S41,UK_Clean!Z41,UK_Clean!AB41,UK_Clean!AD41,UK_Clean!AG41))</f>
        <v>2</v>
      </c>
      <c r="V41" s="12">
        <f>IF(K41=0,0,AVERAGE(UK_Clean!H41,UK_Clean!K41,UK_Clean!M41,UK_Clean!N41,UK_Clean!P41,UK_Clean!AA41,UK_Clean!AF41))</f>
        <v>4.5999999999999996</v>
      </c>
    </row>
    <row r="42" spans="1:22" x14ac:dyDescent="0.2">
      <c r="A42">
        <f>COUNTA(UK_Clean!C42:AH42)</f>
        <v>3</v>
      </c>
      <c r="B42">
        <f>COUNTA(UK_Clean!E42,UK_Clean!I42,UK_Clean!J42,UK_Clean!Q42,UK_Clean!T42,UK_Clean!X42,UK_Clean!AC42)</f>
        <v>1</v>
      </c>
      <c r="C42">
        <f>COUNTA(UK_Clean!E42,UK_Clean!Q42,UK_Clean!T42,UK_Clean!X42)</f>
        <v>1</v>
      </c>
      <c r="D42">
        <f>COUNTA(UK_Clean!I42,UK_Clean!J42,UK_Clean!AC42)</f>
        <v>0</v>
      </c>
      <c r="E42">
        <f>COUNTA(UK_Clean!F42,UK_Clean!O42,UK_Clean!R42,UK_Clean!Y42,UK_Clean!AE42,UK_Clean!AH42)</f>
        <v>0</v>
      </c>
      <c r="F42">
        <f>COUNTA(UK_Clean!Y42,UK_Clean!AH42)</f>
        <v>0</v>
      </c>
      <c r="G42">
        <f>COUNTA(UK_Clean!F42,UK_Clean!O42,UK_Clean!R42,UK_Clean!AE42)</f>
        <v>0</v>
      </c>
      <c r="H42">
        <f>COUNTA(UK_Clean!C42,UK_Clean!D42,UK_Clean!U42,UK_Clean!V42,UK_Clean!W42)</f>
        <v>1</v>
      </c>
      <c r="I42">
        <f>COUNTA(UK_Clean!G42,UK_Clean!H42,UK_Clean!K42,UK_Clean!L42,UK_Clean!M42,UK_Clean!N42,UK_Clean!P42,UK_Clean!S42,UK_Clean!Z42,UK_Clean!AA42,UK_Clean!AB42,UK_Clean!AD42,UK_Clean!AF42,UK_Clean!AG42)</f>
        <v>1</v>
      </c>
      <c r="J42">
        <f>COUNTA(UK_Clean!G42,UK_Clean!L42,UK_Clean!S42,UK_Clean!Z42,UK_Clean!AB42,UK_Clean!AD42,UK_Clean!AG42)</f>
        <v>0</v>
      </c>
      <c r="K42">
        <f>COUNTA(UK_Clean!H42,UK_Clean!K42,UK_Clean!M42,UK_Clean!N42,UK_Clean!P42,UK_Clean!AA42,UK_Clean!AF42)</f>
        <v>1</v>
      </c>
      <c r="L42" s="12">
        <f>IF(A42=0,0,AVERAGE(UK_Clean!C42:AH42))</f>
        <v>5</v>
      </c>
      <c r="M42" s="12">
        <f>IF(B42=0,0,AVERAGE(UK_Clean!E42,UK_Clean!I42,UK_Clean!J42,UK_Clean!Q42,UK_Clean!T42,UK_Clean!X42,UK_Clean!AC42))</f>
        <v>6</v>
      </c>
      <c r="N42" s="12">
        <f>IF(C42=0,0,AVERAGE(UK_Clean!E42,UK_Clean!Q42,UK_Clean!T42,UK_Clean!X42))</f>
        <v>6</v>
      </c>
      <c r="O42" s="12">
        <f>IF(D42=0,0,AVERAGE(UK_Clean!I42,UK_Clean!J42,UK_Clean!AC42))</f>
        <v>0</v>
      </c>
      <c r="P42" s="12">
        <f>IF(E42=0,0,AVERAGE(UK_Clean!F42,UK_Clean!O42,UK_Clean!R42,UK_Clean!Y42,UK_Clean!AE42,UK_Clean!AH42))</f>
        <v>0</v>
      </c>
      <c r="Q42" s="12">
        <f>IF(F42=0,0,AVERAGE(UK_Clean!Y42,UK_Clean!AH42))</f>
        <v>0</v>
      </c>
      <c r="R42" s="12">
        <f>IF(G42=0,0,AVERAGE(UK_Clean!F42,UK_Clean!O42,UK_Clean!R42,UK_Clean!AE42))</f>
        <v>0</v>
      </c>
      <c r="S42" s="12">
        <f>IF(H42=0,0,AVERAGE(UK_Clean!C42,UK_Clean!D42,UK_Clean!U42,UK_Clean!V42,UK_Clean!W42))</f>
        <v>5</v>
      </c>
      <c r="T42" s="12">
        <f>IF(I42=0,0,AVERAGE(UK_Clean!G42,UK_Clean!H42,UK_Clean!K42,UK_Clean!L42,UK_Clean!M42,UK_Clean!N42,UK_Clean!P42,UK_Clean!S42,UK_Clean!Z42,UK_Clean!AA42,UK_Clean!AB42,UK_Clean!AD42,UK_Clean!AF42,UK_Clean!AG42))</f>
        <v>4</v>
      </c>
      <c r="U42" s="12">
        <f>IF(J42=0,0,AVERAGE(UK_Clean!G42,UK_Clean!L42,UK_Clean!S42,UK_Clean!Z42,UK_Clean!AB42,UK_Clean!AD42,UK_Clean!AG42))</f>
        <v>0</v>
      </c>
      <c r="V42" s="12">
        <f>IF(K42=0,0,AVERAGE(UK_Clean!H42,UK_Clean!K42,UK_Clean!M42,UK_Clean!N42,UK_Clean!P42,UK_Clean!AA42,UK_Clean!AF42))</f>
        <v>4</v>
      </c>
    </row>
    <row r="43" spans="1:22" x14ac:dyDescent="0.2">
      <c r="A43">
        <f>COUNTA(UK_Clean!C43:AH43)</f>
        <v>3</v>
      </c>
      <c r="B43">
        <f>COUNTA(UK_Clean!E43,UK_Clean!I43,UK_Clean!J43,UK_Clean!Q43,UK_Clean!T43,UK_Clean!X43,UK_Clean!AC43)</f>
        <v>0</v>
      </c>
      <c r="C43">
        <f>COUNTA(UK_Clean!E43,UK_Clean!Q43,UK_Clean!T43,UK_Clean!X43)</f>
        <v>0</v>
      </c>
      <c r="D43">
        <f>COUNTA(UK_Clean!I43,UK_Clean!J43,UK_Clean!AC43)</f>
        <v>0</v>
      </c>
      <c r="E43">
        <f>COUNTA(UK_Clean!F43,UK_Clean!O43,UK_Clean!R43,UK_Clean!Y43,UK_Clean!AE43,UK_Clean!AH43)</f>
        <v>1</v>
      </c>
      <c r="F43">
        <f>COUNTA(UK_Clean!Y43,UK_Clean!AH43)</f>
        <v>0</v>
      </c>
      <c r="G43">
        <f>COUNTA(UK_Clean!F43,UK_Clean!O43,UK_Clean!R43,UK_Clean!AE43)</f>
        <v>1</v>
      </c>
      <c r="H43">
        <f>COUNTA(UK_Clean!C43,UK_Clean!D43,UK_Clean!U43,UK_Clean!V43,UK_Clean!W43)</f>
        <v>1</v>
      </c>
      <c r="I43">
        <f>COUNTA(UK_Clean!G43,UK_Clean!H43,UK_Clean!K43,UK_Clean!L43,UK_Clean!M43,UK_Clean!N43,UK_Clean!P43,UK_Clean!S43,UK_Clean!Z43,UK_Clean!AA43,UK_Clean!AB43,UK_Clean!AD43,UK_Clean!AF43,UK_Clean!AG43)</f>
        <v>1</v>
      </c>
      <c r="J43">
        <f>COUNTA(UK_Clean!G43,UK_Clean!L43,UK_Clean!S43,UK_Clean!Z43,UK_Clean!AB43,UK_Clean!AD43,UK_Clean!AG43)</f>
        <v>0</v>
      </c>
      <c r="K43">
        <f>COUNTA(UK_Clean!H43,UK_Clean!K43,UK_Clean!M43,UK_Clean!N43,UK_Clean!P43,UK_Clean!AA43,UK_Clean!AF43)</f>
        <v>1</v>
      </c>
      <c r="L43" s="12">
        <f>IF(A43=0,0,AVERAGE(UK_Clean!C43:AH43))</f>
        <v>4.666666666666667</v>
      </c>
      <c r="M43" s="12">
        <f>IF(B43=0,0,AVERAGE(UK_Clean!E43,UK_Clean!I43,UK_Clean!J43,UK_Clean!Q43,UK_Clean!T43,UK_Clean!X43,UK_Clean!AC43))</f>
        <v>0</v>
      </c>
      <c r="N43" s="12">
        <f>IF(C43=0,0,AVERAGE(UK_Clean!E43,UK_Clean!Q43,UK_Clean!T43,UK_Clean!X43))</f>
        <v>0</v>
      </c>
      <c r="O43" s="12">
        <f>IF(D43=0,0,AVERAGE(UK_Clean!I43,UK_Clean!J43,UK_Clean!AC43))</f>
        <v>0</v>
      </c>
      <c r="P43" s="12">
        <f>IF(E43=0,0,AVERAGE(UK_Clean!F43,UK_Clean!O43,UK_Clean!R43,UK_Clean!Y43,UK_Clean!AE43,UK_Clean!AH43))</f>
        <v>5</v>
      </c>
      <c r="Q43" s="12">
        <f>IF(F43=0,0,AVERAGE(UK_Clean!Y43,UK_Clean!AH43))</f>
        <v>0</v>
      </c>
      <c r="R43" s="12">
        <f>IF(G43=0,0,AVERAGE(UK_Clean!F43,UK_Clean!O43,UK_Clean!R43,UK_Clean!AE43))</f>
        <v>5</v>
      </c>
      <c r="S43" s="12">
        <f>IF(H43=0,0,AVERAGE(UK_Clean!C43,UK_Clean!D43,UK_Clean!U43,UK_Clean!V43,UK_Clean!W43))</f>
        <v>4</v>
      </c>
      <c r="T43" s="12">
        <f>IF(I43=0,0,AVERAGE(UK_Clean!G43,UK_Clean!H43,UK_Clean!K43,UK_Clean!L43,UK_Clean!M43,UK_Clean!N43,UK_Clean!P43,UK_Clean!S43,UK_Clean!Z43,UK_Clean!AA43,UK_Clean!AB43,UK_Clean!AD43,UK_Clean!AF43,UK_Clean!AG43))</f>
        <v>5</v>
      </c>
      <c r="U43" s="12">
        <f>IF(J43=0,0,AVERAGE(UK_Clean!G43,UK_Clean!L43,UK_Clean!S43,UK_Clean!Z43,UK_Clean!AB43,UK_Clean!AD43,UK_Clean!AG43))</f>
        <v>0</v>
      </c>
      <c r="V43" s="12">
        <f>IF(K43=0,0,AVERAGE(UK_Clean!H43,UK_Clean!K43,UK_Clean!M43,UK_Clean!N43,UK_Clean!P43,UK_Clean!AA43,UK_Clean!AF43))</f>
        <v>5</v>
      </c>
    </row>
    <row r="44" spans="1:22" x14ac:dyDescent="0.2">
      <c r="A44">
        <f>COUNTA(UK_Clean!C44:AH44)</f>
        <v>15</v>
      </c>
      <c r="B44">
        <f>COUNTA(UK_Clean!E44,UK_Clean!I44,UK_Clean!J44,UK_Clean!Q44,UK_Clean!T44,UK_Clean!X44,UK_Clean!AC44)</f>
        <v>4</v>
      </c>
      <c r="C44">
        <f>COUNTA(UK_Clean!E44,UK_Clean!Q44,UK_Clean!T44,UK_Clean!X44)</f>
        <v>4</v>
      </c>
      <c r="D44">
        <f>COUNTA(UK_Clean!I44,UK_Clean!J44,UK_Clean!AC44)</f>
        <v>0</v>
      </c>
      <c r="E44">
        <f>COUNTA(UK_Clean!F44,UK_Clean!O44,UK_Clean!R44,UK_Clean!Y44,UK_Clean!AE44,UK_Clean!AH44)</f>
        <v>1</v>
      </c>
      <c r="F44">
        <f>COUNTA(UK_Clean!Y44,UK_Clean!AH44)</f>
        <v>1</v>
      </c>
      <c r="G44">
        <f>COUNTA(UK_Clean!F44,UK_Clean!O44,UK_Clean!R44,UK_Clean!AE44)</f>
        <v>0</v>
      </c>
      <c r="H44">
        <f>COUNTA(UK_Clean!C44,UK_Clean!D44,UK_Clean!U44,UK_Clean!V44,UK_Clean!W44)</f>
        <v>5</v>
      </c>
      <c r="I44">
        <f>COUNTA(UK_Clean!G44,UK_Clean!H44,UK_Clean!K44,UK_Clean!L44,UK_Clean!M44,UK_Clean!N44,UK_Clean!P44,UK_Clean!S44,UK_Clean!Z44,UK_Clean!AA44,UK_Clean!AB44,UK_Clean!AD44,UK_Clean!AF44,UK_Clean!AG44)</f>
        <v>5</v>
      </c>
      <c r="J44">
        <f>COUNTA(UK_Clean!G44,UK_Clean!L44,UK_Clean!S44,UK_Clean!Z44,UK_Clean!AB44,UK_Clean!AD44,UK_Clean!AG44)</f>
        <v>5</v>
      </c>
      <c r="K44">
        <f>COUNTA(UK_Clean!H44,UK_Clean!K44,UK_Clean!M44,UK_Clean!N44,UK_Clean!P44,UK_Clean!AA44,UK_Clean!AF44)</f>
        <v>0</v>
      </c>
      <c r="L44" s="12">
        <f>IF(A44=0,0,AVERAGE(UK_Clean!C44:AH44))</f>
        <v>5.333333333333333</v>
      </c>
      <c r="M44" s="12">
        <f>IF(B44=0,0,AVERAGE(UK_Clean!E44,UK_Clean!I44,UK_Clean!J44,UK_Clean!Q44,UK_Clean!T44,UK_Clean!X44,UK_Clean!AC44))</f>
        <v>5</v>
      </c>
      <c r="N44" s="12">
        <f>IF(C44=0,0,AVERAGE(UK_Clean!E44,UK_Clean!Q44,UK_Clean!T44,UK_Clean!X44))</f>
        <v>5</v>
      </c>
      <c r="O44" s="12">
        <f>IF(D44=0,0,AVERAGE(UK_Clean!I44,UK_Clean!J44,UK_Clean!AC44))</f>
        <v>0</v>
      </c>
      <c r="P44" s="12">
        <f>IF(E44=0,0,AVERAGE(UK_Clean!F44,UK_Clean!O44,UK_Clean!R44,UK_Clean!Y44,UK_Clean!AE44,UK_Clean!AH44))</f>
        <v>5</v>
      </c>
      <c r="Q44" s="12">
        <f>IF(F44=0,0,AVERAGE(UK_Clean!Y44,UK_Clean!AH44))</f>
        <v>5</v>
      </c>
      <c r="R44" s="12">
        <f>IF(G44=0,0,AVERAGE(UK_Clean!F44,UK_Clean!O44,UK_Clean!R44,UK_Clean!AE44))</f>
        <v>0</v>
      </c>
      <c r="S44" s="12">
        <f>IF(H44=0,0,AVERAGE(UK_Clean!C44,UK_Clean!D44,UK_Clean!U44,UK_Clean!V44,UK_Clean!W44))</f>
        <v>4.8</v>
      </c>
      <c r="T44" s="12">
        <f>IF(I44=0,0,AVERAGE(UK_Clean!G44,UK_Clean!H44,UK_Clean!K44,UK_Clean!L44,UK_Clean!M44,UK_Clean!N44,UK_Clean!P44,UK_Clean!S44,UK_Clean!Z44,UK_Clean!AA44,UK_Clean!AB44,UK_Clean!AD44,UK_Clean!AF44,UK_Clean!AG44))</f>
        <v>6.2</v>
      </c>
      <c r="U44" s="12">
        <f>IF(J44=0,0,AVERAGE(UK_Clean!G44,UK_Clean!L44,UK_Clean!S44,UK_Clean!Z44,UK_Clean!AB44,UK_Clean!AD44,UK_Clean!AG44))</f>
        <v>6.2</v>
      </c>
      <c r="V44" s="12">
        <f>IF(K44=0,0,AVERAGE(UK_Clean!H44,UK_Clean!K44,UK_Clean!M44,UK_Clean!N44,UK_Clean!P44,UK_Clean!AA44,UK_Clean!AF44))</f>
        <v>0</v>
      </c>
    </row>
    <row r="45" spans="1:22" x14ac:dyDescent="0.2">
      <c r="A45">
        <f>COUNTA(UK_Clean!C45:AH45)</f>
        <v>7</v>
      </c>
      <c r="B45">
        <f>COUNTA(UK_Clean!E45,UK_Clean!I45,UK_Clean!J45,UK_Clean!Q45,UK_Clean!T45,UK_Clean!X45,UK_Clean!AC45)</f>
        <v>4</v>
      </c>
      <c r="C45">
        <f>COUNTA(UK_Clean!E45,UK_Clean!Q45,UK_Clean!T45,UK_Clean!X45)</f>
        <v>3</v>
      </c>
      <c r="D45">
        <f>COUNTA(UK_Clean!I45,UK_Clean!J45,UK_Clean!AC45)</f>
        <v>1</v>
      </c>
      <c r="E45">
        <f>COUNTA(UK_Clean!F45,UK_Clean!O45,UK_Clean!R45,UK_Clean!Y45,UK_Clean!AE45,UK_Clean!AH45)</f>
        <v>0</v>
      </c>
      <c r="F45">
        <f>COUNTA(UK_Clean!Y45,UK_Clean!AH45)</f>
        <v>0</v>
      </c>
      <c r="G45">
        <f>COUNTA(UK_Clean!F45,UK_Clean!O45,UK_Clean!R45,UK_Clean!AE45)</f>
        <v>0</v>
      </c>
      <c r="H45">
        <f>COUNTA(UK_Clean!C45,UK_Clean!D45,UK_Clean!U45,UK_Clean!V45,UK_Clean!W45)</f>
        <v>2</v>
      </c>
      <c r="I45">
        <f>COUNTA(UK_Clean!G45,UK_Clean!H45,UK_Clean!K45,UK_Clean!L45,UK_Clean!M45,UK_Clean!N45,UK_Clean!P45,UK_Clean!S45,UK_Clean!Z45,UK_Clean!AA45,UK_Clean!AB45,UK_Clean!AD45,UK_Clean!AF45,UK_Clean!AG45)</f>
        <v>1</v>
      </c>
      <c r="J45">
        <f>COUNTA(UK_Clean!G45,UK_Clean!L45,UK_Clean!S45,UK_Clean!Z45,UK_Clean!AB45,UK_Clean!AD45,UK_Clean!AG45)</f>
        <v>1</v>
      </c>
      <c r="K45">
        <f>COUNTA(UK_Clean!H45,UK_Clean!K45,UK_Clean!M45,UK_Clean!N45,UK_Clean!P45,UK_Clean!AA45,UK_Clean!AF45)</f>
        <v>0</v>
      </c>
      <c r="L45" s="12">
        <f>IF(A45=0,0,AVERAGE(UK_Clean!C45:AH45))</f>
        <v>4.8571428571428568</v>
      </c>
      <c r="M45" s="12">
        <f>IF(B45=0,0,AVERAGE(UK_Clean!E45,UK_Clean!I45,UK_Clean!J45,UK_Clean!Q45,UK_Clean!T45,UK_Clean!X45,UK_Clean!AC45))</f>
        <v>5.25</v>
      </c>
      <c r="N45" s="12">
        <f>IF(C45=0,0,AVERAGE(UK_Clean!E45,UK_Clean!Q45,UK_Clean!T45,UK_Clean!X45))</f>
        <v>5</v>
      </c>
      <c r="O45" s="12">
        <f>IF(D45=0,0,AVERAGE(UK_Clean!I45,UK_Clean!J45,UK_Clean!AC45))</f>
        <v>6</v>
      </c>
      <c r="P45" s="12">
        <f>IF(E45=0,0,AVERAGE(UK_Clean!F45,UK_Clean!O45,UK_Clean!R45,UK_Clean!Y45,UK_Clean!AE45,UK_Clean!AH45))</f>
        <v>0</v>
      </c>
      <c r="Q45" s="12">
        <f>IF(F45=0,0,AVERAGE(UK_Clean!Y45,UK_Clean!AH45))</f>
        <v>0</v>
      </c>
      <c r="R45" s="12">
        <f>IF(G45=0,0,AVERAGE(UK_Clean!F45,UK_Clean!O45,UK_Clean!R45,UK_Clean!AE45))</f>
        <v>0</v>
      </c>
      <c r="S45" s="12">
        <f>IF(H45=0,0,AVERAGE(UK_Clean!C45,UK_Clean!D45,UK_Clean!U45,UK_Clean!V45,UK_Clean!W45))</f>
        <v>4.5</v>
      </c>
      <c r="T45" s="12">
        <f>IF(I45=0,0,AVERAGE(UK_Clean!G45,UK_Clean!H45,UK_Clean!K45,UK_Clean!L45,UK_Clean!M45,UK_Clean!N45,UK_Clean!P45,UK_Clean!S45,UK_Clean!Z45,UK_Clean!AA45,UK_Clean!AB45,UK_Clean!AD45,UK_Clean!AF45,UK_Clean!AG45))</f>
        <v>4</v>
      </c>
      <c r="U45" s="12">
        <f>IF(J45=0,0,AVERAGE(UK_Clean!G45,UK_Clean!L45,UK_Clean!S45,UK_Clean!Z45,UK_Clean!AB45,UK_Clean!AD45,UK_Clean!AG45))</f>
        <v>4</v>
      </c>
      <c r="V45" s="12">
        <f>IF(K45=0,0,AVERAGE(UK_Clean!H45,UK_Clean!K45,UK_Clean!M45,UK_Clean!N45,UK_Clean!P45,UK_Clean!AA45,UK_Clean!AF45))</f>
        <v>0</v>
      </c>
    </row>
    <row r="46" spans="1:22" x14ac:dyDescent="0.2">
      <c r="A46">
        <f>COUNTA(UK_Clean!C46:AH46)</f>
        <v>3</v>
      </c>
      <c r="B46">
        <f>COUNTA(UK_Clean!E46,UK_Clean!I46,UK_Clean!J46,UK_Clean!Q46,UK_Clean!T46,UK_Clean!X46,UK_Clean!AC46)</f>
        <v>1</v>
      </c>
      <c r="C46">
        <f>COUNTA(UK_Clean!E46,UK_Clean!Q46,UK_Clean!T46,UK_Clean!X46)</f>
        <v>1</v>
      </c>
      <c r="D46">
        <f>COUNTA(UK_Clean!I46,UK_Clean!J46,UK_Clean!AC46)</f>
        <v>0</v>
      </c>
      <c r="E46">
        <f>COUNTA(UK_Clean!F46,UK_Clean!O46,UK_Clean!R46,UK_Clean!Y46,UK_Clean!AE46,UK_Clean!AH46)</f>
        <v>0</v>
      </c>
      <c r="F46">
        <f>COUNTA(UK_Clean!Y46,UK_Clean!AH46)</f>
        <v>0</v>
      </c>
      <c r="G46">
        <f>COUNTA(UK_Clean!F46,UK_Clean!O46,UK_Clean!R46,UK_Clean!AE46)</f>
        <v>0</v>
      </c>
      <c r="H46">
        <f>COUNTA(UK_Clean!C46,UK_Clean!D46,UK_Clean!U46,UK_Clean!V46,UK_Clean!W46)</f>
        <v>0</v>
      </c>
      <c r="I46">
        <f>COUNTA(UK_Clean!G46,UK_Clean!H46,UK_Clean!K46,UK_Clean!L46,UK_Clean!M46,UK_Clean!N46,UK_Clean!P46,UK_Clean!S46,UK_Clean!Z46,UK_Clean!AA46,UK_Clean!AB46,UK_Clean!AD46,UK_Clean!AF46,UK_Clean!AG46)</f>
        <v>2</v>
      </c>
      <c r="J46">
        <f>COUNTA(UK_Clean!G46,UK_Clean!L46,UK_Clean!S46,UK_Clean!Z46,UK_Clean!AB46,UK_Clean!AD46,UK_Clean!AG46)</f>
        <v>0</v>
      </c>
      <c r="K46">
        <f>COUNTA(UK_Clean!H46,UK_Clean!K46,UK_Clean!M46,UK_Clean!N46,UK_Clean!P46,UK_Clean!AA46,UK_Clean!AF46)</f>
        <v>2</v>
      </c>
      <c r="L46" s="12">
        <f>IF(A46=0,0,AVERAGE(UK_Clean!C46:AH46))</f>
        <v>5</v>
      </c>
      <c r="M46" s="12">
        <f>IF(B46=0,0,AVERAGE(UK_Clean!E46,UK_Clean!I46,UK_Clean!J46,UK_Clean!Q46,UK_Clean!T46,UK_Clean!X46,UK_Clean!AC46))</f>
        <v>6</v>
      </c>
      <c r="N46" s="12">
        <f>IF(C46=0,0,AVERAGE(UK_Clean!E46,UK_Clean!Q46,UK_Clean!T46,UK_Clean!X46))</f>
        <v>6</v>
      </c>
      <c r="O46" s="12">
        <f>IF(D46=0,0,AVERAGE(UK_Clean!I46,UK_Clean!J46,UK_Clean!AC46))</f>
        <v>0</v>
      </c>
      <c r="P46" s="12">
        <f>IF(E46=0,0,AVERAGE(UK_Clean!F46,UK_Clean!O46,UK_Clean!R46,UK_Clean!Y46,UK_Clean!AE46,UK_Clean!AH46))</f>
        <v>0</v>
      </c>
      <c r="Q46" s="12">
        <f>IF(F46=0,0,AVERAGE(UK_Clean!Y46,UK_Clean!AH46))</f>
        <v>0</v>
      </c>
      <c r="R46" s="12">
        <f>IF(G46=0,0,AVERAGE(UK_Clean!F46,UK_Clean!O46,UK_Clean!R46,UK_Clean!AE46))</f>
        <v>0</v>
      </c>
      <c r="S46" s="12">
        <f>IF(H46=0,0,AVERAGE(UK_Clean!C46,UK_Clean!D46,UK_Clean!U46,UK_Clean!V46,UK_Clean!W46))</f>
        <v>0</v>
      </c>
      <c r="T46" s="12">
        <f>IF(I46=0,0,AVERAGE(UK_Clean!G46,UK_Clean!H46,UK_Clean!K46,UK_Clean!L46,UK_Clean!M46,UK_Clean!N46,UK_Clean!P46,UK_Clean!S46,UK_Clean!Z46,UK_Clean!AA46,UK_Clean!AB46,UK_Clean!AD46,UK_Clean!AF46,UK_Clean!AG46))</f>
        <v>4.5</v>
      </c>
      <c r="U46" s="12">
        <f>IF(J46=0,0,AVERAGE(UK_Clean!G46,UK_Clean!L46,UK_Clean!S46,UK_Clean!Z46,UK_Clean!AB46,UK_Clean!AD46,UK_Clean!AG46))</f>
        <v>0</v>
      </c>
      <c r="V46" s="12">
        <f>IF(K46=0,0,AVERAGE(UK_Clean!H46,UK_Clean!K46,UK_Clean!M46,UK_Clean!N46,UK_Clean!P46,UK_Clean!AA46,UK_Clean!AF46))</f>
        <v>4.5</v>
      </c>
    </row>
    <row r="47" spans="1:22" x14ac:dyDescent="0.2">
      <c r="A47">
        <f>COUNTA(UK_Clean!C47:AH47)</f>
        <v>8</v>
      </c>
      <c r="B47">
        <f>COUNTA(UK_Clean!E47,UK_Clean!I47,UK_Clean!J47,UK_Clean!Q47,UK_Clean!T47,UK_Clean!X47,UK_Clean!AC47)</f>
        <v>0</v>
      </c>
      <c r="C47">
        <f>COUNTA(UK_Clean!E47,UK_Clean!Q47,UK_Clean!T47,UK_Clean!X47)</f>
        <v>0</v>
      </c>
      <c r="D47">
        <f>COUNTA(UK_Clean!I47,UK_Clean!J47,UK_Clean!AC47)</f>
        <v>0</v>
      </c>
      <c r="E47">
        <f>COUNTA(UK_Clean!F47,UK_Clean!O47,UK_Clean!R47,UK_Clean!Y47,UK_Clean!AE47,UK_Clean!AH47)</f>
        <v>1</v>
      </c>
      <c r="F47">
        <f>COUNTA(UK_Clean!Y47,UK_Clean!AH47)</f>
        <v>1</v>
      </c>
      <c r="G47">
        <f>COUNTA(UK_Clean!F47,UK_Clean!O47,UK_Clean!R47,UK_Clean!AE47)</f>
        <v>0</v>
      </c>
      <c r="H47">
        <f>COUNTA(UK_Clean!C47,UK_Clean!D47,UK_Clean!U47,UK_Clean!V47,UK_Clean!W47)</f>
        <v>1</v>
      </c>
      <c r="I47">
        <f>COUNTA(UK_Clean!G47,UK_Clean!H47,UK_Clean!K47,UK_Clean!L47,UK_Clean!M47,UK_Clean!N47,UK_Clean!P47,UK_Clean!S47,UK_Clean!Z47,UK_Clean!AA47,UK_Clean!AB47,UK_Clean!AD47,UK_Clean!AF47,UK_Clean!AG47)</f>
        <v>6</v>
      </c>
      <c r="J47">
        <f>COUNTA(UK_Clean!G47,UK_Clean!L47,UK_Clean!S47,UK_Clean!Z47,UK_Clean!AB47,UK_Clean!AD47,UK_Clean!AG47)</f>
        <v>6</v>
      </c>
      <c r="K47">
        <f>COUNTA(UK_Clean!H47,UK_Clean!K47,UK_Clean!M47,UK_Clean!N47,UK_Clean!P47,UK_Clean!AA47,UK_Clean!AF47)</f>
        <v>0</v>
      </c>
      <c r="L47" s="12">
        <f>IF(A47=0,0,AVERAGE(UK_Clean!C47:AH47))</f>
        <v>5.875</v>
      </c>
      <c r="M47" s="12">
        <f>IF(B47=0,0,AVERAGE(UK_Clean!E47,UK_Clean!I47,UK_Clean!J47,UK_Clean!Q47,UK_Clean!T47,UK_Clean!X47,UK_Clean!AC47))</f>
        <v>0</v>
      </c>
      <c r="N47" s="12">
        <f>IF(C47=0,0,AVERAGE(UK_Clean!E47,UK_Clean!Q47,UK_Clean!T47,UK_Clean!X47))</f>
        <v>0</v>
      </c>
      <c r="O47" s="12">
        <f>IF(D47=0,0,AVERAGE(UK_Clean!I47,UK_Clean!J47,UK_Clean!AC47))</f>
        <v>0</v>
      </c>
      <c r="P47" s="12">
        <f>IF(E47=0,0,AVERAGE(UK_Clean!F47,UK_Clean!O47,UK_Clean!R47,UK_Clean!Y47,UK_Clean!AE47,UK_Clean!AH47))</f>
        <v>7</v>
      </c>
      <c r="Q47" s="12">
        <f>IF(F47=0,0,AVERAGE(UK_Clean!Y47,UK_Clean!AH47))</f>
        <v>7</v>
      </c>
      <c r="R47" s="12">
        <f>IF(G47=0,0,AVERAGE(UK_Clean!F47,UK_Clean!O47,UK_Clean!R47,UK_Clean!AE47))</f>
        <v>0</v>
      </c>
      <c r="S47" s="12">
        <f>IF(H47=0,0,AVERAGE(UK_Clean!C47,UK_Clean!D47,UK_Clean!U47,UK_Clean!V47,UK_Clean!W47))</f>
        <v>5</v>
      </c>
      <c r="T47" s="12">
        <f>IF(I47=0,0,AVERAGE(UK_Clean!G47,UK_Clean!H47,UK_Clean!K47,UK_Clean!L47,UK_Clean!M47,UK_Clean!N47,UK_Clean!P47,UK_Clean!S47,UK_Clean!Z47,UK_Clean!AA47,UK_Clean!AB47,UK_Clean!AD47,UK_Clean!AF47,UK_Clean!AG47))</f>
        <v>5.833333333333333</v>
      </c>
      <c r="U47" s="12">
        <f>IF(J47=0,0,AVERAGE(UK_Clean!G47,UK_Clean!L47,UK_Clean!S47,UK_Clean!Z47,UK_Clean!AB47,UK_Clean!AD47,UK_Clean!AG47))</f>
        <v>5.833333333333333</v>
      </c>
      <c r="V47" s="12">
        <f>IF(K47=0,0,AVERAGE(UK_Clean!H47,UK_Clean!K47,UK_Clean!M47,UK_Clean!N47,UK_Clean!P47,UK_Clean!AA47,UK_Clean!AF47))</f>
        <v>0</v>
      </c>
    </row>
    <row r="48" spans="1:22" x14ac:dyDescent="0.2">
      <c r="A48">
        <f>COUNTA(UK_Clean!C48:AH48)</f>
        <v>4</v>
      </c>
      <c r="B48">
        <f>COUNTA(UK_Clean!E48,UK_Clean!I48,UK_Clean!J48,UK_Clean!Q48,UK_Clean!T48,UK_Clean!X48,UK_Clean!AC48)</f>
        <v>2</v>
      </c>
      <c r="C48">
        <f>COUNTA(UK_Clean!E48,UK_Clean!Q48,UK_Clean!T48,UK_Clean!X48)</f>
        <v>1</v>
      </c>
      <c r="D48">
        <f>COUNTA(UK_Clean!I48,UK_Clean!J48,UK_Clean!AC48)</f>
        <v>1</v>
      </c>
      <c r="E48">
        <f>COUNTA(UK_Clean!F48,UK_Clean!O48,UK_Clean!R48,UK_Clean!Y48,UK_Clean!AE48,UK_Clean!AH48)</f>
        <v>0</v>
      </c>
      <c r="F48">
        <f>COUNTA(UK_Clean!Y48,UK_Clean!AH48)</f>
        <v>0</v>
      </c>
      <c r="G48">
        <f>COUNTA(UK_Clean!F48,UK_Clean!O48,UK_Clean!R48,UK_Clean!AE48)</f>
        <v>0</v>
      </c>
      <c r="H48">
        <f>COUNTA(UK_Clean!C48,UK_Clean!D48,UK_Clean!U48,UK_Clean!V48,UK_Clean!W48)</f>
        <v>1</v>
      </c>
      <c r="I48">
        <f>COUNTA(UK_Clean!G48,UK_Clean!H48,UK_Clean!K48,UK_Clean!L48,UK_Clean!M48,UK_Clean!N48,UK_Clean!P48,UK_Clean!S48,UK_Clean!Z48,UK_Clean!AA48,UK_Clean!AB48,UK_Clean!AD48,UK_Clean!AF48,UK_Clean!AG48)</f>
        <v>1</v>
      </c>
      <c r="J48">
        <f>COUNTA(UK_Clean!G48,UK_Clean!L48,UK_Clean!S48,UK_Clean!Z48,UK_Clean!AB48,UK_Clean!AD48,UK_Clean!AG48)</f>
        <v>0</v>
      </c>
      <c r="K48">
        <f>COUNTA(UK_Clean!H48,UK_Clean!K48,UK_Clean!M48,UK_Clean!N48,UK_Clean!P48,UK_Clean!AA48,UK_Clean!AF48)</f>
        <v>1</v>
      </c>
      <c r="L48" s="12">
        <f>IF(A48=0,0,AVERAGE(UK_Clean!C48:AH48))</f>
        <v>5</v>
      </c>
      <c r="M48" s="12">
        <f>IF(B48=0,0,AVERAGE(UK_Clean!E48,UK_Clean!I48,UK_Clean!J48,UK_Clean!Q48,UK_Clean!T48,UK_Clean!X48,UK_Clean!AC48))</f>
        <v>5.5</v>
      </c>
      <c r="N48" s="12">
        <f>IF(C48=0,0,AVERAGE(UK_Clean!E48,UK_Clean!Q48,UK_Clean!T48,UK_Clean!X48))</f>
        <v>5</v>
      </c>
      <c r="O48" s="12">
        <f>IF(D48=0,0,AVERAGE(UK_Clean!I48,UK_Clean!J48,UK_Clean!AC48))</f>
        <v>6</v>
      </c>
      <c r="P48" s="12">
        <f>IF(E48=0,0,AVERAGE(UK_Clean!F48,UK_Clean!O48,UK_Clean!R48,UK_Clean!Y48,UK_Clean!AE48,UK_Clean!AH48))</f>
        <v>0</v>
      </c>
      <c r="Q48" s="12">
        <f>IF(F48=0,0,AVERAGE(UK_Clean!Y48,UK_Clean!AH48))</f>
        <v>0</v>
      </c>
      <c r="R48" s="12">
        <f>IF(G48=0,0,AVERAGE(UK_Clean!F48,UK_Clean!O48,UK_Clean!R48,UK_Clean!AE48))</f>
        <v>0</v>
      </c>
      <c r="S48" s="12">
        <f>IF(H48=0,0,AVERAGE(UK_Clean!C48,UK_Clean!D48,UK_Clean!U48,UK_Clean!V48,UK_Clean!W48))</f>
        <v>4</v>
      </c>
      <c r="T48" s="12">
        <f>IF(I48=0,0,AVERAGE(UK_Clean!G48,UK_Clean!H48,UK_Clean!K48,UK_Clean!L48,UK_Clean!M48,UK_Clean!N48,UK_Clean!P48,UK_Clean!S48,UK_Clean!Z48,UK_Clean!AA48,UK_Clean!AB48,UK_Clean!AD48,UK_Clean!AF48,UK_Clean!AG48))</f>
        <v>5</v>
      </c>
      <c r="U48" s="12">
        <f>IF(J48=0,0,AVERAGE(UK_Clean!G48,UK_Clean!L48,UK_Clean!S48,UK_Clean!Z48,UK_Clean!AB48,UK_Clean!AD48,UK_Clean!AG48))</f>
        <v>0</v>
      </c>
      <c r="V48" s="12">
        <f>IF(K48=0,0,AVERAGE(UK_Clean!H48,UK_Clean!K48,UK_Clean!M48,UK_Clean!N48,UK_Clean!P48,UK_Clean!AA48,UK_Clean!AF48))</f>
        <v>5</v>
      </c>
    </row>
    <row r="49" spans="1:22" x14ac:dyDescent="0.2">
      <c r="A49">
        <f>COUNTA(UK_Clean!C49:AH49)</f>
        <v>7</v>
      </c>
      <c r="B49">
        <f>COUNTA(UK_Clean!E49,UK_Clean!I49,UK_Clean!J49,UK_Clean!Q49,UK_Clean!T49,UK_Clean!X49,UK_Clean!AC49)</f>
        <v>2</v>
      </c>
      <c r="C49">
        <f>COUNTA(UK_Clean!E49,UK_Clean!Q49,UK_Clean!T49,UK_Clean!X49)</f>
        <v>0</v>
      </c>
      <c r="D49">
        <f>COUNTA(UK_Clean!I49,UK_Clean!J49,UK_Clean!AC49)</f>
        <v>2</v>
      </c>
      <c r="E49">
        <f>COUNTA(UK_Clean!F49,UK_Clean!O49,UK_Clean!R49,UK_Clean!Y49,UK_Clean!AE49,UK_Clean!AH49)</f>
        <v>0</v>
      </c>
      <c r="F49">
        <f>COUNTA(UK_Clean!Y49,UK_Clean!AH49)</f>
        <v>0</v>
      </c>
      <c r="G49">
        <f>COUNTA(UK_Clean!F49,UK_Clean!O49,UK_Clean!R49,UK_Clean!AE49)</f>
        <v>0</v>
      </c>
      <c r="H49">
        <f>COUNTA(UK_Clean!C49,UK_Clean!D49,UK_Clean!U49,UK_Clean!V49,UK_Clean!W49)</f>
        <v>1</v>
      </c>
      <c r="I49">
        <f>COUNTA(UK_Clean!G49,UK_Clean!H49,UK_Clean!K49,UK_Clean!L49,UK_Clean!M49,UK_Clean!N49,UK_Clean!P49,UK_Clean!S49,UK_Clean!Z49,UK_Clean!AA49,UK_Clean!AB49,UK_Clean!AD49,UK_Clean!AF49,UK_Clean!AG49)</f>
        <v>4</v>
      </c>
      <c r="J49">
        <f>COUNTA(UK_Clean!G49,UK_Clean!L49,UK_Clean!S49,UK_Clean!Z49,UK_Clean!AB49,UK_Clean!AD49,UK_Clean!AG49)</f>
        <v>3</v>
      </c>
      <c r="K49">
        <f>COUNTA(UK_Clean!H49,UK_Clean!K49,UK_Clean!M49,UK_Clean!N49,UK_Clean!P49,UK_Clean!AA49,UK_Clean!AF49)</f>
        <v>1</v>
      </c>
      <c r="L49" s="12">
        <f>IF(A49=0,0,AVERAGE(UK_Clean!C49:AH49))</f>
        <v>5.1428571428571432</v>
      </c>
      <c r="M49" s="12">
        <f>IF(B49=0,0,AVERAGE(UK_Clean!E49,UK_Clean!I49,UK_Clean!J49,UK_Clean!Q49,UK_Clean!T49,UK_Clean!X49,UK_Clean!AC49))</f>
        <v>3.5</v>
      </c>
      <c r="N49" s="12">
        <f>IF(C49=0,0,AVERAGE(UK_Clean!E49,UK_Clean!Q49,UK_Clean!T49,UK_Clean!X49))</f>
        <v>0</v>
      </c>
      <c r="O49" s="12">
        <f>IF(D49=0,0,AVERAGE(UK_Clean!I49,UK_Clean!J49,UK_Clean!AC49))</f>
        <v>3.5</v>
      </c>
      <c r="P49" s="12">
        <f>IF(E49=0,0,AVERAGE(UK_Clean!F49,UK_Clean!O49,UK_Clean!R49,UK_Clean!Y49,UK_Clean!AE49,UK_Clean!AH49))</f>
        <v>0</v>
      </c>
      <c r="Q49" s="12">
        <f>IF(F49=0,0,AVERAGE(UK_Clean!Y49,UK_Clean!AH49))</f>
        <v>0</v>
      </c>
      <c r="R49" s="12">
        <f>IF(G49=0,0,AVERAGE(UK_Clean!F49,UK_Clean!O49,UK_Clean!R49,UK_Clean!AE49))</f>
        <v>0</v>
      </c>
      <c r="S49" s="12">
        <f>IF(H49=0,0,AVERAGE(UK_Clean!C49,UK_Clean!D49,UK_Clean!U49,UK_Clean!V49,UK_Clean!W49))</f>
        <v>7</v>
      </c>
      <c r="T49" s="12">
        <f>IF(I49=0,0,AVERAGE(UK_Clean!G49,UK_Clean!H49,UK_Clean!K49,UK_Clean!L49,UK_Clean!M49,UK_Clean!N49,UK_Clean!P49,UK_Clean!S49,UK_Clean!Z49,UK_Clean!AA49,UK_Clean!AB49,UK_Clean!AD49,UK_Clean!AF49,UK_Clean!AG49))</f>
        <v>5.5</v>
      </c>
      <c r="U49" s="12">
        <f>IF(J49=0,0,AVERAGE(UK_Clean!G49,UK_Clean!L49,UK_Clean!S49,UK_Clean!Z49,UK_Clean!AB49,UK_Clean!AD49,UK_Clean!AG49))</f>
        <v>5.666666666666667</v>
      </c>
      <c r="V49" s="12">
        <f>IF(K49=0,0,AVERAGE(UK_Clean!H49,UK_Clean!K49,UK_Clean!M49,UK_Clean!N49,UK_Clean!P49,UK_Clean!AA49,UK_Clean!AF49))</f>
        <v>5</v>
      </c>
    </row>
    <row r="50" spans="1:22" x14ac:dyDescent="0.2">
      <c r="A50">
        <f>COUNTA(UK_Clean!C50:AH50)</f>
        <v>4</v>
      </c>
      <c r="B50">
        <f>COUNTA(UK_Clean!E50,UK_Clean!I50,UK_Clean!J50,UK_Clean!Q50,UK_Clean!T50,UK_Clean!X50,UK_Clean!AC50)</f>
        <v>3</v>
      </c>
      <c r="C50">
        <f>COUNTA(UK_Clean!E50,UK_Clean!Q50,UK_Clean!T50,UK_Clean!X50)</f>
        <v>2</v>
      </c>
      <c r="D50">
        <f>COUNTA(UK_Clean!I50,UK_Clean!J50,UK_Clean!AC50)</f>
        <v>1</v>
      </c>
      <c r="E50">
        <f>COUNTA(UK_Clean!F50,UK_Clean!O50,UK_Clean!R50,UK_Clean!Y50,UK_Clean!AE50,UK_Clean!AH50)</f>
        <v>0</v>
      </c>
      <c r="F50">
        <f>COUNTA(UK_Clean!Y50,UK_Clean!AH50)</f>
        <v>0</v>
      </c>
      <c r="G50">
        <f>COUNTA(UK_Clean!F50,UK_Clean!O50,UK_Clean!R50,UK_Clean!AE50)</f>
        <v>0</v>
      </c>
      <c r="H50">
        <f>COUNTA(UK_Clean!C50,UK_Clean!D50,UK_Clean!U50,UK_Clean!V50,UK_Clean!W50)</f>
        <v>1</v>
      </c>
      <c r="I50">
        <f>COUNTA(UK_Clean!G50,UK_Clean!H50,UK_Clean!K50,UK_Clean!L50,UK_Clean!M50,UK_Clean!N50,UK_Clean!P50,UK_Clean!S50,UK_Clean!Z50,UK_Clean!AA50,UK_Clean!AB50,UK_Clean!AD50,UK_Clean!AF50,UK_Clean!AG50)</f>
        <v>0</v>
      </c>
      <c r="J50">
        <f>COUNTA(UK_Clean!G50,UK_Clean!L50,UK_Clean!S50,UK_Clean!Z50,UK_Clean!AB50,UK_Clean!AD50,UK_Clean!AG50)</f>
        <v>0</v>
      </c>
      <c r="K50">
        <f>COUNTA(UK_Clean!H50,UK_Clean!K50,UK_Clean!M50,UK_Clean!N50,UK_Clean!P50,UK_Clean!AA50,UK_Clean!AF50)</f>
        <v>0</v>
      </c>
      <c r="L50" s="12">
        <f>IF(A50=0,0,AVERAGE(UK_Clean!C50:AH50))</f>
        <v>6</v>
      </c>
      <c r="M50" s="12">
        <f>IF(B50=0,0,AVERAGE(UK_Clean!E50,UK_Clean!I50,UK_Clean!J50,UK_Clean!Q50,UK_Clean!T50,UK_Clean!X50,UK_Clean!AC50))</f>
        <v>6</v>
      </c>
      <c r="N50" s="12">
        <f>IF(C50=0,0,AVERAGE(UK_Clean!E50,UK_Clean!Q50,UK_Clean!T50,UK_Clean!X50))</f>
        <v>6.5</v>
      </c>
      <c r="O50" s="12">
        <f>IF(D50=0,0,AVERAGE(UK_Clean!I50,UK_Clean!J50,UK_Clean!AC50))</f>
        <v>5</v>
      </c>
      <c r="P50" s="12">
        <f>IF(E50=0,0,AVERAGE(UK_Clean!F50,UK_Clean!O50,UK_Clean!R50,UK_Clean!Y50,UK_Clean!AE50,UK_Clean!AH50))</f>
        <v>0</v>
      </c>
      <c r="Q50" s="12">
        <f>IF(F50=0,0,AVERAGE(UK_Clean!Y50,UK_Clean!AH50))</f>
        <v>0</v>
      </c>
      <c r="R50" s="12">
        <f>IF(G50=0,0,AVERAGE(UK_Clean!F50,UK_Clean!O50,UK_Clean!R50,UK_Clean!AE50))</f>
        <v>0</v>
      </c>
      <c r="S50" s="12">
        <f>IF(H50=0,0,AVERAGE(UK_Clean!C50,UK_Clean!D50,UK_Clean!U50,UK_Clean!V50,UK_Clean!W50))</f>
        <v>6</v>
      </c>
      <c r="T50" s="12">
        <f>IF(I50=0,0,AVERAGE(UK_Clean!G50,UK_Clean!H50,UK_Clean!K50,UK_Clean!L50,UK_Clean!M50,UK_Clean!N50,UK_Clean!P50,UK_Clean!S50,UK_Clean!Z50,UK_Clean!AA50,UK_Clean!AB50,UK_Clean!AD50,UK_Clean!AF50,UK_Clean!AG50))</f>
        <v>0</v>
      </c>
      <c r="U50" s="12">
        <f>IF(J50=0,0,AVERAGE(UK_Clean!G50,UK_Clean!L50,UK_Clean!S50,UK_Clean!Z50,UK_Clean!AB50,UK_Clean!AD50,UK_Clean!AG50))</f>
        <v>0</v>
      </c>
      <c r="V50" s="12">
        <f>IF(K50=0,0,AVERAGE(UK_Clean!H50,UK_Clean!K50,UK_Clean!M50,UK_Clean!N50,UK_Clean!P50,UK_Clean!AA50,UK_Clean!AF50))</f>
        <v>0</v>
      </c>
    </row>
    <row r="51" spans="1:22" x14ac:dyDescent="0.2">
      <c r="A51">
        <f>COUNTA(UK_Clean!C51:AH51)</f>
        <v>5</v>
      </c>
      <c r="B51">
        <f>COUNTA(UK_Clean!E51,UK_Clean!I51,UK_Clean!J51,UK_Clean!Q51,UK_Clean!T51,UK_Clean!X51,UK_Clean!AC51)</f>
        <v>3</v>
      </c>
      <c r="C51">
        <f>COUNTA(UK_Clean!E51,UK_Clean!Q51,UK_Clean!T51,UK_Clean!X51)</f>
        <v>3</v>
      </c>
      <c r="D51">
        <f>COUNTA(UK_Clean!I51,UK_Clean!J51,UK_Clean!AC51)</f>
        <v>0</v>
      </c>
      <c r="E51">
        <f>COUNTA(UK_Clean!F51,UK_Clean!O51,UK_Clean!R51,UK_Clean!Y51,UK_Clean!AE51,UK_Clean!AH51)</f>
        <v>0</v>
      </c>
      <c r="F51">
        <f>COUNTA(UK_Clean!Y51,UK_Clean!AH51)</f>
        <v>0</v>
      </c>
      <c r="G51">
        <f>COUNTA(UK_Clean!F51,UK_Clean!O51,UK_Clean!R51,UK_Clean!AE51)</f>
        <v>0</v>
      </c>
      <c r="H51">
        <f>COUNTA(UK_Clean!C51,UK_Clean!D51,UK_Clean!U51,UK_Clean!V51,UK_Clean!W51)</f>
        <v>1</v>
      </c>
      <c r="I51">
        <f>COUNTA(UK_Clean!G51,UK_Clean!H51,UK_Clean!K51,UK_Clean!L51,UK_Clean!M51,UK_Clean!N51,UK_Clean!P51,UK_Clean!S51,UK_Clean!Z51,UK_Clean!AA51,UK_Clean!AB51,UK_Clean!AD51,UK_Clean!AF51,UK_Clean!AG51)</f>
        <v>1</v>
      </c>
      <c r="J51">
        <f>COUNTA(UK_Clean!G51,UK_Clean!L51,UK_Clean!S51,UK_Clean!Z51,UK_Clean!AB51,UK_Clean!AD51,UK_Clean!AG51)</f>
        <v>1</v>
      </c>
      <c r="K51">
        <f>COUNTA(UK_Clean!H51,UK_Clean!K51,UK_Clean!M51,UK_Clean!N51,UK_Clean!P51,UK_Clean!AA51,UK_Clean!AF51)</f>
        <v>0</v>
      </c>
      <c r="L51" s="12">
        <f>IF(A51=0,0,AVERAGE(UK_Clean!C51:AH51))</f>
        <v>4.5999999999999996</v>
      </c>
      <c r="M51" s="12">
        <f>IF(B51=0,0,AVERAGE(UK_Clean!E51,UK_Clean!I51,UK_Clean!J51,UK_Clean!Q51,UK_Clean!T51,UK_Clean!X51,UK_Clean!AC51))</f>
        <v>4.666666666666667</v>
      </c>
      <c r="N51" s="12">
        <f>IF(C51=0,0,AVERAGE(UK_Clean!E51,UK_Clean!Q51,UK_Clean!T51,UK_Clean!X51))</f>
        <v>4.666666666666667</v>
      </c>
      <c r="O51" s="12">
        <f>IF(D51=0,0,AVERAGE(UK_Clean!I51,UK_Clean!J51,UK_Clean!AC51))</f>
        <v>0</v>
      </c>
      <c r="P51" s="12">
        <f>IF(E51=0,0,AVERAGE(UK_Clean!F51,UK_Clean!O51,UK_Clean!R51,UK_Clean!Y51,UK_Clean!AE51,UK_Clean!AH51))</f>
        <v>0</v>
      </c>
      <c r="Q51" s="12">
        <f>IF(F51=0,0,AVERAGE(UK_Clean!Y51,UK_Clean!AH51))</f>
        <v>0</v>
      </c>
      <c r="R51" s="12">
        <f>IF(G51=0,0,AVERAGE(UK_Clean!F51,UK_Clean!O51,UK_Clean!R51,UK_Clean!AE51))</f>
        <v>0</v>
      </c>
      <c r="S51" s="12">
        <f>IF(H51=0,0,AVERAGE(UK_Clean!C51,UK_Clean!D51,UK_Clean!U51,UK_Clean!V51,UK_Clean!W51))</f>
        <v>4</v>
      </c>
      <c r="T51" s="12">
        <f>IF(I51=0,0,AVERAGE(UK_Clean!G51,UK_Clean!H51,UK_Clean!K51,UK_Clean!L51,UK_Clean!M51,UK_Clean!N51,UK_Clean!P51,UK_Clean!S51,UK_Clean!Z51,UK_Clean!AA51,UK_Clean!AB51,UK_Clean!AD51,UK_Clean!AF51,UK_Clean!AG51))</f>
        <v>5</v>
      </c>
      <c r="U51" s="12">
        <f>IF(J51=0,0,AVERAGE(UK_Clean!G51,UK_Clean!L51,UK_Clean!S51,UK_Clean!Z51,UK_Clean!AB51,UK_Clean!AD51,UK_Clean!AG51))</f>
        <v>5</v>
      </c>
      <c r="V51" s="12">
        <f>IF(K51=0,0,AVERAGE(UK_Clean!H51,UK_Clean!K51,UK_Clean!M51,UK_Clean!N51,UK_Clean!P51,UK_Clean!AA51,UK_Clean!AF51))</f>
        <v>0</v>
      </c>
    </row>
    <row r="52" spans="1:22" x14ac:dyDescent="0.2">
      <c r="A52">
        <f>COUNTA(UK_Clean!C52:AH52)</f>
        <v>5</v>
      </c>
      <c r="B52">
        <f>COUNTA(UK_Clean!E52,UK_Clean!I52,UK_Clean!J52,UK_Clean!Q52,UK_Clean!T52,UK_Clean!X52,UK_Clean!AC52)</f>
        <v>3</v>
      </c>
      <c r="C52">
        <f>COUNTA(UK_Clean!E52,UK_Clean!Q52,UK_Clean!T52,UK_Clean!X52)</f>
        <v>2</v>
      </c>
      <c r="D52">
        <f>COUNTA(UK_Clean!I52,UK_Clean!J52,UK_Clean!AC52)</f>
        <v>1</v>
      </c>
      <c r="E52">
        <f>COUNTA(UK_Clean!F52,UK_Clean!O52,UK_Clean!R52,UK_Clean!Y52,UK_Clean!AE52,UK_Clean!AH52)</f>
        <v>0</v>
      </c>
      <c r="F52">
        <f>COUNTA(UK_Clean!Y52,UK_Clean!AH52)</f>
        <v>0</v>
      </c>
      <c r="G52">
        <f>COUNTA(UK_Clean!F52,UK_Clean!O52,UK_Clean!R52,UK_Clean!AE52)</f>
        <v>0</v>
      </c>
      <c r="H52">
        <f>COUNTA(UK_Clean!C52,UK_Clean!D52,UK_Clean!U52,UK_Clean!V52,UK_Clean!W52)</f>
        <v>1</v>
      </c>
      <c r="I52">
        <f>COUNTA(UK_Clean!G52,UK_Clean!H52,UK_Clean!K52,UK_Clean!L52,UK_Clean!M52,UK_Clean!N52,UK_Clean!P52,UK_Clean!S52,UK_Clean!Z52,UK_Clean!AA52,UK_Clean!AB52,UK_Clean!AD52,UK_Clean!AF52,UK_Clean!AG52)</f>
        <v>1</v>
      </c>
      <c r="J52">
        <f>COUNTA(UK_Clean!G52,UK_Clean!L52,UK_Clean!S52,UK_Clean!Z52,UK_Clean!AB52,UK_Clean!AD52,UK_Clean!AG52)</f>
        <v>1</v>
      </c>
      <c r="K52">
        <f>COUNTA(UK_Clean!H52,UK_Clean!K52,UK_Clean!M52,UK_Clean!N52,UK_Clean!P52,UK_Clean!AA52,UK_Clean!AF52)</f>
        <v>0</v>
      </c>
      <c r="L52" s="12">
        <f>IF(A52=0,0,AVERAGE(UK_Clean!C52:AH52))</f>
        <v>5</v>
      </c>
      <c r="M52" s="12">
        <f>IF(B52=0,0,AVERAGE(UK_Clean!E52,UK_Clean!I52,UK_Clean!J52,UK_Clean!Q52,UK_Clean!T52,UK_Clean!X52,UK_Clean!AC52))</f>
        <v>5.666666666666667</v>
      </c>
      <c r="N52" s="12">
        <f>IF(C52=0,0,AVERAGE(UK_Clean!E52,UK_Clean!Q52,UK_Clean!T52,UK_Clean!X52))</f>
        <v>6</v>
      </c>
      <c r="O52" s="12">
        <f>IF(D52=0,0,AVERAGE(UK_Clean!I52,UK_Clean!J52,UK_Clean!AC52))</f>
        <v>5</v>
      </c>
      <c r="P52" s="12">
        <f>IF(E52=0,0,AVERAGE(UK_Clean!F52,UK_Clean!O52,UK_Clean!R52,UK_Clean!Y52,UK_Clean!AE52,UK_Clean!AH52))</f>
        <v>0</v>
      </c>
      <c r="Q52" s="12">
        <f>IF(F52=0,0,AVERAGE(UK_Clean!Y52,UK_Clean!AH52))</f>
        <v>0</v>
      </c>
      <c r="R52" s="12">
        <f>IF(G52=0,0,AVERAGE(UK_Clean!F52,UK_Clean!O52,UK_Clean!R52,UK_Clean!AE52))</f>
        <v>0</v>
      </c>
      <c r="S52" s="12">
        <f>IF(H52=0,0,AVERAGE(UK_Clean!C52,UK_Clean!D52,UK_Clean!U52,UK_Clean!V52,UK_Clean!W52))</f>
        <v>4</v>
      </c>
      <c r="T52" s="12">
        <f>IF(I52=0,0,AVERAGE(UK_Clean!G52,UK_Clean!H52,UK_Clean!K52,UK_Clean!L52,UK_Clean!M52,UK_Clean!N52,UK_Clean!P52,UK_Clean!S52,UK_Clean!Z52,UK_Clean!AA52,UK_Clean!AB52,UK_Clean!AD52,UK_Clean!AF52,UK_Clean!AG52))</f>
        <v>4</v>
      </c>
      <c r="U52" s="12">
        <f>IF(J52=0,0,AVERAGE(UK_Clean!G52,UK_Clean!L52,UK_Clean!S52,UK_Clean!Z52,UK_Clean!AB52,UK_Clean!AD52,UK_Clean!AG52))</f>
        <v>4</v>
      </c>
      <c r="V52" s="12">
        <f>IF(K52=0,0,AVERAGE(UK_Clean!H52,UK_Clean!K52,UK_Clean!M52,UK_Clean!N52,UK_Clean!P52,UK_Clean!AA52,UK_Clean!AF52))</f>
        <v>0</v>
      </c>
    </row>
    <row r="53" spans="1:22" x14ac:dyDescent="0.2">
      <c r="A53">
        <f>COUNTA(UK_Clean!C53:AH53)</f>
        <v>7</v>
      </c>
      <c r="B53">
        <f>COUNTA(UK_Clean!E53,UK_Clean!I53,UK_Clean!J53,UK_Clean!Q53,UK_Clean!T53,UK_Clean!X53,UK_Clean!AC53)</f>
        <v>2</v>
      </c>
      <c r="C53">
        <f>COUNTA(UK_Clean!E53,UK_Clean!Q53,UK_Clean!T53,UK_Clean!X53)</f>
        <v>2</v>
      </c>
      <c r="D53">
        <f>COUNTA(UK_Clean!I53,UK_Clean!J53,UK_Clean!AC53)</f>
        <v>0</v>
      </c>
      <c r="E53">
        <f>COUNTA(UK_Clean!F53,UK_Clean!O53,UK_Clean!R53,UK_Clean!Y53,UK_Clean!AE53,UK_Clean!AH53)</f>
        <v>0</v>
      </c>
      <c r="F53">
        <f>COUNTA(UK_Clean!Y53,UK_Clean!AH53)</f>
        <v>0</v>
      </c>
      <c r="G53">
        <f>COUNTA(UK_Clean!F53,UK_Clean!O53,UK_Clean!R53,UK_Clean!AE53)</f>
        <v>0</v>
      </c>
      <c r="H53">
        <f>COUNTA(UK_Clean!C53,UK_Clean!D53,UK_Clean!U53,UK_Clean!V53,UK_Clean!W53)</f>
        <v>3</v>
      </c>
      <c r="I53">
        <f>COUNTA(UK_Clean!G53,UK_Clean!H53,UK_Clean!K53,UK_Clean!L53,UK_Clean!M53,UK_Clean!N53,UK_Clean!P53,UK_Clean!S53,UK_Clean!Z53,UK_Clean!AA53,UK_Clean!AB53,UK_Clean!AD53,UK_Clean!AF53,UK_Clean!AG53)</f>
        <v>2</v>
      </c>
      <c r="J53">
        <f>COUNTA(UK_Clean!G53,UK_Clean!L53,UK_Clean!S53,UK_Clean!Z53,UK_Clean!AB53,UK_Clean!AD53,UK_Clean!AG53)</f>
        <v>1</v>
      </c>
      <c r="K53">
        <f>COUNTA(UK_Clean!H53,UK_Clean!K53,UK_Clean!M53,UK_Clean!N53,UK_Clean!P53,UK_Clean!AA53,UK_Clean!AF53)</f>
        <v>1</v>
      </c>
      <c r="L53" s="12">
        <f>IF(A53=0,0,AVERAGE(UK_Clean!C53:AH53))</f>
        <v>5.4285714285714288</v>
      </c>
      <c r="M53" s="12">
        <f>IF(B53=0,0,AVERAGE(UK_Clean!E53,UK_Clean!I53,UK_Clean!J53,UK_Clean!Q53,UK_Clean!T53,UK_Clean!X53,UK_Clean!AC53))</f>
        <v>7</v>
      </c>
      <c r="N53" s="12">
        <f>IF(C53=0,0,AVERAGE(UK_Clean!E53,UK_Clean!Q53,UK_Clean!T53,UK_Clean!X53))</f>
        <v>7</v>
      </c>
      <c r="O53" s="12">
        <f>IF(D53=0,0,AVERAGE(UK_Clean!I53,UK_Clean!J53,UK_Clean!AC53))</f>
        <v>0</v>
      </c>
      <c r="P53" s="12">
        <f>IF(E53=0,0,AVERAGE(UK_Clean!F53,UK_Clean!O53,UK_Clean!R53,UK_Clean!Y53,UK_Clean!AE53,UK_Clean!AH53))</f>
        <v>0</v>
      </c>
      <c r="Q53" s="12">
        <f>IF(F53=0,0,AVERAGE(UK_Clean!Y53,UK_Clean!AH53))</f>
        <v>0</v>
      </c>
      <c r="R53" s="12">
        <f>IF(G53=0,0,AVERAGE(UK_Clean!F53,UK_Clean!O53,UK_Clean!R53,UK_Clean!AE53))</f>
        <v>0</v>
      </c>
      <c r="S53" s="12">
        <f>IF(H53=0,0,AVERAGE(UK_Clean!C53,UK_Clean!D53,UK_Clean!U53,UK_Clean!V53,UK_Clean!W53))</f>
        <v>5</v>
      </c>
      <c r="T53" s="12">
        <f>IF(I53=0,0,AVERAGE(UK_Clean!G53,UK_Clean!H53,UK_Clean!K53,UK_Clean!L53,UK_Clean!M53,UK_Clean!N53,UK_Clean!P53,UK_Clean!S53,UK_Clean!Z53,UK_Clean!AA53,UK_Clean!AB53,UK_Clean!AD53,UK_Clean!AF53,UK_Clean!AG53))</f>
        <v>4.5</v>
      </c>
      <c r="U53" s="12">
        <f>IF(J53=0,0,AVERAGE(UK_Clean!G53,UK_Clean!L53,UK_Clean!S53,UK_Clean!Z53,UK_Clean!AB53,UK_Clean!AD53,UK_Clean!AG53))</f>
        <v>6</v>
      </c>
      <c r="V53" s="12">
        <f>IF(K53=0,0,AVERAGE(UK_Clean!H53,UK_Clean!K53,UK_Clean!M53,UK_Clean!N53,UK_Clean!P53,UK_Clean!AA53,UK_Clean!AF53))</f>
        <v>3</v>
      </c>
    </row>
    <row r="54" spans="1:22" x14ac:dyDescent="0.2">
      <c r="A54">
        <f>COUNTA(UK_Clean!C54:AH54)</f>
        <v>7</v>
      </c>
      <c r="B54">
        <f>COUNTA(UK_Clean!E54,UK_Clean!I54,UK_Clean!J54,UK_Clean!Q54,UK_Clean!T54,UK_Clean!X54,UK_Clean!AC54)</f>
        <v>4</v>
      </c>
      <c r="C54">
        <f>COUNTA(UK_Clean!E54,UK_Clean!Q54,UK_Clean!T54,UK_Clean!X54)</f>
        <v>3</v>
      </c>
      <c r="D54">
        <f>COUNTA(UK_Clean!I54,UK_Clean!J54,UK_Clean!AC54)</f>
        <v>1</v>
      </c>
      <c r="E54">
        <f>COUNTA(UK_Clean!F54,UK_Clean!O54,UK_Clean!R54,UK_Clean!Y54,UK_Clean!AE54,UK_Clean!AH54)</f>
        <v>0</v>
      </c>
      <c r="F54">
        <f>COUNTA(UK_Clean!Y54,UK_Clean!AH54)</f>
        <v>0</v>
      </c>
      <c r="G54">
        <f>COUNTA(UK_Clean!F54,UK_Clean!O54,UK_Clean!R54,UK_Clean!AE54)</f>
        <v>0</v>
      </c>
      <c r="H54">
        <f>COUNTA(UK_Clean!C54,UK_Clean!D54,UK_Clean!U54,UK_Clean!V54,UK_Clean!W54)</f>
        <v>0</v>
      </c>
      <c r="I54">
        <f>COUNTA(UK_Clean!G54,UK_Clean!H54,UK_Clean!K54,UK_Clean!L54,UK_Clean!M54,UK_Clean!N54,UK_Clean!P54,UK_Clean!S54,UK_Clean!Z54,UK_Clean!AA54,UK_Clean!AB54,UK_Clean!AD54,UK_Clean!AF54,UK_Clean!AG54)</f>
        <v>3</v>
      </c>
      <c r="J54">
        <f>COUNTA(UK_Clean!G54,UK_Clean!L54,UK_Clean!S54,UK_Clean!Z54,UK_Clean!AB54,UK_Clean!AD54,UK_Clean!AG54)</f>
        <v>1</v>
      </c>
      <c r="K54">
        <f>COUNTA(UK_Clean!H54,UK_Clean!K54,UK_Clean!M54,UK_Clean!N54,UK_Clean!P54,UK_Clean!AA54,UK_Clean!AF54)</f>
        <v>2</v>
      </c>
      <c r="L54" s="12">
        <f>IF(A54=0,0,AVERAGE(UK_Clean!C54:AH54))</f>
        <v>3.8571428571428572</v>
      </c>
      <c r="M54" s="12">
        <f>IF(B54=0,0,AVERAGE(UK_Clean!E54,UK_Clean!I54,UK_Clean!J54,UK_Clean!Q54,UK_Clean!T54,UK_Clean!X54,UK_Clean!AC54))</f>
        <v>3.75</v>
      </c>
      <c r="N54" s="12">
        <f>IF(C54=0,0,AVERAGE(UK_Clean!E54,UK_Clean!Q54,UK_Clean!T54,UK_Clean!X54))</f>
        <v>4.333333333333333</v>
      </c>
      <c r="O54" s="12">
        <f>IF(D54=0,0,AVERAGE(UK_Clean!I54,UK_Clean!J54,UK_Clean!AC54))</f>
        <v>2</v>
      </c>
      <c r="P54" s="12">
        <f>IF(E54=0,0,AVERAGE(UK_Clean!F54,UK_Clean!O54,UK_Clean!R54,UK_Clean!Y54,UK_Clean!AE54,UK_Clean!AH54))</f>
        <v>0</v>
      </c>
      <c r="Q54" s="12">
        <f>IF(F54=0,0,AVERAGE(UK_Clean!Y54,UK_Clean!AH54))</f>
        <v>0</v>
      </c>
      <c r="R54" s="12">
        <f>IF(G54=0,0,AVERAGE(UK_Clean!F54,UK_Clean!O54,UK_Clean!R54,UK_Clean!AE54))</f>
        <v>0</v>
      </c>
      <c r="S54" s="12">
        <f>IF(H54=0,0,AVERAGE(UK_Clean!C54,UK_Clean!D54,UK_Clean!U54,UK_Clean!V54,UK_Clean!W54))</f>
        <v>0</v>
      </c>
      <c r="T54" s="12">
        <f>IF(I54=0,0,AVERAGE(UK_Clean!G54,UK_Clean!H54,UK_Clean!K54,UK_Clean!L54,UK_Clean!M54,UK_Clean!N54,UK_Clean!P54,UK_Clean!S54,UK_Clean!Z54,UK_Clean!AA54,UK_Clean!AB54,UK_Clean!AD54,UK_Clean!AF54,UK_Clean!AG54))</f>
        <v>4</v>
      </c>
      <c r="U54" s="12">
        <f>IF(J54=0,0,AVERAGE(UK_Clean!G54,UK_Clean!L54,UK_Clean!S54,UK_Clean!Z54,UK_Clean!AB54,UK_Clean!AD54,UK_Clean!AG54))</f>
        <v>5</v>
      </c>
      <c r="V54" s="12">
        <f>IF(K54=0,0,AVERAGE(UK_Clean!H54,UK_Clean!K54,UK_Clean!M54,UK_Clean!N54,UK_Clean!P54,UK_Clean!AA54,UK_Clean!AF54))</f>
        <v>3.5</v>
      </c>
    </row>
    <row r="55" spans="1:22" x14ac:dyDescent="0.2">
      <c r="A55">
        <f>COUNTA(UK_Clean!C55:AH55)</f>
        <v>3</v>
      </c>
      <c r="B55">
        <f>COUNTA(UK_Clean!E55,UK_Clean!I55,UK_Clean!J55,UK_Clean!Q55,UK_Clean!T55,UK_Clean!X55,UK_Clean!AC55)</f>
        <v>0</v>
      </c>
      <c r="C55">
        <f>COUNTA(UK_Clean!E55,UK_Clean!Q55,UK_Clean!T55,UK_Clean!X55)</f>
        <v>0</v>
      </c>
      <c r="D55">
        <f>COUNTA(UK_Clean!I55,UK_Clean!J55,UK_Clean!AC55)</f>
        <v>0</v>
      </c>
      <c r="E55">
        <f>COUNTA(UK_Clean!F55,UK_Clean!O55,UK_Clean!R55,UK_Clean!Y55,UK_Clean!AE55,UK_Clean!AH55)</f>
        <v>2</v>
      </c>
      <c r="F55">
        <f>COUNTA(UK_Clean!Y55,UK_Clean!AH55)</f>
        <v>1</v>
      </c>
      <c r="G55">
        <f>COUNTA(UK_Clean!F55,UK_Clean!O55,UK_Clean!R55,UK_Clean!AE55)</f>
        <v>1</v>
      </c>
      <c r="H55">
        <f>COUNTA(UK_Clean!C55,UK_Clean!D55,UK_Clean!U55,UK_Clean!V55,UK_Clean!W55)</f>
        <v>0</v>
      </c>
      <c r="I55">
        <f>COUNTA(UK_Clean!G55,UK_Clean!H55,UK_Clean!K55,UK_Clean!L55,UK_Clean!M55,UK_Clean!N55,UK_Clean!P55,UK_Clean!S55,UK_Clean!Z55,UK_Clean!AA55,UK_Clean!AB55,UK_Clean!AD55,UK_Clean!AF55,UK_Clean!AG55)</f>
        <v>1</v>
      </c>
      <c r="J55">
        <f>COUNTA(UK_Clean!G55,UK_Clean!L55,UK_Clean!S55,UK_Clean!Z55,UK_Clean!AB55,UK_Clean!AD55,UK_Clean!AG55)</f>
        <v>1</v>
      </c>
      <c r="K55">
        <f>COUNTA(UK_Clean!H55,UK_Clean!K55,UK_Clean!M55,UK_Clean!N55,UK_Clean!P55,UK_Clean!AA55,UK_Clean!AF55)</f>
        <v>0</v>
      </c>
      <c r="L55" s="12">
        <f>IF(A55=0,0,AVERAGE(UK_Clean!C55:AH55))</f>
        <v>5</v>
      </c>
      <c r="M55" s="12">
        <f>IF(B55=0,0,AVERAGE(UK_Clean!E55,UK_Clean!I55,UK_Clean!J55,UK_Clean!Q55,UK_Clean!T55,UK_Clean!X55,UK_Clean!AC55))</f>
        <v>0</v>
      </c>
      <c r="N55" s="12">
        <f>IF(C55=0,0,AVERAGE(UK_Clean!E55,UK_Clean!Q55,UK_Clean!T55,UK_Clean!X55))</f>
        <v>0</v>
      </c>
      <c r="O55" s="12">
        <f>IF(D55=0,0,AVERAGE(UK_Clean!I55,UK_Clean!J55,UK_Clean!AC55))</f>
        <v>0</v>
      </c>
      <c r="P55" s="12">
        <f>IF(E55=0,0,AVERAGE(UK_Clean!F55,UK_Clean!O55,UK_Clean!R55,UK_Clean!Y55,UK_Clean!AE55,UK_Clean!AH55))</f>
        <v>4.5</v>
      </c>
      <c r="Q55" s="12">
        <f>IF(F55=0,0,AVERAGE(UK_Clean!Y55,UK_Clean!AH55))</f>
        <v>5</v>
      </c>
      <c r="R55" s="12">
        <f>IF(G55=0,0,AVERAGE(UK_Clean!F55,UK_Clean!O55,UK_Clean!R55,UK_Clean!AE55))</f>
        <v>4</v>
      </c>
      <c r="S55" s="12">
        <f>IF(H55=0,0,AVERAGE(UK_Clean!C55,UK_Clean!D55,UK_Clean!U55,UK_Clean!V55,UK_Clean!W55))</f>
        <v>0</v>
      </c>
      <c r="T55" s="12">
        <f>IF(I55=0,0,AVERAGE(UK_Clean!G55,UK_Clean!H55,UK_Clean!K55,UK_Clean!L55,UK_Clean!M55,UK_Clean!N55,UK_Clean!P55,UK_Clean!S55,UK_Clean!Z55,UK_Clean!AA55,UK_Clean!AB55,UK_Clean!AD55,UK_Clean!AF55,UK_Clean!AG55))</f>
        <v>6</v>
      </c>
      <c r="U55" s="12">
        <f>IF(J55=0,0,AVERAGE(UK_Clean!G55,UK_Clean!L55,UK_Clean!S55,UK_Clean!Z55,UK_Clean!AB55,UK_Clean!AD55,UK_Clean!AG55))</f>
        <v>6</v>
      </c>
      <c r="V55" s="12">
        <f>IF(K55=0,0,AVERAGE(UK_Clean!H55,UK_Clean!K55,UK_Clean!M55,UK_Clean!N55,UK_Clean!P55,UK_Clean!AA55,UK_Clean!AF55))</f>
        <v>0</v>
      </c>
    </row>
    <row r="56" spans="1:22" x14ac:dyDescent="0.2">
      <c r="A56">
        <f>COUNTA(UK_Clean!C56:AH56)</f>
        <v>6</v>
      </c>
      <c r="B56">
        <f>COUNTA(UK_Clean!E56,UK_Clean!I56,UK_Clean!J56,UK_Clean!Q56,UK_Clean!T56,UK_Clean!X56,UK_Clean!AC56)</f>
        <v>0</v>
      </c>
      <c r="C56">
        <f>COUNTA(UK_Clean!E56,UK_Clean!Q56,UK_Clean!T56,UK_Clean!X56)</f>
        <v>0</v>
      </c>
      <c r="D56">
        <f>COUNTA(UK_Clean!I56,UK_Clean!J56,UK_Clean!AC56)</f>
        <v>0</v>
      </c>
      <c r="E56">
        <f>COUNTA(UK_Clean!F56,UK_Clean!O56,UK_Clean!R56,UK_Clean!Y56,UK_Clean!AE56,UK_Clean!AH56)</f>
        <v>1</v>
      </c>
      <c r="F56">
        <f>COUNTA(UK_Clean!Y56,UK_Clean!AH56)</f>
        <v>1</v>
      </c>
      <c r="G56">
        <f>COUNTA(UK_Clean!F56,UK_Clean!O56,UK_Clean!R56,UK_Clean!AE56)</f>
        <v>0</v>
      </c>
      <c r="H56">
        <f>COUNTA(UK_Clean!C56,UK_Clean!D56,UK_Clean!U56,UK_Clean!V56,UK_Clean!W56)</f>
        <v>1</v>
      </c>
      <c r="I56">
        <f>COUNTA(UK_Clean!G56,UK_Clean!H56,UK_Clean!K56,UK_Clean!L56,UK_Clean!M56,UK_Clean!N56,UK_Clean!P56,UK_Clean!S56,UK_Clean!Z56,UK_Clean!AA56,UK_Clean!AB56,UK_Clean!AD56,UK_Clean!AF56,UK_Clean!AG56)</f>
        <v>4</v>
      </c>
      <c r="J56">
        <f>COUNTA(UK_Clean!G56,UK_Clean!L56,UK_Clean!S56,UK_Clean!Z56,UK_Clean!AB56,UK_Clean!AD56,UK_Clean!AG56)</f>
        <v>4</v>
      </c>
      <c r="K56">
        <f>COUNTA(UK_Clean!H56,UK_Clean!K56,UK_Clean!M56,UK_Clean!N56,UK_Clean!P56,UK_Clean!AA56,UK_Clean!AF56)</f>
        <v>0</v>
      </c>
      <c r="L56" s="12">
        <f>IF(A56=0,0,AVERAGE(UK_Clean!C56:AH56))</f>
        <v>6.166666666666667</v>
      </c>
      <c r="M56" s="12">
        <f>IF(B56=0,0,AVERAGE(UK_Clean!E56,UK_Clean!I56,UK_Clean!J56,UK_Clean!Q56,UK_Clean!T56,UK_Clean!X56,UK_Clean!AC56))</f>
        <v>0</v>
      </c>
      <c r="N56" s="12">
        <f>IF(C56=0,0,AVERAGE(UK_Clean!E56,UK_Clean!Q56,UK_Clean!T56,UK_Clean!X56))</f>
        <v>0</v>
      </c>
      <c r="O56" s="12">
        <f>IF(D56=0,0,AVERAGE(UK_Clean!I56,UK_Clean!J56,UK_Clean!AC56))</f>
        <v>0</v>
      </c>
      <c r="P56" s="12">
        <f>IF(E56=0,0,AVERAGE(UK_Clean!F56,UK_Clean!O56,UK_Clean!R56,UK_Clean!Y56,UK_Clean!AE56,UK_Clean!AH56))</f>
        <v>6</v>
      </c>
      <c r="Q56" s="12">
        <f>IF(F56=0,0,AVERAGE(UK_Clean!Y56,UK_Clean!AH56))</f>
        <v>6</v>
      </c>
      <c r="R56" s="12">
        <f>IF(G56=0,0,AVERAGE(UK_Clean!F56,UK_Clean!O56,UK_Clean!R56,UK_Clean!AE56))</f>
        <v>0</v>
      </c>
      <c r="S56" s="12">
        <f>IF(H56=0,0,AVERAGE(UK_Clean!C56,UK_Clean!D56,UK_Clean!U56,UK_Clean!V56,UK_Clean!W56))</f>
        <v>7</v>
      </c>
      <c r="T56" s="12">
        <f>IF(I56=0,0,AVERAGE(UK_Clean!G56,UK_Clean!H56,UK_Clean!K56,UK_Clean!L56,UK_Clean!M56,UK_Clean!N56,UK_Clean!P56,UK_Clean!S56,UK_Clean!Z56,UK_Clean!AA56,UK_Clean!AB56,UK_Clean!AD56,UK_Clean!AF56,UK_Clean!AG56))</f>
        <v>6</v>
      </c>
      <c r="U56" s="12">
        <f>IF(J56=0,0,AVERAGE(UK_Clean!G56,UK_Clean!L56,UK_Clean!S56,UK_Clean!Z56,UK_Clean!AB56,UK_Clean!AD56,UK_Clean!AG56))</f>
        <v>6</v>
      </c>
      <c r="V56" s="12">
        <f>IF(K56=0,0,AVERAGE(UK_Clean!H56,UK_Clean!K56,UK_Clean!M56,UK_Clean!N56,UK_Clean!P56,UK_Clean!AA56,UK_Clean!AF56))</f>
        <v>0</v>
      </c>
    </row>
    <row r="57" spans="1:22" x14ac:dyDescent="0.2">
      <c r="A57">
        <f>COUNTA(UK_Clean!C57:AH57)</f>
        <v>9</v>
      </c>
      <c r="B57">
        <f>COUNTA(UK_Clean!E57,UK_Clean!I57,UK_Clean!J57,UK_Clean!Q57,UK_Clean!T57,UK_Clean!X57,UK_Clean!AC57)</f>
        <v>3</v>
      </c>
      <c r="C57">
        <f>COUNTA(UK_Clean!E57,UK_Clean!Q57,UK_Clean!T57,UK_Clean!X57)</f>
        <v>3</v>
      </c>
      <c r="D57">
        <f>COUNTA(UK_Clean!I57,UK_Clean!J57,UK_Clean!AC57)</f>
        <v>0</v>
      </c>
      <c r="E57">
        <f>COUNTA(UK_Clean!F57,UK_Clean!O57,UK_Clean!R57,UK_Clean!Y57,UK_Clean!AE57,UK_Clean!AH57)</f>
        <v>0</v>
      </c>
      <c r="F57">
        <f>COUNTA(UK_Clean!Y57,UK_Clean!AH57)</f>
        <v>0</v>
      </c>
      <c r="G57">
        <f>COUNTA(UK_Clean!F57,UK_Clean!O57,UK_Clean!R57,UK_Clean!AE57)</f>
        <v>0</v>
      </c>
      <c r="H57">
        <f>COUNTA(UK_Clean!C57,UK_Clean!D57,UK_Clean!U57,UK_Clean!V57,UK_Clean!W57)</f>
        <v>1</v>
      </c>
      <c r="I57">
        <f>COUNTA(UK_Clean!G57,UK_Clean!H57,UK_Clean!K57,UK_Clean!L57,UK_Clean!M57,UK_Clean!N57,UK_Clean!P57,UK_Clean!S57,UK_Clean!Z57,UK_Clean!AA57,UK_Clean!AB57,UK_Clean!AD57,UK_Clean!AF57,UK_Clean!AG57)</f>
        <v>5</v>
      </c>
      <c r="J57">
        <f>COUNTA(UK_Clean!G57,UK_Clean!L57,UK_Clean!S57,UK_Clean!Z57,UK_Clean!AB57,UK_Clean!AD57,UK_Clean!AG57)</f>
        <v>5</v>
      </c>
      <c r="K57">
        <f>COUNTA(UK_Clean!H57,UK_Clean!K57,UK_Clean!M57,UK_Clean!N57,UK_Clean!P57,UK_Clean!AA57,UK_Clean!AF57)</f>
        <v>0</v>
      </c>
      <c r="L57" s="12">
        <f>IF(A57=0,0,AVERAGE(UK_Clean!C57:AH57))</f>
        <v>6.2222222222222223</v>
      </c>
      <c r="M57" s="12">
        <f>IF(B57=0,0,AVERAGE(UK_Clean!E57,UK_Clean!I57,UK_Clean!J57,UK_Clean!Q57,UK_Clean!T57,UK_Clean!X57,UK_Clean!AC57))</f>
        <v>5.666666666666667</v>
      </c>
      <c r="N57" s="12">
        <f>IF(C57=0,0,AVERAGE(UK_Clean!E57,UK_Clean!Q57,UK_Clean!T57,UK_Clean!X57))</f>
        <v>5.666666666666667</v>
      </c>
      <c r="O57" s="12">
        <f>IF(D57=0,0,AVERAGE(UK_Clean!I57,UK_Clean!J57,UK_Clean!AC57))</f>
        <v>0</v>
      </c>
      <c r="P57" s="12">
        <f>IF(E57=0,0,AVERAGE(UK_Clean!F57,UK_Clean!O57,UK_Clean!R57,UK_Clean!Y57,UK_Clean!AE57,UK_Clean!AH57))</f>
        <v>0</v>
      </c>
      <c r="Q57" s="12">
        <f>IF(F57=0,0,AVERAGE(UK_Clean!Y57,UK_Clean!AH57))</f>
        <v>0</v>
      </c>
      <c r="R57" s="12">
        <f>IF(G57=0,0,AVERAGE(UK_Clean!F57,UK_Clean!O57,UK_Clean!R57,UK_Clean!AE57))</f>
        <v>0</v>
      </c>
      <c r="S57" s="12">
        <f>IF(H57=0,0,AVERAGE(UK_Clean!C57,UK_Clean!D57,UK_Clean!U57,UK_Clean!V57,UK_Clean!W57))</f>
        <v>7</v>
      </c>
      <c r="T57" s="12">
        <f>IF(I57=0,0,AVERAGE(UK_Clean!G57,UK_Clean!H57,UK_Clean!K57,UK_Clean!L57,UK_Clean!M57,UK_Clean!N57,UK_Clean!P57,UK_Clean!S57,UK_Clean!Z57,UK_Clean!AA57,UK_Clean!AB57,UK_Clean!AD57,UK_Clean!AF57,UK_Clean!AG57))</f>
        <v>6.4</v>
      </c>
      <c r="U57" s="12">
        <f>IF(J57=0,0,AVERAGE(UK_Clean!G57,UK_Clean!L57,UK_Clean!S57,UK_Clean!Z57,UK_Clean!AB57,UK_Clean!AD57,UK_Clean!AG57))</f>
        <v>6.4</v>
      </c>
      <c r="V57" s="12">
        <f>IF(K57=0,0,AVERAGE(UK_Clean!H57,UK_Clean!K57,UK_Clean!M57,UK_Clean!N57,UK_Clean!P57,UK_Clean!AA57,UK_Clean!AF57))</f>
        <v>0</v>
      </c>
    </row>
    <row r="58" spans="1:22" x14ac:dyDescent="0.2">
      <c r="A58">
        <f>COUNTA(UK_Clean!C58:AH58)</f>
        <v>2</v>
      </c>
      <c r="B58">
        <f>COUNTA(UK_Clean!E58,UK_Clean!I58,UK_Clean!J58,UK_Clean!Q58,UK_Clean!T58,UK_Clean!X58,UK_Clean!AC58)</f>
        <v>0</v>
      </c>
      <c r="C58">
        <f>COUNTA(UK_Clean!E58,UK_Clean!Q58,UK_Clean!T58,UK_Clean!X58)</f>
        <v>0</v>
      </c>
      <c r="D58">
        <f>COUNTA(UK_Clean!I58,UK_Clean!J58,UK_Clean!AC58)</f>
        <v>0</v>
      </c>
      <c r="E58">
        <f>COUNTA(UK_Clean!F58,UK_Clean!O58,UK_Clean!R58,UK_Clean!Y58,UK_Clean!AE58,UK_Clean!AH58)</f>
        <v>0</v>
      </c>
      <c r="F58">
        <f>COUNTA(UK_Clean!Y58,UK_Clean!AH58)</f>
        <v>0</v>
      </c>
      <c r="G58">
        <f>COUNTA(UK_Clean!F58,UK_Clean!O58,UK_Clean!R58,UK_Clean!AE58)</f>
        <v>0</v>
      </c>
      <c r="H58">
        <f>COUNTA(UK_Clean!C58,UK_Clean!D58,UK_Clean!U58,UK_Clean!V58,UK_Clean!W58)</f>
        <v>2</v>
      </c>
      <c r="I58">
        <f>COUNTA(UK_Clean!G58,UK_Clean!H58,UK_Clean!K58,UK_Clean!L58,UK_Clean!M58,UK_Clean!N58,UK_Clean!P58,UK_Clean!S58,UK_Clean!Z58,UK_Clean!AA58,UK_Clean!AB58,UK_Clean!AD58,UK_Clean!AF58,UK_Clean!AG58)</f>
        <v>0</v>
      </c>
      <c r="J58">
        <f>COUNTA(UK_Clean!G58,UK_Clean!L58,UK_Clean!S58,UK_Clean!Z58,UK_Clean!AB58,UK_Clean!AD58,UK_Clean!AG58)</f>
        <v>0</v>
      </c>
      <c r="K58">
        <f>COUNTA(UK_Clean!H58,UK_Clean!K58,UK_Clean!M58,UK_Clean!N58,UK_Clean!P58,UK_Clean!AA58,UK_Clean!AF58)</f>
        <v>0</v>
      </c>
      <c r="L58" s="12">
        <f>IF(A58=0,0,AVERAGE(UK_Clean!C58:AH58))</f>
        <v>4</v>
      </c>
      <c r="M58" s="12">
        <f>IF(B58=0,0,AVERAGE(UK_Clean!E58,UK_Clean!I58,UK_Clean!J58,UK_Clean!Q58,UK_Clean!T58,UK_Clean!X58,UK_Clean!AC58))</f>
        <v>0</v>
      </c>
      <c r="N58" s="12">
        <f>IF(C58=0,0,AVERAGE(UK_Clean!E58,UK_Clean!Q58,UK_Clean!T58,UK_Clean!X58))</f>
        <v>0</v>
      </c>
      <c r="O58" s="12">
        <f>IF(D58=0,0,AVERAGE(UK_Clean!I58,UK_Clean!J58,UK_Clean!AC58))</f>
        <v>0</v>
      </c>
      <c r="P58" s="12">
        <f>IF(E58=0,0,AVERAGE(UK_Clean!F58,UK_Clean!O58,UK_Clean!R58,UK_Clean!Y58,UK_Clean!AE58,UK_Clean!AH58))</f>
        <v>0</v>
      </c>
      <c r="Q58" s="12">
        <f>IF(F58=0,0,AVERAGE(UK_Clean!Y58,UK_Clean!AH58))</f>
        <v>0</v>
      </c>
      <c r="R58" s="12">
        <f>IF(G58=0,0,AVERAGE(UK_Clean!F58,UK_Clean!O58,UK_Clean!R58,UK_Clean!AE58))</f>
        <v>0</v>
      </c>
      <c r="S58" s="12">
        <f>IF(H58=0,0,AVERAGE(UK_Clean!C58,UK_Clean!D58,UK_Clean!U58,UK_Clean!V58,UK_Clean!W58))</f>
        <v>4</v>
      </c>
      <c r="T58" s="12">
        <f>IF(I58=0,0,AVERAGE(UK_Clean!G58,UK_Clean!H58,UK_Clean!K58,UK_Clean!L58,UK_Clean!M58,UK_Clean!N58,UK_Clean!P58,UK_Clean!S58,UK_Clean!Z58,UK_Clean!AA58,UK_Clean!AB58,UK_Clean!AD58,UK_Clean!AF58,UK_Clean!AG58))</f>
        <v>0</v>
      </c>
      <c r="U58" s="12">
        <f>IF(J58=0,0,AVERAGE(UK_Clean!G58,UK_Clean!L58,UK_Clean!S58,UK_Clean!Z58,UK_Clean!AB58,UK_Clean!AD58,UK_Clean!AG58))</f>
        <v>0</v>
      </c>
      <c r="V58" s="12">
        <f>IF(K58=0,0,AVERAGE(UK_Clean!H58,UK_Clean!K58,UK_Clean!M58,UK_Clean!N58,UK_Clean!P58,UK_Clean!AA58,UK_Clean!AF58))</f>
        <v>0</v>
      </c>
    </row>
    <row r="59" spans="1:22" x14ac:dyDescent="0.2">
      <c r="A59">
        <f>COUNTA(UK_Clean!C59:AH59)</f>
        <v>5</v>
      </c>
      <c r="B59">
        <f>COUNTA(UK_Clean!E59,UK_Clean!I59,UK_Clean!J59,UK_Clean!Q59,UK_Clean!T59,UK_Clean!X59,UK_Clean!AC59)</f>
        <v>2</v>
      </c>
      <c r="C59">
        <f>COUNTA(UK_Clean!E59,UK_Clean!Q59,UK_Clean!T59,UK_Clean!X59)</f>
        <v>2</v>
      </c>
      <c r="D59">
        <f>COUNTA(UK_Clean!I59,UK_Clean!J59,UK_Clean!AC59)</f>
        <v>0</v>
      </c>
      <c r="E59">
        <f>COUNTA(UK_Clean!F59,UK_Clean!O59,UK_Clean!R59,UK_Clean!Y59,UK_Clean!AE59,UK_Clean!AH59)</f>
        <v>1</v>
      </c>
      <c r="F59">
        <f>COUNTA(UK_Clean!Y59,UK_Clean!AH59)</f>
        <v>1</v>
      </c>
      <c r="G59">
        <f>COUNTA(UK_Clean!F59,UK_Clean!O59,UK_Clean!R59,UK_Clean!AE59)</f>
        <v>0</v>
      </c>
      <c r="H59">
        <f>COUNTA(UK_Clean!C59,UK_Clean!D59,UK_Clean!U59,UK_Clean!V59,UK_Clean!W59)</f>
        <v>0</v>
      </c>
      <c r="I59">
        <f>COUNTA(UK_Clean!G59,UK_Clean!H59,UK_Clean!K59,UK_Clean!L59,UK_Clean!M59,UK_Clean!N59,UK_Clean!P59,UK_Clean!S59,UK_Clean!Z59,UK_Clean!AA59,UK_Clean!AB59,UK_Clean!AD59,UK_Clean!AF59,UK_Clean!AG59)</f>
        <v>2</v>
      </c>
      <c r="J59">
        <f>COUNTA(UK_Clean!G59,UK_Clean!L59,UK_Clean!S59,UK_Clean!Z59,UK_Clean!AB59,UK_Clean!AD59,UK_Clean!AG59)</f>
        <v>2</v>
      </c>
      <c r="K59">
        <f>COUNTA(UK_Clean!H59,UK_Clean!K59,UK_Clean!M59,UK_Clean!N59,UK_Clean!P59,UK_Clean!AA59,UK_Clean!AF59)</f>
        <v>0</v>
      </c>
      <c r="L59" s="12">
        <f>IF(A59=0,0,AVERAGE(UK_Clean!C59:AH59))</f>
        <v>5.6</v>
      </c>
      <c r="M59" s="12">
        <f>IF(B59=0,0,AVERAGE(UK_Clean!E59,UK_Clean!I59,UK_Clean!J59,UK_Clean!Q59,UK_Clean!T59,UK_Clean!X59,UK_Clean!AC59))</f>
        <v>5</v>
      </c>
      <c r="N59" s="12">
        <f>IF(C59=0,0,AVERAGE(UK_Clean!E59,UK_Clean!Q59,UK_Clean!T59,UK_Clean!X59))</f>
        <v>5</v>
      </c>
      <c r="O59" s="12">
        <f>IF(D59=0,0,AVERAGE(UK_Clean!I59,UK_Clean!J59,UK_Clean!AC59))</f>
        <v>0</v>
      </c>
      <c r="P59" s="12">
        <f>IF(E59=0,0,AVERAGE(UK_Clean!F59,UK_Clean!O59,UK_Clean!R59,UK_Clean!Y59,UK_Clean!AE59,UK_Clean!AH59))</f>
        <v>6</v>
      </c>
      <c r="Q59" s="12">
        <f>IF(F59=0,0,AVERAGE(UK_Clean!Y59,UK_Clean!AH59))</f>
        <v>6</v>
      </c>
      <c r="R59" s="12">
        <f>IF(G59=0,0,AVERAGE(UK_Clean!F59,UK_Clean!O59,UK_Clean!R59,UK_Clean!AE59))</f>
        <v>0</v>
      </c>
      <c r="S59" s="12">
        <f>IF(H59=0,0,AVERAGE(UK_Clean!C59,UK_Clean!D59,UK_Clean!U59,UK_Clean!V59,UK_Clean!W59))</f>
        <v>0</v>
      </c>
      <c r="T59" s="12">
        <f>IF(I59=0,0,AVERAGE(UK_Clean!G59,UK_Clean!H59,UK_Clean!K59,UK_Clean!L59,UK_Clean!M59,UK_Clean!N59,UK_Clean!P59,UK_Clean!S59,UK_Clean!Z59,UK_Clean!AA59,UK_Clean!AB59,UK_Clean!AD59,UK_Clean!AF59,UK_Clean!AG59))</f>
        <v>6</v>
      </c>
      <c r="U59" s="12">
        <f>IF(J59=0,0,AVERAGE(UK_Clean!G59,UK_Clean!L59,UK_Clean!S59,UK_Clean!Z59,UK_Clean!AB59,UK_Clean!AD59,UK_Clean!AG59))</f>
        <v>6</v>
      </c>
      <c r="V59" s="12">
        <f>IF(K59=0,0,AVERAGE(UK_Clean!H59,UK_Clean!K59,UK_Clean!M59,UK_Clean!N59,UK_Clean!P59,UK_Clean!AA59,UK_Clean!AF59))</f>
        <v>0</v>
      </c>
    </row>
    <row r="60" spans="1:22" x14ac:dyDescent="0.2">
      <c r="A60">
        <f>COUNTA(UK_Clean!C60:AH60)</f>
        <v>5</v>
      </c>
      <c r="B60">
        <f>COUNTA(UK_Clean!E60,UK_Clean!I60,UK_Clean!J60,UK_Clean!Q60,UK_Clean!T60,UK_Clean!X60,UK_Clean!AC60)</f>
        <v>0</v>
      </c>
      <c r="C60">
        <f>COUNTA(UK_Clean!E60,UK_Clean!Q60,UK_Clean!T60,UK_Clean!X60)</f>
        <v>0</v>
      </c>
      <c r="D60">
        <f>COUNTA(UK_Clean!I60,UK_Clean!J60,UK_Clean!AC60)</f>
        <v>0</v>
      </c>
      <c r="E60">
        <f>COUNTA(UK_Clean!F60,UK_Clean!O60,UK_Clean!R60,UK_Clean!Y60,UK_Clean!AE60,UK_Clean!AH60)</f>
        <v>2</v>
      </c>
      <c r="F60">
        <f>COUNTA(UK_Clean!Y60,UK_Clean!AH60)</f>
        <v>2</v>
      </c>
      <c r="G60">
        <f>COUNTA(UK_Clean!F60,UK_Clean!O60,UK_Clean!R60,UK_Clean!AE60)</f>
        <v>0</v>
      </c>
      <c r="H60">
        <f>COUNTA(UK_Clean!C60,UK_Clean!D60,UK_Clean!U60,UK_Clean!V60,UK_Clean!W60)</f>
        <v>0</v>
      </c>
      <c r="I60">
        <f>COUNTA(UK_Clean!G60,UK_Clean!H60,UK_Clean!K60,UK_Clean!L60,UK_Clean!M60,UK_Clean!N60,UK_Clean!P60,UK_Clean!S60,UK_Clean!Z60,UK_Clean!AA60,UK_Clean!AB60,UK_Clean!AD60,UK_Clean!AF60,UK_Clean!AG60)</f>
        <v>3</v>
      </c>
      <c r="J60">
        <f>COUNTA(UK_Clean!G60,UK_Clean!L60,UK_Clean!S60,UK_Clean!Z60,UK_Clean!AB60,UK_Clean!AD60,UK_Clean!AG60)</f>
        <v>3</v>
      </c>
      <c r="K60">
        <f>COUNTA(UK_Clean!H60,UK_Clean!K60,UK_Clean!M60,UK_Clean!N60,UK_Clean!P60,UK_Clean!AA60,UK_Clean!AF60)</f>
        <v>0</v>
      </c>
      <c r="L60" s="12">
        <f>IF(A60=0,0,AVERAGE(UK_Clean!C60:AH60))</f>
        <v>6.4</v>
      </c>
      <c r="M60" s="12">
        <f>IF(B60=0,0,AVERAGE(UK_Clean!E60,UK_Clean!I60,UK_Clean!J60,UK_Clean!Q60,UK_Clean!T60,UK_Clean!X60,UK_Clean!AC60))</f>
        <v>0</v>
      </c>
      <c r="N60" s="12">
        <f>IF(C60=0,0,AVERAGE(UK_Clean!E60,UK_Clean!Q60,UK_Clean!T60,UK_Clean!X60))</f>
        <v>0</v>
      </c>
      <c r="O60" s="12">
        <f>IF(D60=0,0,AVERAGE(UK_Clean!I60,UK_Clean!J60,UK_Clean!AC60))</f>
        <v>0</v>
      </c>
      <c r="P60" s="12">
        <f>IF(E60=0,0,AVERAGE(UK_Clean!F60,UK_Clean!O60,UK_Clean!R60,UK_Clean!Y60,UK_Clean!AE60,UK_Clean!AH60))</f>
        <v>7</v>
      </c>
      <c r="Q60" s="12">
        <f>IF(F60=0,0,AVERAGE(UK_Clean!Y60,UK_Clean!AH60))</f>
        <v>7</v>
      </c>
      <c r="R60" s="12">
        <f>IF(G60=0,0,AVERAGE(UK_Clean!F60,UK_Clean!O60,UK_Clean!R60,UK_Clean!AE60))</f>
        <v>0</v>
      </c>
      <c r="S60" s="12">
        <f>IF(H60=0,0,AVERAGE(UK_Clean!C60,UK_Clean!D60,UK_Clean!U60,UK_Clean!V60,UK_Clean!W60))</f>
        <v>0</v>
      </c>
      <c r="T60" s="12">
        <f>IF(I60=0,0,AVERAGE(UK_Clean!G60,UK_Clean!H60,UK_Clean!K60,UK_Clean!L60,UK_Clean!M60,UK_Clean!N60,UK_Clean!P60,UK_Clean!S60,UK_Clean!Z60,UK_Clean!AA60,UK_Clean!AB60,UK_Clean!AD60,UK_Clean!AF60,UK_Clean!AG60))</f>
        <v>6</v>
      </c>
      <c r="U60" s="12">
        <f>IF(J60=0,0,AVERAGE(UK_Clean!G60,UK_Clean!L60,UK_Clean!S60,UK_Clean!Z60,UK_Clean!AB60,UK_Clean!AD60,UK_Clean!AG60))</f>
        <v>6</v>
      </c>
      <c r="V60" s="12">
        <f>IF(K60=0,0,AVERAGE(UK_Clean!H60,UK_Clean!K60,UK_Clean!M60,UK_Clean!N60,UK_Clean!P60,UK_Clean!AA60,UK_Clean!AF60))</f>
        <v>0</v>
      </c>
    </row>
    <row r="61" spans="1:22" x14ac:dyDescent="0.2">
      <c r="A61">
        <f>COUNTA(UK_Clean!C61:AH61)</f>
        <v>7</v>
      </c>
      <c r="B61">
        <f>COUNTA(UK_Clean!E61,UK_Clean!I61,UK_Clean!J61,UK_Clean!Q61,UK_Clean!T61,UK_Clean!X61,UK_Clean!AC61)</f>
        <v>3</v>
      </c>
      <c r="C61">
        <f>COUNTA(UK_Clean!E61,UK_Clean!Q61,UK_Clean!T61,UK_Clean!X61)</f>
        <v>3</v>
      </c>
      <c r="D61">
        <f>COUNTA(UK_Clean!I61,UK_Clean!J61,UK_Clean!AC61)</f>
        <v>0</v>
      </c>
      <c r="E61">
        <f>COUNTA(UK_Clean!F61,UK_Clean!O61,UK_Clean!R61,UK_Clean!Y61,UK_Clean!AE61,UK_Clean!AH61)</f>
        <v>0</v>
      </c>
      <c r="F61">
        <f>COUNTA(UK_Clean!Y61,UK_Clean!AH61)</f>
        <v>0</v>
      </c>
      <c r="G61">
        <f>COUNTA(UK_Clean!F61,UK_Clean!O61,UK_Clean!R61,UK_Clean!AE61)</f>
        <v>0</v>
      </c>
      <c r="H61">
        <f>COUNTA(UK_Clean!C61,UK_Clean!D61,UK_Clean!U61,UK_Clean!V61,UK_Clean!W61)</f>
        <v>2</v>
      </c>
      <c r="I61">
        <f>COUNTA(UK_Clean!G61,UK_Clean!H61,UK_Clean!K61,UK_Clean!L61,UK_Clean!M61,UK_Clean!N61,UK_Clean!P61,UK_Clean!S61,UK_Clean!Z61,UK_Clean!AA61,UK_Clean!AB61,UK_Clean!AD61,UK_Clean!AF61,UK_Clean!AG61)</f>
        <v>2</v>
      </c>
      <c r="J61">
        <f>COUNTA(UK_Clean!G61,UK_Clean!L61,UK_Clean!S61,UK_Clean!Z61,UK_Clean!AB61,UK_Clean!AD61,UK_Clean!AG61)</f>
        <v>2</v>
      </c>
      <c r="K61">
        <f>COUNTA(UK_Clean!H61,UK_Clean!K61,UK_Clean!M61,UK_Clean!N61,UK_Clean!P61,UK_Clean!AA61,UK_Clean!AF61)</f>
        <v>0</v>
      </c>
      <c r="L61" s="12">
        <f>IF(A61=0,0,AVERAGE(UK_Clean!C61:AH61))</f>
        <v>5.1428571428571432</v>
      </c>
      <c r="M61" s="12">
        <f>IF(B61=0,0,AVERAGE(UK_Clean!E61,UK_Clean!I61,UK_Clean!J61,UK_Clean!Q61,UK_Clean!T61,UK_Clean!X61,UK_Clean!AC61))</f>
        <v>6.333333333333333</v>
      </c>
      <c r="N61" s="12">
        <f>IF(C61=0,0,AVERAGE(UK_Clean!E61,UK_Clean!Q61,UK_Clean!T61,UK_Clean!X61))</f>
        <v>6.333333333333333</v>
      </c>
      <c r="O61" s="12">
        <f>IF(D61=0,0,AVERAGE(UK_Clean!I61,UK_Clean!J61,UK_Clean!AC61))</f>
        <v>0</v>
      </c>
      <c r="P61" s="12">
        <f>IF(E61=0,0,AVERAGE(UK_Clean!F61,UK_Clean!O61,UK_Clean!R61,UK_Clean!Y61,UK_Clean!AE61,UK_Clean!AH61))</f>
        <v>0</v>
      </c>
      <c r="Q61" s="12">
        <f>IF(F61=0,0,AVERAGE(UK_Clean!Y61,UK_Clean!AH61))</f>
        <v>0</v>
      </c>
      <c r="R61" s="12">
        <f>IF(G61=0,0,AVERAGE(UK_Clean!F61,UK_Clean!O61,UK_Clean!R61,UK_Clean!AE61))</f>
        <v>0</v>
      </c>
      <c r="S61" s="12">
        <f>IF(H61=0,0,AVERAGE(UK_Clean!C61,UK_Clean!D61,UK_Clean!U61,UK_Clean!V61,UK_Clean!W61))</f>
        <v>4</v>
      </c>
      <c r="T61" s="12">
        <f>IF(I61=0,0,AVERAGE(UK_Clean!G61,UK_Clean!H61,UK_Clean!K61,UK_Clean!L61,UK_Clean!M61,UK_Clean!N61,UK_Clean!P61,UK_Clean!S61,UK_Clean!Z61,UK_Clean!AA61,UK_Clean!AB61,UK_Clean!AD61,UK_Clean!AF61,UK_Clean!AG61))</f>
        <v>4.5</v>
      </c>
      <c r="U61" s="12">
        <f>IF(J61=0,0,AVERAGE(UK_Clean!G61,UK_Clean!L61,UK_Clean!S61,UK_Clean!Z61,UK_Clean!AB61,UK_Clean!AD61,UK_Clean!AG61))</f>
        <v>4.5</v>
      </c>
      <c r="V61" s="12">
        <f>IF(K61=0,0,AVERAGE(UK_Clean!H61,UK_Clean!K61,UK_Clean!M61,UK_Clean!N61,UK_Clean!P61,UK_Clean!AA61,UK_Clean!AF61))</f>
        <v>0</v>
      </c>
    </row>
    <row r="62" spans="1:22" x14ac:dyDescent="0.2">
      <c r="A62">
        <f>COUNTA(UK_Clean!C62:AH62)</f>
        <v>1</v>
      </c>
      <c r="B62">
        <f>COUNTA(UK_Clean!E62,UK_Clean!I62,UK_Clean!J62,UK_Clean!Q62,UK_Clean!T62,UK_Clean!X62,UK_Clean!AC62)</f>
        <v>0</v>
      </c>
      <c r="C62">
        <f>COUNTA(UK_Clean!E62,UK_Clean!Q62,UK_Clean!T62,UK_Clean!X62)</f>
        <v>0</v>
      </c>
      <c r="D62">
        <f>COUNTA(UK_Clean!I62,UK_Clean!J62,UK_Clean!AC62)</f>
        <v>0</v>
      </c>
      <c r="E62">
        <f>COUNTA(UK_Clean!F62,UK_Clean!O62,UK_Clean!R62,UK_Clean!Y62,UK_Clean!AE62,UK_Clean!AH62)</f>
        <v>0</v>
      </c>
      <c r="F62">
        <f>COUNTA(UK_Clean!Y62,UK_Clean!AH62)</f>
        <v>0</v>
      </c>
      <c r="G62">
        <f>COUNTA(UK_Clean!F62,UK_Clean!O62,UK_Clean!R62,UK_Clean!AE62)</f>
        <v>0</v>
      </c>
      <c r="H62">
        <f>COUNTA(UK_Clean!C62,UK_Clean!D62,UK_Clean!U62,UK_Clean!V62,UK_Clean!W62)</f>
        <v>0</v>
      </c>
      <c r="I62">
        <f>COUNTA(UK_Clean!G62,UK_Clean!H62,UK_Clean!K62,UK_Clean!L62,UK_Clean!M62,UK_Clean!N62,UK_Clean!P62,UK_Clean!S62,UK_Clean!Z62,UK_Clean!AA62,UK_Clean!AB62,UK_Clean!AD62,UK_Clean!AF62,UK_Clean!AG62)</f>
        <v>1</v>
      </c>
      <c r="J62">
        <f>COUNTA(UK_Clean!G62,UK_Clean!L62,UK_Clean!S62,UK_Clean!Z62,UK_Clean!AB62,UK_Clean!AD62,UK_Clean!AG62)</f>
        <v>1</v>
      </c>
      <c r="K62">
        <f>COUNTA(UK_Clean!H62,UK_Clean!K62,UK_Clean!M62,UK_Clean!N62,UK_Clean!P62,UK_Clean!AA62,UK_Clean!AF62)</f>
        <v>0</v>
      </c>
      <c r="L62" s="12">
        <f>IF(A62=0,0,AVERAGE(UK_Clean!C62:AH62))</f>
        <v>5</v>
      </c>
      <c r="M62" s="12">
        <f>IF(B62=0,0,AVERAGE(UK_Clean!E62,UK_Clean!I62,UK_Clean!J62,UK_Clean!Q62,UK_Clean!T62,UK_Clean!X62,UK_Clean!AC62))</f>
        <v>0</v>
      </c>
      <c r="N62" s="12">
        <f>IF(C62=0,0,AVERAGE(UK_Clean!E62,UK_Clean!Q62,UK_Clean!T62,UK_Clean!X62))</f>
        <v>0</v>
      </c>
      <c r="O62" s="12">
        <f>IF(D62=0,0,AVERAGE(UK_Clean!I62,UK_Clean!J62,UK_Clean!AC62))</f>
        <v>0</v>
      </c>
      <c r="P62" s="12">
        <f>IF(E62=0,0,AVERAGE(UK_Clean!F62,UK_Clean!O62,UK_Clean!R62,UK_Clean!Y62,UK_Clean!AE62,UK_Clean!AH62))</f>
        <v>0</v>
      </c>
      <c r="Q62" s="12">
        <f>IF(F62=0,0,AVERAGE(UK_Clean!Y62,UK_Clean!AH62))</f>
        <v>0</v>
      </c>
      <c r="R62" s="12">
        <f>IF(G62=0,0,AVERAGE(UK_Clean!F62,UK_Clean!O62,UK_Clean!R62,UK_Clean!AE62))</f>
        <v>0</v>
      </c>
      <c r="S62" s="12">
        <f>IF(H62=0,0,AVERAGE(UK_Clean!C62,UK_Clean!D62,UK_Clean!U62,UK_Clean!V62,UK_Clean!W62))</f>
        <v>0</v>
      </c>
      <c r="T62" s="12">
        <f>IF(I62=0,0,AVERAGE(UK_Clean!G62,UK_Clean!H62,UK_Clean!K62,UK_Clean!L62,UK_Clean!M62,UK_Clean!N62,UK_Clean!P62,UK_Clean!S62,UK_Clean!Z62,UK_Clean!AA62,UK_Clean!AB62,UK_Clean!AD62,UK_Clean!AF62,UK_Clean!AG62))</f>
        <v>5</v>
      </c>
      <c r="U62" s="12">
        <f>IF(J62=0,0,AVERAGE(UK_Clean!G62,UK_Clean!L62,UK_Clean!S62,UK_Clean!Z62,UK_Clean!AB62,UK_Clean!AD62,UK_Clean!AG62))</f>
        <v>5</v>
      </c>
      <c r="V62" s="12">
        <f>IF(K62=0,0,AVERAGE(UK_Clean!H62,UK_Clean!K62,UK_Clean!M62,UK_Clean!N62,UK_Clean!P62,UK_Clean!AA62,UK_Clean!AF62))</f>
        <v>0</v>
      </c>
    </row>
    <row r="63" spans="1:22" x14ac:dyDescent="0.2">
      <c r="A63">
        <f>COUNTA(UK_Clean!C63:AH63)</f>
        <v>7</v>
      </c>
      <c r="B63">
        <f>COUNTA(UK_Clean!E63,UK_Clean!I63,UK_Clean!J63,UK_Clean!Q63,UK_Clean!T63,UK_Clean!X63,UK_Clean!AC63)</f>
        <v>4</v>
      </c>
      <c r="C63">
        <f>COUNTA(UK_Clean!E63,UK_Clean!Q63,UK_Clean!T63,UK_Clean!X63)</f>
        <v>1</v>
      </c>
      <c r="D63">
        <f>COUNTA(UK_Clean!I63,UK_Clean!J63,UK_Clean!AC63)</f>
        <v>3</v>
      </c>
      <c r="E63">
        <f>COUNTA(UK_Clean!F63,UK_Clean!O63,UK_Clean!R63,UK_Clean!Y63,UK_Clean!AE63,UK_Clean!AH63)</f>
        <v>0</v>
      </c>
      <c r="F63">
        <f>COUNTA(UK_Clean!Y63,UK_Clean!AH63)</f>
        <v>0</v>
      </c>
      <c r="G63">
        <f>COUNTA(UK_Clean!F63,UK_Clean!O63,UK_Clean!R63,UK_Clean!AE63)</f>
        <v>0</v>
      </c>
      <c r="H63">
        <f>COUNTA(UK_Clean!C63,UK_Clean!D63,UK_Clean!U63,UK_Clean!V63,UK_Clean!W63)</f>
        <v>1</v>
      </c>
      <c r="I63">
        <f>COUNTA(UK_Clean!G63,UK_Clean!H63,UK_Clean!K63,UK_Clean!L63,UK_Clean!M63,UK_Clean!N63,UK_Clean!P63,UK_Clean!S63,UK_Clean!Z63,UK_Clean!AA63,UK_Clean!AB63,UK_Clean!AD63,UK_Clean!AF63,UK_Clean!AG63)</f>
        <v>2</v>
      </c>
      <c r="J63">
        <f>COUNTA(UK_Clean!G63,UK_Clean!L63,UK_Clean!S63,UK_Clean!Z63,UK_Clean!AB63,UK_Clean!AD63,UK_Clean!AG63)</f>
        <v>2</v>
      </c>
      <c r="K63">
        <f>COUNTA(UK_Clean!H63,UK_Clean!K63,UK_Clean!M63,UK_Clean!N63,UK_Clean!P63,UK_Clean!AA63,UK_Clean!AF63)</f>
        <v>0</v>
      </c>
      <c r="L63" s="12">
        <f>IF(A63=0,0,AVERAGE(UK_Clean!C63:AH63))</f>
        <v>5.4285714285714288</v>
      </c>
      <c r="M63" s="12">
        <f>IF(B63=0,0,AVERAGE(UK_Clean!E63,UK_Clean!I63,UK_Clean!J63,UK_Clean!Q63,UK_Clean!T63,UK_Clean!X63,UK_Clean!AC63))</f>
        <v>6</v>
      </c>
      <c r="N63" s="12">
        <f>IF(C63=0,0,AVERAGE(UK_Clean!E63,UK_Clean!Q63,UK_Clean!T63,UK_Clean!X63))</f>
        <v>7</v>
      </c>
      <c r="O63" s="12">
        <f>IF(D63=0,0,AVERAGE(UK_Clean!I63,UK_Clean!J63,UK_Clean!AC63))</f>
        <v>5.666666666666667</v>
      </c>
      <c r="P63" s="12">
        <f>IF(E63=0,0,AVERAGE(UK_Clean!F63,UK_Clean!O63,UK_Clean!R63,UK_Clean!Y63,UK_Clean!AE63,UK_Clean!AH63))</f>
        <v>0</v>
      </c>
      <c r="Q63" s="12">
        <f>IF(F63=0,0,AVERAGE(UK_Clean!Y63,UK_Clean!AH63))</f>
        <v>0</v>
      </c>
      <c r="R63" s="12">
        <f>IF(G63=0,0,AVERAGE(UK_Clean!F63,UK_Clean!O63,UK_Clean!R63,UK_Clean!AE63))</f>
        <v>0</v>
      </c>
      <c r="S63" s="12">
        <f>IF(H63=0,0,AVERAGE(UK_Clean!C63,UK_Clean!D63,UK_Clean!U63,UK_Clean!V63,UK_Clean!W63))</f>
        <v>3</v>
      </c>
      <c r="T63" s="12">
        <f>IF(I63=0,0,AVERAGE(UK_Clean!G63,UK_Clean!H63,UK_Clean!K63,UK_Clean!L63,UK_Clean!M63,UK_Clean!N63,UK_Clean!P63,UK_Clean!S63,UK_Clean!Z63,UK_Clean!AA63,UK_Clean!AB63,UK_Clean!AD63,UK_Clean!AF63,UK_Clean!AG63))</f>
        <v>5.5</v>
      </c>
      <c r="U63" s="12">
        <f>IF(J63=0,0,AVERAGE(UK_Clean!G63,UK_Clean!L63,UK_Clean!S63,UK_Clean!Z63,UK_Clean!AB63,UK_Clean!AD63,UK_Clean!AG63))</f>
        <v>5.5</v>
      </c>
      <c r="V63" s="12">
        <f>IF(K63=0,0,AVERAGE(UK_Clean!H63,UK_Clean!K63,UK_Clean!M63,UK_Clean!N63,UK_Clean!P63,UK_Clean!AA63,UK_Clean!AF63))</f>
        <v>0</v>
      </c>
    </row>
    <row r="64" spans="1:22" x14ac:dyDescent="0.2">
      <c r="A64">
        <f>COUNTA(UK_Clean!C64:AH64)</f>
        <v>4</v>
      </c>
      <c r="B64">
        <f>COUNTA(UK_Clean!E64,UK_Clean!I64,UK_Clean!J64,UK_Clean!Q64,UK_Clean!T64,UK_Clean!X64,UK_Clean!AC64)</f>
        <v>2</v>
      </c>
      <c r="C64">
        <f>COUNTA(UK_Clean!E64,UK_Clean!Q64,UK_Clean!T64,UK_Clean!X64)</f>
        <v>2</v>
      </c>
      <c r="D64">
        <f>COUNTA(UK_Clean!I64,UK_Clean!J64,UK_Clean!AC64)</f>
        <v>0</v>
      </c>
      <c r="E64">
        <f>COUNTA(UK_Clean!F64,UK_Clean!O64,UK_Clean!R64,UK_Clean!Y64,UK_Clean!AE64,UK_Clean!AH64)</f>
        <v>0</v>
      </c>
      <c r="F64">
        <f>COUNTA(UK_Clean!Y64,UK_Clean!AH64)</f>
        <v>0</v>
      </c>
      <c r="G64">
        <f>COUNTA(UK_Clean!F64,UK_Clean!O64,UK_Clean!R64,UK_Clean!AE64)</f>
        <v>0</v>
      </c>
      <c r="H64">
        <f>COUNTA(UK_Clean!C64,UK_Clean!D64,UK_Clean!U64,UK_Clean!V64,UK_Clean!W64)</f>
        <v>0</v>
      </c>
      <c r="I64">
        <f>COUNTA(UK_Clean!G64,UK_Clean!H64,UK_Clean!K64,UK_Clean!L64,UK_Clean!M64,UK_Clean!N64,UK_Clean!P64,UK_Clean!S64,UK_Clean!Z64,UK_Clean!AA64,UK_Clean!AB64,UK_Clean!AD64,UK_Clean!AF64,UK_Clean!AG64)</f>
        <v>2</v>
      </c>
      <c r="J64">
        <f>COUNTA(UK_Clean!G64,UK_Clean!L64,UK_Clean!S64,UK_Clean!Z64,UK_Clean!AB64,UK_Clean!AD64,UK_Clean!AG64)</f>
        <v>2</v>
      </c>
      <c r="K64">
        <f>COUNTA(UK_Clean!H64,UK_Clean!K64,UK_Clean!M64,UK_Clean!N64,UK_Clean!P64,UK_Clean!AA64,UK_Clean!AF64)</f>
        <v>0</v>
      </c>
      <c r="L64" s="12">
        <f>IF(A64=0,0,AVERAGE(UK_Clean!C64:AH64))</f>
        <v>4.75</v>
      </c>
      <c r="M64" s="12">
        <f>IF(B64=0,0,AVERAGE(UK_Clean!E64,UK_Clean!I64,UK_Clean!J64,UK_Clean!Q64,UK_Clean!T64,UK_Clean!X64,UK_Clean!AC64))</f>
        <v>4.5</v>
      </c>
      <c r="N64" s="12">
        <f>IF(C64=0,0,AVERAGE(UK_Clean!E64,UK_Clean!Q64,UK_Clean!T64,UK_Clean!X64))</f>
        <v>4.5</v>
      </c>
      <c r="O64" s="12">
        <f>IF(D64=0,0,AVERAGE(UK_Clean!I64,UK_Clean!J64,UK_Clean!AC64))</f>
        <v>0</v>
      </c>
      <c r="P64" s="12">
        <f>IF(E64=0,0,AVERAGE(UK_Clean!F64,UK_Clean!O64,UK_Clean!R64,UK_Clean!Y64,UK_Clean!AE64,UK_Clean!AH64))</f>
        <v>0</v>
      </c>
      <c r="Q64" s="12">
        <f>IF(F64=0,0,AVERAGE(UK_Clean!Y64,UK_Clean!AH64))</f>
        <v>0</v>
      </c>
      <c r="R64" s="12">
        <f>IF(G64=0,0,AVERAGE(UK_Clean!F64,UK_Clean!O64,UK_Clean!R64,UK_Clean!AE64))</f>
        <v>0</v>
      </c>
      <c r="S64" s="12">
        <f>IF(H64=0,0,AVERAGE(UK_Clean!C64,UK_Clean!D64,UK_Clean!U64,UK_Clean!V64,UK_Clean!W64))</f>
        <v>0</v>
      </c>
      <c r="T64" s="12">
        <f>IF(I64=0,0,AVERAGE(UK_Clean!G64,UK_Clean!H64,UK_Clean!K64,UK_Clean!L64,UK_Clean!M64,UK_Clean!N64,UK_Clean!P64,UK_Clean!S64,UK_Clean!Z64,UK_Clean!AA64,UK_Clean!AB64,UK_Clean!AD64,UK_Clean!AF64,UK_Clean!AG64))</f>
        <v>5</v>
      </c>
      <c r="U64" s="12">
        <f>IF(J64=0,0,AVERAGE(UK_Clean!G64,UK_Clean!L64,UK_Clean!S64,UK_Clean!Z64,UK_Clean!AB64,UK_Clean!AD64,UK_Clean!AG64))</f>
        <v>5</v>
      </c>
      <c r="V64" s="12">
        <f>IF(K64=0,0,AVERAGE(UK_Clean!H64,UK_Clean!K64,UK_Clean!M64,UK_Clean!N64,UK_Clean!P64,UK_Clean!AA64,UK_Clean!AF64))</f>
        <v>0</v>
      </c>
    </row>
    <row r="65" spans="1:22" x14ac:dyDescent="0.2">
      <c r="A65">
        <f>COUNTA(UK_Clean!C65:AH65)</f>
        <v>4</v>
      </c>
      <c r="B65">
        <f>COUNTA(UK_Clean!E65,UK_Clean!I65,UK_Clean!J65,UK_Clean!Q65,UK_Clean!T65,UK_Clean!X65,UK_Clean!AC65)</f>
        <v>0</v>
      </c>
      <c r="C65">
        <f>COUNTA(UK_Clean!E65,UK_Clean!Q65,UK_Clean!T65,UK_Clean!X65)</f>
        <v>0</v>
      </c>
      <c r="D65">
        <f>COUNTA(UK_Clean!I65,UK_Clean!J65,UK_Clean!AC65)</f>
        <v>0</v>
      </c>
      <c r="E65">
        <f>COUNTA(UK_Clean!F65,UK_Clean!O65,UK_Clean!R65,UK_Clean!Y65,UK_Clean!AE65,UK_Clean!AH65)</f>
        <v>2</v>
      </c>
      <c r="F65">
        <f>COUNTA(UK_Clean!Y65,UK_Clean!AH65)</f>
        <v>2</v>
      </c>
      <c r="G65">
        <f>COUNTA(UK_Clean!F65,UK_Clean!O65,UK_Clean!R65,UK_Clean!AE65)</f>
        <v>0</v>
      </c>
      <c r="H65">
        <f>COUNTA(UK_Clean!C65,UK_Clean!D65,UK_Clean!U65,UK_Clean!V65,UK_Clean!W65)</f>
        <v>0</v>
      </c>
      <c r="I65">
        <f>COUNTA(UK_Clean!G65,UK_Clean!H65,UK_Clean!K65,UK_Clean!L65,UK_Clean!M65,UK_Clean!N65,UK_Clean!P65,UK_Clean!S65,UK_Clean!Z65,UK_Clean!AA65,UK_Clean!AB65,UK_Clean!AD65,UK_Clean!AF65,UK_Clean!AG65)</f>
        <v>2</v>
      </c>
      <c r="J65">
        <f>COUNTA(UK_Clean!G65,UK_Clean!L65,UK_Clean!S65,UK_Clean!Z65,UK_Clean!AB65,UK_Clean!AD65,UK_Clean!AG65)</f>
        <v>2</v>
      </c>
      <c r="K65">
        <f>COUNTA(UK_Clean!H65,UK_Clean!K65,UK_Clean!M65,UK_Clean!N65,UK_Clean!P65,UK_Clean!AA65,UK_Clean!AF65)</f>
        <v>0</v>
      </c>
      <c r="L65" s="12">
        <f>IF(A65=0,0,AVERAGE(UK_Clean!C65:AH65))</f>
        <v>6.5</v>
      </c>
      <c r="M65" s="12">
        <f>IF(B65=0,0,AVERAGE(UK_Clean!E65,UK_Clean!I65,UK_Clean!J65,UK_Clean!Q65,UK_Clean!T65,UK_Clean!X65,UK_Clean!AC65))</f>
        <v>0</v>
      </c>
      <c r="N65" s="12">
        <f>IF(C65=0,0,AVERAGE(UK_Clean!E65,UK_Clean!Q65,UK_Clean!T65,UK_Clean!X65))</f>
        <v>0</v>
      </c>
      <c r="O65" s="12">
        <f>IF(D65=0,0,AVERAGE(UK_Clean!I65,UK_Clean!J65,UK_Clean!AC65))</f>
        <v>0</v>
      </c>
      <c r="P65" s="12">
        <f>IF(E65=0,0,AVERAGE(UK_Clean!F65,UK_Clean!O65,UK_Clean!R65,UK_Clean!Y65,UK_Clean!AE65,UK_Clean!AH65))</f>
        <v>6.5</v>
      </c>
      <c r="Q65" s="12">
        <f>IF(F65=0,0,AVERAGE(UK_Clean!Y65,UK_Clean!AH65))</f>
        <v>6.5</v>
      </c>
      <c r="R65" s="12">
        <f>IF(G65=0,0,AVERAGE(UK_Clean!F65,UK_Clean!O65,UK_Clean!R65,UK_Clean!AE65))</f>
        <v>0</v>
      </c>
      <c r="S65" s="12">
        <f>IF(H65=0,0,AVERAGE(UK_Clean!C65,UK_Clean!D65,UK_Clean!U65,UK_Clean!V65,UK_Clean!W65))</f>
        <v>0</v>
      </c>
      <c r="T65" s="12">
        <f>IF(I65=0,0,AVERAGE(UK_Clean!G65,UK_Clean!H65,UK_Clean!K65,UK_Clean!L65,UK_Clean!M65,UK_Clean!N65,UK_Clean!P65,UK_Clean!S65,UK_Clean!Z65,UK_Clean!AA65,UK_Clean!AB65,UK_Clean!AD65,UK_Clean!AF65,UK_Clean!AG65))</f>
        <v>6.5</v>
      </c>
      <c r="U65" s="12">
        <f>IF(J65=0,0,AVERAGE(UK_Clean!G65,UK_Clean!L65,UK_Clean!S65,UK_Clean!Z65,UK_Clean!AB65,UK_Clean!AD65,UK_Clean!AG65))</f>
        <v>6.5</v>
      </c>
      <c r="V65" s="12">
        <f>IF(K65=0,0,AVERAGE(UK_Clean!H65,UK_Clean!K65,UK_Clean!M65,UK_Clean!N65,UK_Clean!P65,UK_Clean!AA65,UK_Clean!AF65))</f>
        <v>0</v>
      </c>
    </row>
    <row r="66" spans="1:22" x14ac:dyDescent="0.2">
      <c r="A66">
        <f>COUNTA(UK_Clean!C66:AH66)</f>
        <v>3</v>
      </c>
      <c r="B66">
        <f>COUNTA(UK_Clean!E66,UK_Clean!I66,UK_Clean!J66,UK_Clean!Q66,UK_Clean!T66,UK_Clean!X66,UK_Clean!AC66)</f>
        <v>0</v>
      </c>
      <c r="C66">
        <f>COUNTA(UK_Clean!E66,UK_Clean!Q66,UK_Clean!T66,UK_Clean!X66)</f>
        <v>0</v>
      </c>
      <c r="D66">
        <f>COUNTA(UK_Clean!I66,UK_Clean!J66,UK_Clean!AC66)</f>
        <v>0</v>
      </c>
      <c r="E66">
        <f>COUNTA(UK_Clean!F66,UK_Clean!O66,UK_Clean!R66,UK_Clean!Y66,UK_Clean!AE66,UK_Clean!AH66)</f>
        <v>2</v>
      </c>
      <c r="F66">
        <f>COUNTA(UK_Clean!Y66,UK_Clean!AH66)</f>
        <v>0</v>
      </c>
      <c r="G66">
        <f>COUNTA(UK_Clean!F66,UK_Clean!O66,UK_Clean!R66,UK_Clean!AE66)</f>
        <v>2</v>
      </c>
      <c r="H66">
        <f>COUNTA(UK_Clean!C66,UK_Clean!D66,UK_Clean!U66,UK_Clean!V66,UK_Clean!W66)</f>
        <v>0</v>
      </c>
      <c r="I66">
        <f>COUNTA(UK_Clean!G66,UK_Clean!H66,UK_Clean!K66,UK_Clean!L66,UK_Clean!M66,UK_Clean!N66,UK_Clean!P66,UK_Clean!S66,UK_Clean!Z66,UK_Clean!AA66,UK_Clean!AB66,UK_Clean!AD66,UK_Clean!AF66,UK_Clean!AG66)</f>
        <v>1</v>
      </c>
      <c r="J66">
        <f>COUNTA(UK_Clean!G66,UK_Clean!L66,UK_Clean!S66,UK_Clean!Z66,UK_Clean!AB66,UK_Clean!AD66,UK_Clean!AG66)</f>
        <v>1</v>
      </c>
      <c r="K66">
        <f>COUNTA(UK_Clean!H66,UK_Clean!K66,UK_Clean!M66,UK_Clean!N66,UK_Clean!P66,UK_Clean!AA66,UK_Clean!AF66)</f>
        <v>0</v>
      </c>
      <c r="L66" s="12">
        <f>IF(A66=0,0,AVERAGE(UK_Clean!C66:AH66))</f>
        <v>5</v>
      </c>
      <c r="M66" s="12">
        <f>IF(B66=0,0,AVERAGE(UK_Clean!E66,UK_Clean!I66,UK_Clean!J66,UK_Clean!Q66,UK_Clean!T66,UK_Clean!X66,UK_Clean!AC66))</f>
        <v>0</v>
      </c>
      <c r="N66" s="12">
        <f>IF(C66=0,0,AVERAGE(UK_Clean!E66,UK_Clean!Q66,UK_Clean!T66,UK_Clean!X66))</f>
        <v>0</v>
      </c>
      <c r="O66" s="12">
        <f>IF(D66=0,0,AVERAGE(UK_Clean!I66,UK_Clean!J66,UK_Clean!AC66))</f>
        <v>0</v>
      </c>
      <c r="P66" s="12">
        <f>IF(E66=0,0,AVERAGE(UK_Clean!F66,UK_Clean!O66,UK_Clean!R66,UK_Clean!Y66,UK_Clean!AE66,UK_Clean!AH66))</f>
        <v>4.5</v>
      </c>
      <c r="Q66" s="12">
        <f>IF(F66=0,0,AVERAGE(UK_Clean!Y66,UK_Clean!AH66))</f>
        <v>0</v>
      </c>
      <c r="R66" s="12">
        <f>IF(G66=0,0,AVERAGE(UK_Clean!F66,UK_Clean!O66,UK_Clean!R66,UK_Clean!AE66))</f>
        <v>4.5</v>
      </c>
      <c r="S66" s="12">
        <f>IF(H66=0,0,AVERAGE(UK_Clean!C66,UK_Clean!D66,UK_Clean!U66,UK_Clean!V66,UK_Clean!W66))</f>
        <v>0</v>
      </c>
      <c r="T66" s="12">
        <f>IF(I66=0,0,AVERAGE(UK_Clean!G66,UK_Clean!H66,UK_Clean!K66,UK_Clean!L66,UK_Clean!M66,UK_Clean!N66,UK_Clean!P66,UK_Clean!S66,UK_Clean!Z66,UK_Clean!AA66,UK_Clean!AB66,UK_Clean!AD66,UK_Clean!AF66,UK_Clean!AG66))</f>
        <v>6</v>
      </c>
      <c r="U66" s="12">
        <f>IF(J66=0,0,AVERAGE(UK_Clean!G66,UK_Clean!L66,UK_Clean!S66,UK_Clean!Z66,UK_Clean!AB66,UK_Clean!AD66,UK_Clean!AG66))</f>
        <v>6</v>
      </c>
      <c r="V66" s="12">
        <f>IF(K66=0,0,AVERAGE(UK_Clean!H66,UK_Clean!K66,UK_Clean!M66,UK_Clean!N66,UK_Clean!P66,UK_Clean!AA66,UK_Clean!AF66))</f>
        <v>0</v>
      </c>
    </row>
    <row r="67" spans="1:22" x14ac:dyDescent="0.2">
      <c r="A67">
        <f>COUNTA(UK_Clean!C67:AH67)</f>
        <v>7</v>
      </c>
      <c r="B67">
        <f>COUNTA(UK_Clean!E67,UK_Clean!I67,UK_Clean!J67,UK_Clean!Q67,UK_Clean!T67,UK_Clean!X67,UK_Clean!AC67)</f>
        <v>2</v>
      </c>
      <c r="C67">
        <f>COUNTA(UK_Clean!E67,UK_Clean!Q67,UK_Clean!T67,UK_Clean!X67)</f>
        <v>2</v>
      </c>
      <c r="D67">
        <f>COUNTA(UK_Clean!I67,UK_Clean!J67,UK_Clean!AC67)</f>
        <v>0</v>
      </c>
      <c r="E67">
        <f>COUNTA(UK_Clean!F67,UK_Clean!O67,UK_Clean!R67,UK_Clean!Y67,UK_Clean!AE67,UK_Clean!AH67)</f>
        <v>1</v>
      </c>
      <c r="F67">
        <f>COUNTA(UK_Clean!Y67,UK_Clean!AH67)</f>
        <v>1</v>
      </c>
      <c r="G67">
        <f>COUNTA(UK_Clean!F67,UK_Clean!O67,UK_Clean!R67,UK_Clean!AE67)</f>
        <v>0</v>
      </c>
      <c r="H67">
        <f>COUNTA(UK_Clean!C67,UK_Clean!D67,UK_Clean!U67,UK_Clean!V67,UK_Clean!W67)</f>
        <v>1</v>
      </c>
      <c r="I67">
        <f>COUNTA(UK_Clean!G67,UK_Clean!H67,UK_Clean!K67,UK_Clean!L67,UK_Clean!M67,UK_Clean!N67,UK_Clean!P67,UK_Clean!S67,UK_Clean!Z67,UK_Clean!AA67,UK_Clean!AB67,UK_Clean!AD67,UK_Clean!AF67,UK_Clean!AG67)</f>
        <v>3</v>
      </c>
      <c r="J67">
        <f>COUNTA(UK_Clean!G67,UK_Clean!L67,UK_Clean!S67,UK_Clean!Z67,UK_Clean!AB67,UK_Clean!AD67,UK_Clean!AG67)</f>
        <v>3</v>
      </c>
      <c r="K67">
        <f>COUNTA(UK_Clean!H67,UK_Clean!K67,UK_Clean!M67,UK_Clean!N67,UK_Clean!P67,UK_Clean!AA67,UK_Clean!AF67)</f>
        <v>0</v>
      </c>
      <c r="L67" s="12">
        <f>IF(A67=0,0,AVERAGE(UK_Clean!C67:AH67))</f>
        <v>5.8571428571428568</v>
      </c>
      <c r="M67" s="12">
        <f>IF(B67=0,0,AVERAGE(UK_Clean!E67,UK_Clean!I67,UK_Clean!J67,UK_Clean!Q67,UK_Clean!T67,UK_Clean!X67,UK_Clean!AC67))</f>
        <v>5.5</v>
      </c>
      <c r="N67" s="12">
        <f>IF(C67=0,0,AVERAGE(UK_Clean!E67,UK_Clean!Q67,UK_Clean!T67,UK_Clean!X67))</f>
        <v>5.5</v>
      </c>
      <c r="O67" s="12">
        <f>IF(D67=0,0,AVERAGE(UK_Clean!I67,UK_Clean!J67,UK_Clean!AC67))</f>
        <v>0</v>
      </c>
      <c r="P67" s="12">
        <f>IF(E67=0,0,AVERAGE(UK_Clean!F67,UK_Clean!O67,UK_Clean!R67,UK_Clean!Y67,UK_Clean!AE67,UK_Clean!AH67))</f>
        <v>6</v>
      </c>
      <c r="Q67" s="12">
        <f>IF(F67=0,0,AVERAGE(UK_Clean!Y67,UK_Clean!AH67))</f>
        <v>6</v>
      </c>
      <c r="R67" s="12">
        <f>IF(G67=0,0,AVERAGE(UK_Clean!F67,UK_Clean!O67,UK_Clean!R67,UK_Clean!AE67))</f>
        <v>0</v>
      </c>
      <c r="S67" s="12">
        <f>IF(H67=0,0,AVERAGE(UK_Clean!C67,UK_Clean!D67,UK_Clean!U67,UK_Clean!V67,UK_Clean!W67))</f>
        <v>7</v>
      </c>
      <c r="T67" s="12">
        <f>IF(I67=0,0,AVERAGE(UK_Clean!G67,UK_Clean!H67,UK_Clean!K67,UK_Clean!L67,UK_Clean!M67,UK_Clean!N67,UK_Clean!P67,UK_Clean!S67,UK_Clean!Z67,UK_Clean!AA67,UK_Clean!AB67,UK_Clean!AD67,UK_Clean!AF67,UK_Clean!AG67))</f>
        <v>5.666666666666667</v>
      </c>
      <c r="U67" s="12">
        <f>IF(J67=0,0,AVERAGE(UK_Clean!G67,UK_Clean!L67,UK_Clean!S67,UK_Clean!Z67,UK_Clean!AB67,UK_Clean!AD67,UK_Clean!AG67))</f>
        <v>5.666666666666667</v>
      </c>
      <c r="V67" s="12">
        <f>IF(K67=0,0,AVERAGE(UK_Clean!H67,UK_Clean!K67,UK_Clean!M67,UK_Clean!N67,UK_Clean!P67,UK_Clean!AA67,UK_Clean!AF67))</f>
        <v>0</v>
      </c>
    </row>
    <row r="68" spans="1:22" x14ac:dyDescent="0.2">
      <c r="A68">
        <f>COUNTA(UK_Clean!C68:AH68)</f>
        <v>4</v>
      </c>
      <c r="B68">
        <f>COUNTA(UK_Clean!E68,UK_Clean!I68,UK_Clean!J68,UK_Clean!Q68,UK_Clean!T68,UK_Clean!X68,UK_Clean!AC68)</f>
        <v>2</v>
      </c>
      <c r="C68">
        <f>COUNTA(UK_Clean!E68,UK_Clean!Q68,UK_Clean!T68,UK_Clean!X68)</f>
        <v>1</v>
      </c>
      <c r="D68">
        <f>COUNTA(UK_Clean!I68,UK_Clean!J68,UK_Clean!AC68)</f>
        <v>1</v>
      </c>
      <c r="E68">
        <f>COUNTA(UK_Clean!F68,UK_Clean!O68,UK_Clean!R68,UK_Clean!Y68,UK_Clean!AE68,UK_Clean!AH68)</f>
        <v>0</v>
      </c>
      <c r="F68">
        <f>COUNTA(UK_Clean!Y68,UK_Clean!AH68)</f>
        <v>0</v>
      </c>
      <c r="G68">
        <f>COUNTA(UK_Clean!F68,UK_Clean!O68,UK_Clean!R68,UK_Clean!AE68)</f>
        <v>0</v>
      </c>
      <c r="H68">
        <f>COUNTA(UK_Clean!C68,UK_Clean!D68,UK_Clean!U68,UK_Clean!V68,UK_Clean!W68)</f>
        <v>1</v>
      </c>
      <c r="I68">
        <f>COUNTA(UK_Clean!G68,UK_Clean!H68,UK_Clean!K68,UK_Clean!L68,UK_Clean!M68,UK_Clean!N68,UK_Clean!P68,UK_Clean!S68,UK_Clean!Z68,UK_Clean!AA68,UK_Clean!AB68,UK_Clean!AD68,UK_Clean!AF68,UK_Clean!AG68)</f>
        <v>1</v>
      </c>
      <c r="J68">
        <f>COUNTA(UK_Clean!G68,UK_Clean!L68,UK_Clean!S68,UK_Clean!Z68,UK_Clean!AB68,UK_Clean!AD68,UK_Clean!AG68)</f>
        <v>0</v>
      </c>
      <c r="K68">
        <f>COUNTA(UK_Clean!H68,UK_Clean!K68,UK_Clean!M68,UK_Clean!N68,UK_Clean!P68,UK_Clean!AA68,UK_Clean!AF68)</f>
        <v>1</v>
      </c>
      <c r="L68" s="12">
        <f>IF(A68=0,0,AVERAGE(UK_Clean!C68:AH68))</f>
        <v>3.75</v>
      </c>
      <c r="M68" s="12">
        <f>IF(B68=0,0,AVERAGE(UK_Clean!E68,UK_Clean!I68,UK_Clean!J68,UK_Clean!Q68,UK_Clean!T68,UK_Clean!X68,UK_Clean!AC68))</f>
        <v>3.5</v>
      </c>
      <c r="N68" s="12">
        <f>IF(C68=0,0,AVERAGE(UK_Clean!E68,UK_Clean!Q68,UK_Clean!T68,UK_Clean!X68))</f>
        <v>4</v>
      </c>
      <c r="O68" s="12">
        <f>IF(D68=0,0,AVERAGE(UK_Clean!I68,UK_Clean!J68,UK_Clean!AC68))</f>
        <v>3</v>
      </c>
      <c r="P68" s="12">
        <f>IF(E68=0,0,AVERAGE(UK_Clean!F68,UK_Clean!O68,UK_Clean!R68,UK_Clean!Y68,UK_Clean!AE68,UK_Clean!AH68))</f>
        <v>0</v>
      </c>
      <c r="Q68" s="12">
        <f>IF(F68=0,0,AVERAGE(UK_Clean!Y68,UK_Clean!AH68))</f>
        <v>0</v>
      </c>
      <c r="R68" s="12">
        <f>IF(G68=0,0,AVERAGE(UK_Clean!F68,UK_Clean!O68,UK_Clean!R68,UK_Clean!AE68))</f>
        <v>0</v>
      </c>
      <c r="S68" s="12">
        <f>IF(H68=0,0,AVERAGE(UK_Clean!C68,UK_Clean!D68,UK_Clean!U68,UK_Clean!V68,UK_Clean!W68))</f>
        <v>3</v>
      </c>
      <c r="T68" s="12">
        <f>IF(I68=0,0,AVERAGE(UK_Clean!G68,UK_Clean!H68,UK_Clean!K68,UK_Clean!L68,UK_Clean!M68,UK_Clean!N68,UK_Clean!P68,UK_Clean!S68,UK_Clean!Z68,UK_Clean!AA68,UK_Clean!AB68,UK_Clean!AD68,UK_Clean!AF68,UK_Clean!AG68))</f>
        <v>5</v>
      </c>
      <c r="U68" s="12">
        <f>IF(J68=0,0,AVERAGE(UK_Clean!G68,UK_Clean!L68,UK_Clean!S68,UK_Clean!Z68,UK_Clean!AB68,UK_Clean!AD68,UK_Clean!AG68))</f>
        <v>0</v>
      </c>
      <c r="V68" s="12">
        <f>IF(K68=0,0,AVERAGE(UK_Clean!H68,UK_Clean!K68,UK_Clean!M68,UK_Clean!N68,UK_Clean!P68,UK_Clean!AA68,UK_Clean!AF68))</f>
        <v>5</v>
      </c>
    </row>
    <row r="69" spans="1:22" x14ac:dyDescent="0.2">
      <c r="A69">
        <f>COUNTA(UK_Clean!C69:AH69)</f>
        <v>3</v>
      </c>
      <c r="B69">
        <f>COUNTA(UK_Clean!E69,UK_Clean!I69,UK_Clean!J69,UK_Clean!Q69,UK_Clean!T69,UK_Clean!X69,UK_Clean!AC69)</f>
        <v>0</v>
      </c>
      <c r="C69">
        <f>COUNTA(UK_Clean!E69,UK_Clean!Q69,UK_Clean!T69,UK_Clean!X69)</f>
        <v>0</v>
      </c>
      <c r="D69">
        <f>COUNTA(UK_Clean!I69,UK_Clean!J69,UK_Clean!AC69)</f>
        <v>0</v>
      </c>
      <c r="E69">
        <f>COUNTA(UK_Clean!F69,UK_Clean!O69,UK_Clean!R69,UK_Clean!Y69,UK_Clean!AE69,UK_Clean!AH69)</f>
        <v>0</v>
      </c>
      <c r="F69">
        <f>COUNTA(UK_Clean!Y69,UK_Clean!AH69)</f>
        <v>0</v>
      </c>
      <c r="G69">
        <f>COUNTA(UK_Clean!F69,UK_Clean!O69,UK_Clean!R69,UK_Clean!AE69)</f>
        <v>0</v>
      </c>
      <c r="H69">
        <f>COUNTA(UK_Clean!C69,UK_Clean!D69,UK_Clean!U69,UK_Clean!V69,UK_Clean!W69)</f>
        <v>1</v>
      </c>
      <c r="I69">
        <f>COUNTA(UK_Clean!G69,UK_Clean!H69,UK_Clean!K69,UK_Clean!L69,UK_Clean!M69,UK_Clean!N69,UK_Clean!P69,UK_Clean!S69,UK_Clean!Z69,UK_Clean!AA69,UK_Clean!AB69,UK_Clean!AD69,UK_Clean!AF69,UK_Clean!AG69)</f>
        <v>2</v>
      </c>
      <c r="J69">
        <f>COUNTA(UK_Clean!G69,UK_Clean!L69,UK_Clean!S69,UK_Clean!Z69,UK_Clean!AB69,UK_Clean!AD69,UK_Clean!AG69)</f>
        <v>2</v>
      </c>
      <c r="K69">
        <f>COUNTA(UK_Clean!H69,UK_Clean!K69,UK_Clean!M69,UK_Clean!N69,UK_Clean!P69,UK_Clean!AA69,UK_Clean!AF69)</f>
        <v>0</v>
      </c>
      <c r="L69" s="12">
        <f>IF(A69=0,0,AVERAGE(UK_Clean!C69:AH69))</f>
        <v>5.333333333333333</v>
      </c>
      <c r="M69" s="12">
        <f>IF(B69=0,0,AVERAGE(UK_Clean!E69,UK_Clean!I69,UK_Clean!J69,UK_Clean!Q69,UK_Clean!T69,UK_Clean!X69,UK_Clean!AC69))</f>
        <v>0</v>
      </c>
      <c r="N69" s="12">
        <f>IF(C69=0,0,AVERAGE(UK_Clean!E69,UK_Clean!Q69,UK_Clean!T69,UK_Clean!X69))</f>
        <v>0</v>
      </c>
      <c r="O69" s="12">
        <f>IF(D69=0,0,AVERAGE(UK_Clean!I69,UK_Clean!J69,UK_Clean!AC69))</f>
        <v>0</v>
      </c>
      <c r="P69" s="12">
        <f>IF(E69=0,0,AVERAGE(UK_Clean!F69,UK_Clean!O69,UK_Clean!R69,UK_Clean!Y69,UK_Clean!AE69,UK_Clean!AH69))</f>
        <v>0</v>
      </c>
      <c r="Q69" s="12">
        <f>IF(F69=0,0,AVERAGE(UK_Clean!Y69,UK_Clean!AH69))</f>
        <v>0</v>
      </c>
      <c r="R69" s="12">
        <f>IF(G69=0,0,AVERAGE(UK_Clean!F69,UK_Clean!O69,UK_Clean!R69,UK_Clean!AE69))</f>
        <v>0</v>
      </c>
      <c r="S69" s="12">
        <f>IF(H69=0,0,AVERAGE(UK_Clean!C69,UK_Clean!D69,UK_Clean!U69,UK_Clean!V69,UK_Clean!W69))</f>
        <v>5</v>
      </c>
      <c r="T69" s="12">
        <f>IF(I69=0,0,AVERAGE(UK_Clean!G69,UK_Clean!H69,UK_Clean!K69,UK_Clean!L69,UK_Clean!M69,UK_Clean!N69,UK_Clean!P69,UK_Clean!S69,UK_Clean!Z69,UK_Clean!AA69,UK_Clean!AB69,UK_Clean!AD69,UK_Clean!AF69,UK_Clean!AG69))</f>
        <v>5.5</v>
      </c>
      <c r="U69" s="12">
        <f>IF(J69=0,0,AVERAGE(UK_Clean!G69,UK_Clean!L69,UK_Clean!S69,UK_Clean!Z69,UK_Clean!AB69,UK_Clean!AD69,UK_Clean!AG69))</f>
        <v>5.5</v>
      </c>
      <c r="V69" s="12">
        <f>IF(K69=0,0,AVERAGE(UK_Clean!H69,UK_Clean!K69,UK_Clean!M69,UK_Clean!N69,UK_Clean!P69,UK_Clean!AA69,UK_Clean!AF69))</f>
        <v>0</v>
      </c>
    </row>
    <row r="70" spans="1:22" x14ac:dyDescent="0.2">
      <c r="A70">
        <f>COUNTA(UK_Clean!C70:AH70)</f>
        <v>8</v>
      </c>
      <c r="B70">
        <f>COUNTA(UK_Clean!E70,UK_Clean!I70,UK_Clean!J70,UK_Clean!Q70,UK_Clean!T70,UK_Clean!X70,UK_Clean!AC70)</f>
        <v>3</v>
      </c>
      <c r="C70">
        <f>COUNTA(UK_Clean!E70,UK_Clean!Q70,UK_Clean!T70,UK_Clean!X70)</f>
        <v>2</v>
      </c>
      <c r="D70">
        <f>COUNTA(UK_Clean!I70,UK_Clean!J70,UK_Clean!AC70)</f>
        <v>1</v>
      </c>
      <c r="E70">
        <f>COUNTA(UK_Clean!F70,UK_Clean!O70,UK_Clean!R70,UK_Clean!Y70,UK_Clean!AE70,UK_Clean!AH70)</f>
        <v>0</v>
      </c>
      <c r="F70">
        <f>COUNTA(UK_Clean!Y70,UK_Clean!AH70)</f>
        <v>0</v>
      </c>
      <c r="G70">
        <f>COUNTA(UK_Clean!F70,UK_Clean!O70,UK_Clean!R70,UK_Clean!AE70)</f>
        <v>0</v>
      </c>
      <c r="H70">
        <f>COUNTA(UK_Clean!C70,UK_Clean!D70,UK_Clean!U70,UK_Clean!V70,UK_Clean!W70)</f>
        <v>3</v>
      </c>
      <c r="I70">
        <f>COUNTA(UK_Clean!G70,UK_Clean!H70,UK_Clean!K70,UK_Clean!L70,UK_Clean!M70,UK_Clean!N70,UK_Clean!P70,UK_Clean!S70,UK_Clean!Z70,UK_Clean!AA70,UK_Clean!AB70,UK_Clean!AD70,UK_Clean!AF70,UK_Clean!AG70)</f>
        <v>2</v>
      </c>
      <c r="J70">
        <f>COUNTA(UK_Clean!G70,UK_Clean!L70,UK_Clean!S70,UK_Clean!Z70,UK_Clean!AB70,UK_Clean!AD70,UK_Clean!AG70)</f>
        <v>1</v>
      </c>
      <c r="K70">
        <f>COUNTA(UK_Clean!H70,UK_Clean!K70,UK_Clean!M70,UK_Clean!N70,UK_Clean!P70,UK_Clean!AA70,UK_Clean!AF70)</f>
        <v>1</v>
      </c>
      <c r="L70" s="12">
        <f>IF(A70=0,0,AVERAGE(UK_Clean!C70:AH70))</f>
        <v>4.75</v>
      </c>
      <c r="M70" s="12">
        <f>IF(B70=0,0,AVERAGE(UK_Clean!E70,UK_Clean!I70,UK_Clean!J70,UK_Clean!Q70,UK_Clean!T70,UK_Clean!X70,UK_Clean!AC70))</f>
        <v>3.3333333333333335</v>
      </c>
      <c r="N70" s="12">
        <f>IF(C70=0,0,AVERAGE(UK_Clean!E70,UK_Clean!Q70,UK_Clean!T70,UK_Clean!X70))</f>
        <v>3.5</v>
      </c>
      <c r="O70" s="12">
        <f>IF(D70=0,0,AVERAGE(UK_Clean!I70,UK_Clean!J70,UK_Clean!AC70))</f>
        <v>3</v>
      </c>
      <c r="P70" s="12">
        <f>IF(E70=0,0,AVERAGE(UK_Clean!F70,UK_Clean!O70,UK_Clean!R70,UK_Clean!Y70,UK_Clean!AE70,UK_Clean!AH70))</f>
        <v>0</v>
      </c>
      <c r="Q70" s="12">
        <f>IF(F70=0,0,AVERAGE(UK_Clean!Y70,UK_Clean!AH70))</f>
        <v>0</v>
      </c>
      <c r="R70" s="12">
        <f>IF(G70=0,0,AVERAGE(UK_Clean!F70,UK_Clean!O70,UK_Clean!R70,UK_Clean!AE70))</f>
        <v>0</v>
      </c>
      <c r="S70" s="12">
        <f>IF(H70=0,0,AVERAGE(UK_Clean!C70,UK_Clean!D70,UK_Clean!U70,UK_Clean!V70,UK_Clean!W70))</f>
        <v>5.333333333333333</v>
      </c>
      <c r="T70" s="12">
        <f>IF(I70=0,0,AVERAGE(UK_Clean!G70,UK_Clean!H70,UK_Clean!K70,UK_Clean!L70,UK_Clean!M70,UK_Clean!N70,UK_Clean!P70,UK_Clean!S70,UK_Clean!Z70,UK_Clean!AA70,UK_Clean!AB70,UK_Clean!AD70,UK_Clean!AF70,UK_Clean!AG70))</f>
        <v>6</v>
      </c>
      <c r="U70" s="12">
        <f>IF(J70=0,0,AVERAGE(UK_Clean!G70,UK_Clean!L70,UK_Clean!S70,UK_Clean!Z70,UK_Clean!AB70,UK_Clean!AD70,UK_Clean!AG70))</f>
        <v>6</v>
      </c>
      <c r="V70" s="12">
        <f>IF(K70=0,0,AVERAGE(UK_Clean!H70,UK_Clean!K70,UK_Clean!M70,UK_Clean!N70,UK_Clean!P70,UK_Clean!AA70,UK_Clean!AF70))</f>
        <v>6</v>
      </c>
    </row>
    <row r="71" spans="1:22" x14ac:dyDescent="0.2">
      <c r="A71">
        <f>COUNTA(UK_Clean!C71:AH71)</f>
        <v>5</v>
      </c>
      <c r="B71">
        <f>COUNTA(UK_Clean!E71,UK_Clean!I71,UK_Clean!J71,UK_Clean!Q71,UK_Clean!T71,UK_Clean!X71,UK_Clean!AC71)</f>
        <v>2</v>
      </c>
      <c r="C71">
        <f>COUNTA(UK_Clean!E71,UK_Clean!Q71,UK_Clean!T71,UK_Clean!X71)</f>
        <v>2</v>
      </c>
      <c r="D71">
        <f>COUNTA(UK_Clean!I71,UK_Clean!J71,UK_Clean!AC71)</f>
        <v>0</v>
      </c>
      <c r="E71">
        <f>COUNTA(UK_Clean!F71,UK_Clean!O71,UK_Clean!R71,UK_Clean!Y71,UK_Clean!AE71,UK_Clean!AH71)</f>
        <v>0</v>
      </c>
      <c r="F71">
        <f>COUNTA(UK_Clean!Y71,UK_Clean!AH71)</f>
        <v>0</v>
      </c>
      <c r="G71">
        <f>COUNTA(UK_Clean!F71,UK_Clean!O71,UK_Clean!R71,UK_Clean!AE71)</f>
        <v>0</v>
      </c>
      <c r="H71">
        <f>COUNTA(UK_Clean!C71,UK_Clean!D71,UK_Clean!U71,UK_Clean!V71,UK_Clean!W71)</f>
        <v>2</v>
      </c>
      <c r="I71">
        <f>COUNTA(UK_Clean!G71,UK_Clean!H71,UK_Clean!K71,UK_Clean!L71,UK_Clean!M71,UK_Clean!N71,UK_Clean!P71,UK_Clean!S71,UK_Clean!Z71,UK_Clean!AA71,UK_Clean!AB71,UK_Clean!AD71,UK_Clean!AF71,UK_Clean!AG71)</f>
        <v>1</v>
      </c>
      <c r="J71">
        <f>COUNTA(UK_Clean!G71,UK_Clean!L71,UK_Clean!S71,UK_Clean!Z71,UK_Clean!AB71,UK_Clean!AD71,UK_Clean!AG71)</f>
        <v>1</v>
      </c>
      <c r="K71">
        <f>COUNTA(UK_Clean!H71,UK_Clean!K71,UK_Clean!M71,UK_Clean!N71,UK_Clean!P71,UK_Clean!AA71,UK_Clean!AF71)</f>
        <v>0</v>
      </c>
      <c r="L71" s="12">
        <f>IF(A71=0,0,AVERAGE(UK_Clean!C71:AH71))</f>
        <v>4.8</v>
      </c>
      <c r="M71" s="12">
        <f>IF(B71=0,0,AVERAGE(UK_Clean!E71,UK_Clean!I71,UK_Clean!J71,UK_Clean!Q71,UK_Clean!T71,UK_Clean!X71,UK_Clean!AC71))</f>
        <v>5.5</v>
      </c>
      <c r="N71" s="12">
        <f>IF(C71=0,0,AVERAGE(UK_Clean!E71,UK_Clean!Q71,UK_Clean!T71,UK_Clean!X71))</f>
        <v>5.5</v>
      </c>
      <c r="O71" s="12">
        <f>IF(D71=0,0,AVERAGE(UK_Clean!I71,UK_Clean!J71,UK_Clean!AC71))</f>
        <v>0</v>
      </c>
      <c r="P71" s="12">
        <f>IF(E71=0,0,AVERAGE(UK_Clean!F71,UK_Clean!O71,UK_Clean!R71,UK_Clean!Y71,UK_Clean!AE71,UK_Clean!AH71))</f>
        <v>0</v>
      </c>
      <c r="Q71" s="12">
        <f>IF(F71=0,0,AVERAGE(UK_Clean!Y71,UK_Clean!AH71))</f>
        <v>0</v>
      </c>
      <c r="R71" s="12">
        <f>IF(G71=0,0,AVERAGE(UK_Clean!F71,UK_Clean!O71,UK_Clean!R71,UK_Clean!AE71))</f>
        <v>0</v>
      </c>
      <c r="S71" s="12">
        <f>IF(H71=0,0,AVERAGE(UK_Clean!C71,UK_Clean!D71,UK_Clean!U71,UK_Clean!V71,UK_Clean!W71))</f>
        <v>4.5</v>
      </c>
      <c r="T71" s="12">
        <f>IF(I71=0,0,AVERAGE(UK_Clean!G71,UK_Clean!H71,UK_Clean!K71,UK_Clean!L71,UK_Clean!M71,UK_Clean!N71,UK_Clean!P71,UK_Clean!S71,UK_Clean!Z71,UK_Clean!AA71,UK_Clean!AB71,UK_Clean!AD71,UK_Clean!AF71,UK_Clean!AG71))</f>
        <v>4</v>
      </c>
      <c r="U71" s="12">
        <f>IF(J71=0,0,AVERAGE(UK_Clean!G71,UK_Clean!L71,UK_Clean!S71,UK_Clean!Z71,UK_Clean!AB71,UK_Clean!AD71,UK_Clean!AG71))</f>
        <v>4</v>
      </c>
      <c r="V71" s="12">
        <f>IF(K71=0,0,AVERAGE(UK_Clean!H71,UK_Clean!K71,UK_Clean!M71,UK_Clean!N71,UK_Clean!P71,UK_Clean!AA71,UK_Clean!AF71))</f>
        <v>0</v>
      </c>
    </row>
    <row r="72" spans="1:22" x14ac:dyDescent="0.2">
      <c r="A72">
        <f>COUNTA(UK_Clean!C72:AH72)</f>
        <v>7</v>
      </c>
      <c r="B72">
        <f>COUNTA(UK_Clean!E72,UK_Clean!I72,UK_Clean!J72,UK_Clean!Q72,UK_Clean!T72,UK_Clean!X72,UK_Clean!AC72)</f>
        <v>4</v>
      </c>
      <c r="C72">
        <f>COUNTA(UK_Clean!E72,UK_Clean!Q72,UK_Clean!T72,UK_Clean!X72)</f>
        <v>3</v>
      </c>
      <c r="D72">
        <f>COUNTA(UK_Clean!I72,UK_Clean!J72,UK_Clean!AC72)</f>
        <v>1</v>
      </c>
      <c r="E72">
        <f>COUNTA(UK_Clean!F72,UK_Clean!O72,UK_Clean!R72,UK_Clean!Y72,UK_Clean!AE72,UK_Clean!AH72)</f>
        <v>0</v>
      </c>
      <c r="F72">
        <f>COUNTA(UK_Clean!Y72,UK_Clean!AH72)</f>
        <v>0</v>
      </c>
      <c r="G72">
        <f>COUNTA(UK_Clean!F72,UK_Clean!O72,UK_Clean!R72,UK_Clean!AE72)</f>
        <v>0</v>
      </c>
      <c r="H72">
        <f>COUNTA(UK_Clean!C72,UK_Clean!D72,UK_Clean!U72,UK_Clean!V72,UK_Clean!W72)</f>
        <v>1</v>
      </c>
      <c r="I72">
        <f>COUNTA(UK_Clean!G72,UK_Clean!H72,UK_Clean!K72,UK_Clean!L72,UK_Clean!M72,UK_Clean!N72,UK_Clean!P72,UK_Clean!S72,UK_Clean!Z72,UK_Clean!AA72,UK_Clean!AB72,UK_Clean!AD72,UK_Clean!AF72,UK_Clean!AG72)</f>
        <v>2</v>
      </c>
      <c r="J72">
        <f>COUNTA(UK_Clean!G72,UK_Clean!L72,UK_Clean!S72,UK_Clean!Z72,UK_Clean!AB72,UK_Clean!AD72,UK_Clean!AG72)</f>
        <v>1</v>
      </c>
      <c r="K72">
        <f>COUNTA(UK_Clean!H72,UK_Clean!K72,UK_Clean!M72,UK_Clean!N72,UK_Clean!P72,UK_Clean!AA72,UK_Clean!AF72)</f>
        <v>1</v>
      </c>
      <c r="L72" s="12">
        <f>IF(A72=0,0,AVERAGE(UK_Clean!C72:AH72))</f>
        <v>5</v>
      </c>
      <c r="M72" s="12">
        <f>IF(B72=0,0,AVERAGE(UK_Clean!E72,UK_Clean!I72,UK_Clean!J72,UK_Clean!Q72,UK_Clean!T72,UK_Clean!X72,UK_Clean!AC72))</f>
        <v>6</v>
      </c>
      <c r="N72" s="12">
        <f>IF(C72=0,0,AVERAGE(UK_Clean!E72,UK_Clean!Q72,UK_Clean!T72,UK_Clean!X72))</f>
        <v>6.333333333333333</v>
      </c>
      <c r="O72" s="12">
        <f>IF(D72=0,0,AVERAGE(UK_Clean!I72,UK_Clean!J72,UK_Clean!AC72))</f>
        <v>5</v>
      </c>
      <c r="P72" s="12">
        <f>IF(E72=0,0,AVERAGE(UK_Clean!F72,UK_Clean!O72,UK_Clean!R72,UK_Clean!Y72,UK_Clean!AE72,UK_Clean!AH72))</f>
        <v>0</v>
      </c>
      <c r="Q72" s="12">
        <f>IF(F72=0,0,AVERAGE(UK_Clean!Y72,UK_Clean!AH72))</f>
        <v>0</v>
      </c>
      <c r="R72" s="12">
        <f>IF(G72=0,0,AVERAGE(UK_Clean!F72,UK_Clean!O72,UK_Clean!R72,UK_Clean!AE72))</f>
        <v>0</v>
      </c>
      <c r="S72" s="12">
        <f>IF(H72=0,0,AVERAGE(UK_Clean!C72,UK_Clean!D72,UK_Clean!U72,UK_Clean!V72,UK_Clean!W72))</f>
        <v>6</v>
      </c>
      <c r="T72" s="12">
        <f>IF(I72=0,0,AVERAGE(UK_Clean!G72,UK_Clean!H72,UK_Clean!K72,UK_Clean!L72,UK_Clean!M72,UK_Clean!N72,UK_Clean!P72,UK_Clean!S72,UK_Clean!Z72,UK_Clean!AA72,UK_Clean!AB72,UK_Clean!AD72,UK_Clean!AF72,UK_Clean!AG72))</f>
        <v>2.5</v>
      </c>
      <c r="U72" s="12">
        <f>IF(J72=0,0,AVERAGE(UK_Clean!G72,UK_Clean!L72,UK_Clean!S72,UK_Clean!Z72,UK_Clean!AB72,UK_Clean!AD72,UK_Clean!AG72))</f>
        <v>2</v>
      </c>
      <c r="V72" s="12">
        <f>IF(K72=0,0,AVERAGE(UK_Clean!H72,UK_Clean!K72,UK_Clean!M72,UK_Clean!N72,UK_Clean!P72,UK_Clean!AA72,UK_Clean!AF72))</f>
        <v>3</v>
      </c>
    </row>
    <row r="73" spans="1:22" x14ac:dyDescent="0.2">
      <c r="A73">
        <f>COUNTA(UK_Clean!C73:AH73)</f>
        <v>4</v>
      </c>
      <c r="B73">
        <f>COUNTA(UK_Clean!E73,UK_Clean!I73,UK_Clean!J73,UK_Clean!Q73,UK_Clean!T73,UK_Clean!X73,UK_Clean!AC73)</f>
        <v>0</v>
      </c>
      <c r="C73">
        <f>COUNTA(UK_Clean!E73,UK_Clean!Q73,UK_Clean!T73,UK_Clean!X73)</f>
        <v>0</v>
      </c>
      <c r="D73">
        <f>COUNTA(UK_Clean!I73,UK_Clean!J73,UK_Clean!AC73)</f>
        <v>0</v>
      </c>
      <c r="E73">
        <f>COUNTA(UK_Clean!F73,UK_Clean!O73,UK_Clean!R73,UK_Clean!Y73,UK_Clean!AE73,UK_Clean!AH73)</f>
        <v>3</v>
      </c>
      <c r="F73">
        <f>COUNTA(UK_Clean!Y73,UK_Clean!AH73)</f>
        <v>2</v>
      </c>
      <c r="G73">
        <f>COUNTA(UK_Clean!F73,UK_Clean!O73,UK_Clean!R73,UK_Clean!AE73)</f>
        <v>1</v>
      </c>
      <c r="H73">
        <f>COUNTA(UK_Clean!C73,UK_Clean!D73,UK_Clean!U73,UK_Clean!V73,UK_Clean!W73)</f>
        <v>0</v>
      </c>
      <c r="I73">
        <f>COUNTA(UK_Clean!G73,UK_Clean!H73,UK_Clean!K73,UK_Clean!L73,UK_Clean!M73,UK_Clean!N73,UK_Clean!P73,UK_Clean!S73,UK_Clean!Z73,UK_Clean!AA73,UK_Clean!AB73,UK_Clean!AD73,UK_Clean!AF73,UK_Clean!AG73)</f>
        <v>1</v>
      </c>
      <c r="J73">
        <f>COUNTA(UK_Clean!G73,UK_Clean!L73,UK_Clean!S73,UK_Clean!Z73,UK_Clean!AB73,UK_Clean!AD73,UK_Clean!AG73)</f>
        <v>0</v>
      </c>
      <c r="K73">
        <f>COUNTA(UK_Clean!H73,UK_Clean!K73,UK_Clean!M73,UK_Clean!N73,UK_Clean!P73,UK_Clean!AA73,UK_Clean!AF73)</f>
        <v>1</v>
      </c>
      <c r="L73" s="12">
        <f>IF(A73=0,0,AVERAGE(UK_Clean!C73:AH73))</f>
        <v>4.5</v>
      </c>
      <c r="M73" s="12">
        <f>IF(B73=0,0,AVERAGE(UK_Clean!E73,UK_Clean!I73,UK_Clean!J73,UK_Clean!Q73,UK_Clean!T73,UK_Clean!X73,UK_Clean!AC73))</f>
        <v>0</v>
      </c>
      <c r="N73" s="12">
        <f>IF(C73=0,0,AVERAGE(UK_Clean!E73,UK_Clean!Q73,UK_Clean!T73,UK_Clean!X73))</f>
        <v>0</v>
      </c>
      <c r="O73" s="12">
        <f>IF(D73=0,0,AVERAGE(UK_Clean!I73,UK_Clean!J73,UK_Clean!AC73))</f>
        <v>0</v>
      </c>
      <c r="P73" s="12">
        <f>IF(E73=0,0,AVERAGE(UK_Clean!F73,UK_Clean!O73,UK_Clean!R73,UK_Clean!Y73,UK_Clean!AE73,UK_Clean!AH73))</f>
        <v>4.333333333333333</v>
      </c>
      <c r="Q73" s="12">
        <f>IF(F73=0,0,AVERAGE(UK_Clean!Y73,UK_Clean!AH73))</f>
        <v>4.5</v>
      </c>
      <c r="R73" s="12">
        <f>IF(G73=0,0,AVERAGE(UK_Clean!F73,UK_Clean!O73,UK_Clean!R73,UK_Clean!AE73))</f>
        <v>4</v>
      </c>
      <c r="S73" s="12">
        <f>IF(H73=0,0,AVERAGE(UK_Clean!C73,UK_Clean!D73,UK_Clean!U73,UK_Clean!V73,UK_Clean!W73))</f>
        <v>0</v>
      </c>
      <c r="T73" s="12">
        <f>IF(I73=0,0,AVERAGE(UK_Clean!G73,UK_Clean!H73,UK_Clean!K73,UK_Clean!L73,UK_Clean!M73,UK_Clean!N73,UK_Clean!P73,UK_Clean!S73,UK_Clean!Z73,UK_Clean!AA73,UK_Clean!AB73,UK_Clean!AD73,UK_Clean!AF73,UK_Clean!AG73))</f>
        <v>5</v>
      </c>
      <c r="U73" s="12">
        <f>IF(J73=0,0,AVERAGE(UK_Clean!G73,UK_Clean!L73,UK_Clean!S73,UK_Clean!Z73,UK_Clean!AB73,UK_Clean!AD73,UK_Clean!AG73))</f>
        <v>0</v>
      </c>
      <c r="V73" s="12">
        <f>IF(K73=0,0,AVERAGE(UK_Clean!H73,UK_Clean!K73,UK_Clean!M73,UK_Clean!N73,UK_Clean!P73,UK_Clean!AA73,UK_Clean!AF73))</f>
        <v>5</v>
      </c>
    </row>
    <row r="74" spans="1:22" x14ac:dyDescent="0.2">
      <c r="A74">
        <f>COUNTA(UK_Clean!C74:AH74)</f>
        <v>12</v>
      </c>
      <c r="B74">
        <f>COUNTA(UK_Clean!E74,UK_Clean!I74,UK_Clean!J74,UK_Clean!Q74,UK_Clean!T74,UK_Clean!X74,UK_Clean!AC74)</f>
        <v>1</v>
      </c>
      <c r="C74">
        <f>COUNTA(UK_Clean!E74,UK_Clean!Q74,UK_Clean!T74,UK_Clean!X74)</f>
        <v>1</v>
      </c>
      <c r="D74">
        <f>COUNTA(UK_Clean!I74,UK_Clean!J74,UK_Clean!AC74)</f>
        <v>0</v>
      </c>
      <c r="E74">
        <f>COUNTA(UK_Clean!F74,UK_Clean!O74,UK_Clean!R74,UK_Clean!Y74,UK_Clean!AE74,UK_Clean!AH74)</f>
        <v>1</v>
      </c>
      <c r="F74">
        <f>COUNTA(UK_Clean!Y74,UK_Clean!AH74)</f>
        <v>1</v>
      </c>
      <c r="G74">
        <f>COUNTA(UK_Clean!F74,UK_Clean!O74,UK_Clean!R74,UK_Clean!AE74)</f>
        <v>0</v>
      </c>
      <c r="H74">
        <f>COUNTA(UK_Clean!C74,UK_Clean!D74,UK_Clean!U74,UK_Clean!V74,UK_Clean!W74)</f>
        <v>5</v>
      </c>
      <c r="I74">
        <f>COUNTA(UK_Clean!G74,UK_Clean!H74,UK_Clean!K74,UK_Clean!L74,UK_Clean!M74,UK_Clean!N74,UK_Clean!P74,UK_Clean!S74,UK_Clean!Z74,UK_Clean!AA74,UK_Clean!AB74,UK_Clean!AD74,UK_Clean!AF74,UK_Clean!AG74)</f>
        <v>5</v>
      </c>
      <c r="J74">
        <f>COUNTA(UK_Clean!G74,UK_Clean!L74,UK_Clean!S74,UK_Clean!Z74,UK_Clean!AB74,UK_Clean!AD74,UK_Clean!AG74)</f>
        <v>5</v>
      </c>
      <c r="K74">
        <f>COUNTA(UK_Clean!H74,UK_Clean!K74,UK_Clean!M74,UK_Clean!N74,UK_Clean!P74,UK_Clean!AA74,UK_Clean!AF74)</f>
        <v>0</v>
      </c>
      <c r="L74" s="12">
        <f>IF(A74=0,0,AVERAGE(UK_Clean!C74:AH74))</f>
        <v>5.666666666666667</v>
      </c>
      <c r="M74" s="12">
        <f>IF(B74=0,0,AVERAGE(UK_Clean!E74,UK_Clean!I74,UK_Clean!J74,UK_Clean!Q74,UK_Clean!T74,UK_Clean!X74,UK_Clean!AC74))</f>
        <v>6</v>
      </c>
      <c r="N74" s="12">
        <f>IF(C74=0,0,AVERAGE(UK_Clean!E74,UK_Clean!Q74,UK_Clean!T74,UK_Clean!X74))</f>
        <v>6</v>
      </c>
      <c r="O74" s="12">
        <f>IF(D74=0,0,AVERAGE(UK_Clean!I74,UK_Clean!J74,UK_Clean!AC74))</f>
        <v>0</v>
      </c>
      <c r="P74" s="12">
        <f>IF(E74=0,0,AVERAGE(UK_Clean!F74,UK_Clean!O74,UK_Clean!R74,UK_Clean!Y74,UK_Clean!AE74,UK_Clean!AH74))</f>
        <v>7</v>
      </c>
      <c r="Q74" s="12">
        <f>IF(F74=0,0,AVERAGE(UK_Clean!Y74,UK_Clean!AH74))</f>
        <v>7</v>
      </c>
      <c r="R74" s="12">
        <f>IF(G74=0,0,AVERAGE(UK_Clean!F74,UK_Clean!O74,UK_Clean!R74,UK_Clean!AE74))</f>
        <v>0</v>
      </c>
      <c r="S74" s="12">
        <f>IF(H74=0,0,AVERAGE(UK_Clean!C74,UK_Clean!D74,UK_Clean!U74,UK_Clean!V74,UK_Clean!W74))</f>
        <v>6</v>
      </c>
      <c r="T74" s="12">
        <f>IF(I74=0,0,AVERAGE(UK_Clean!G74,UK_Clean!H74,UK_Clean!K74,UK_Clean!L74,UK_Clean!M74,UK_Clean!N74,UK_Clean!P74,UK_Clean!S74,UK_Clean!Z74,UK_Clean!AA74,UK_Clean!AB74,UK_Clean!AD74,UK_Clean!AF74,UK_Clean!AG74))</f>
        <v>5</v>
      </c>
      <c r="U74" s="12">
        <f>IF(J74=0,0,AVERAGE(UK_Clean!G74,UK_Clean!L74,UK_Clean!S74,UK_Clean!Z74,UK_Clean!AB74,UK_Clean!AD74,UK_Clean!AG74))</f>
        <v>5</v>
      </c>
      <c r="V74" s="12">
        <f>IF(K74=0,0,AVERAGE(UK_Clean!H74,UK_Clean!K74,UK_Clean!M74,UK_Clean!N74,UK_Clean!P74,UK_Clean!AA74,UK_Clean!AF74))</f>
        <v>0</v>
      </c>
    </row>
    <row r="75" spans="1:22" x14ac:dyDescent="0.2">
      <c r="A75">
        <f>COUNTA(UK_Clean!C75:AH75)</f>
        <v>5</v>
      </c>
      <c r="B75">
        <f>COUNTA(UK_Clean!E75,UK_Clean!I75,UK_Clean!J75,UK_Clean!Q75,UK_Clean!T75,UK_Clean!X75,UK_Clean!AC75)</f>
        <v>0</v>
      </c>
      <c r="C75">
        <f>COUNTA(UK_Clean!E75,UK_Clean!Q75,UK_Clean!T75,UK_Clean!X75)</f>
        <v>0</v>
      </c>
      <c r="D75">
        <f>COUNTA(UK_Clean!I75,UK_Clean!J75,UK_Clean!AC75)</f>
        <v>0</v>
      </c>
      <c r="E75">
        <f>COUNTA(UK_Clean!F75,UK_Clean!O75,UK_Clean!R75,UK_Clean!Y75,UK_Clean!AE75,UK_Clean!AH75)</f>
        <v>0</v>
      </c>
      <c r="F75">
        <f>COUNTA(UK_Clean!Y75,UK_Clean!AH75)</f>
        <v>0</v>
      </c>
      <c r="G75">
        <f>COUNTA(UK_Clean!F75,UK_Clean!O75,UK_Clean!R75,UK_Clean!AE75)</f>
        <v>0</v>
      </c>
      <c r="H75">
        <f>COUNTA(UK_Clean!C75,UK_Clean!D75,UK_Clean!U75,UK_Clean!V75,UK_Clean!W75)</f>
        <v>2</v>
      </c>
      <c r="I75">
        <f>COUNTA(UK_Clean!G75,UK_Clean!H75,UK_Clean!K75,UK_Clean!L75,UK_Clean!M75,UK_Clean!N75,UK_Clean!P75,UK_Clean!S75,UK_Clean!Z75,UK_Clean!AA75,UK_Clean!AB75,UK_Clean!AD75,UK_Clean!AF75,UK_Clean!AG75)</f>
        <v>3</v>
      </c>
      <c r="J75">
        <f>COUNTA(UK_Clean!G75,UK_Clean!L75,UK_Clean!S75,UK_Clean!Z75,UK_Clean!AB75,UK_Clean!AD75,UK_Clean!AG75)</f>
        <v>3</v>
      </c>
      <c r="K75">
        <f>COUNTA(UK_Clean!H75,UK_Clean!K75,UK_Clean!M75,UK_Clean!N75,UK_Clean!P75,UK_Clean!AA75,UK_Clean!AF75)</f>
        <v>0</v>
      </c>
      <c r="L75" s="12">
        <f>IF(A75=0,0,AVERAGE(UK_Clean!C75:AH75))</f>
        <v>6.4</v>
      </c>
      <c r="M75" s="12">
        <f>IF(B75=0,0,AVERAGE(UK_Clean!E75,UK_Clean!I75,UK_Clean!J75,UK_Clean!Q75,UK_Clean!T75,UK_Clean!X75,UK_Clean!AC75))</f>
        <v>0</v>
      </c>
      <c r="N75" s="12">
        <f>IF(C75=0,0,AVERAGE(UK_Clean!E75,UK_Clean!Q75,UK_Clean!T75,UK_Clean!X75))</f>
        <v>0</v>
      </c>
      <c r="O75" s="12">
        <f>IF(D75=0,0,AVERAGE(UK_Clean!I75,UK_Clean!J75,UK_Clean!AC75))</f>
        <v>0</v>
      </c>
      <c r="P75" s="12">
        <f>IF(E75=0,0,AVERAGE(UK_Clean!F75,UK_Clean!O75,UK_Clean!R75,UK_Clean!Y75,UK_Clean!AE75,UK_Clean!AH75))</f>
        <v>0</v>
      </c>
      <c r="Q75" s="12">
        <f>IF(F75=0,0,AVERAGE(UK_Clean!Y75,UK_Clean!AH75))</f>
        <v>0</v>
      </c>
      <c r="R75" s="12">
        <f>IF(G75=0,0,AVERAGE(UK_Clean!F75,UK_Clean!O75,UK_Clean!R75,UK_Clean!AE75))</f>
        <v>0</v>
      </c>
      <c r="S75" s="12">
        <f>IF(H75=0,0,AVERAGE(UK_Clean!C75,UK_Clean!D75,UK_Clean!U75,UK_Clean!V75,UK_Clean!W75))</f>
        <v>6</v>
      </c>
      <c r="T75" s="12">
        <f>IF(I75=0,0,AVERAGE(UK_Clean!G75,UK_Clean!H75,UK_Clean!K75,UK_Clean!L75,UK_Clean!M75,UK_Clean!N75,UK_Clean!P75,UK_Clean!S75,UK_Clean!Z75,UK_Clean!AA75,UK_Clean!AB75,UK_Clean!AD75,UK_Clean!AF75,UK_Clean!AG75))</f>
        <v>6.666666666666667</v>
      </c>
      <c r="U75" s="12">
        <f>IF(J75=0,0,AVERAGE(UK_Clean!G75,UK_Clean!L75,UK_Clean!S75,UK_Clean!Z75,UK_Clean!AB75,UK_Clean!AD75,UK_Clean!AG75))</f>
        <v>6.666666666666667</v>
      </c>
      <c r="V75" s="12">
        <f>IF(K75=0,0,AVERAGE(UK_Clean!H75,UK_Clean!K75,UK_Clean!M75,UK_Clean!N75,UK_Clean!P75,UK_Clean!AA75,UK_Clean!AF75))</f>
        <v>0</v>
      </c>
    </row>
    <row r="76" spans="1:22" x14ac:dyDescent="0.2">
      <c r="A76">
        <f>COUNTA(UK_Clean!C76:AH76)</f>
        <v>6</v>
      </c>
      <c r="B76">
        <f>COUNTA(UK_Clean!E76,UK_Clean!I76,UK_Clean!J76,UK_Clean!Q76,UK_Clean!T76,UK_Clean!X76,UK_Clean!AC76)</f>
        <v>1</v>
      </c>
      <c r="C76">
        <f>COUNTA(UK_Clean!E76,UK_Clean!Q76,UK_Clean!T76,UK_Clean!X76)</f>
        <v>1</v>
      </c>
      <c r="D76">
        <f>COUNTA(UK_Clean!I76,UK_Clean!J76,UK_Clean!AC76)</f>
        <v>0</v>
      </c>
      <c r="E76">
        <f>COUNTA(UK_Clean!F76,UK_Clean!O76,UK_Clean!R76,UK_Clean!Y76,UK_Clean!AE76,UK_Clean!AH76)</f>
        <v>1</v>
      </c>
      <c r="F76">
        <f>COUNTA(UK_Clean!Y76,UK_Clean!AH76)</f>
        <v>1</v>
      </c>
      <c r="G76">
        <f>COUNTA(UK_Clean!F76,UK_Clean!O76,UK_Clean!R76,UK_Clean!AE76)</f>
        <v>0</v>
      </c>
      <c r="H76">
        <f>COUNTA(UK_Clean!C76,UK_Clean!D76,UK_Clean!U76,UK_Clean!V76,UK_Clean!W76)</f>
        <v>1</v>
      </c>
      <c r="I76">
        <f>COUNTA(UK_Clean!G76,UK_Clean!H76,UK_Clean!K76,UK_Clean!L76,UK_Clean!M76,UK_Clean!N76,UK_Clean!P76,UK_Clean!S76,UK_Clean!Z76,UK_Clean!AA76,UK_Clean!AB76,UK_Clean!AD76,UK_Clean!AF76,UK_Clean!AG76)</f>
        <v>3</v>
      </c>
      <c r="J76">
        <f>COUNTA(UK_Clean!G76,UK_Clean!L76,UK_Clean!S76,UK_Clean!Z76,UK_Clean!AB76,UK_Clean!AD76,UK_Clean!AG76)</f>
        <v>3</v>
      </c>
      <c r="K76">
        <f>COUNTA(UK_Clean!H76,UK_Clean!K76,UK_Clean!M76,UK_Clean!N76,UK_Clean!P76,UK_Clean!AA76,UK_Clean!AF76)</f>
        <v>0</v>
      </c>
      <c r="L76" s="12">
        <f>IF(A76=0,0,AVERAGE(UK_Clean!C76:AH76))</f>
        <v>6.166666666666667</v>
      </c>
      <c r="M76" s="12">
        <f>IF(B76=0,0,AVERAGE(UK_Clean!E76,UK_Clean!I76,UK_Clean!J76,UK_Clean!Q76,UK_Clean!T76,UK_Clean!X76,UK_Clean!AC76))</f>
        <v>7</v>
      </c>
      <c r="N76" s="12">
        <f>IF(C76=0,0,AVERAGE(UK_Clean!E76,UK_Clean!Q76,UK_Clean!T76,UK_Clean!X76))</f>
        <v>7</v>
      </c>
      <c r="O76" s="12">
        <f>IF(D76=0,0,AVERAGE(UK_Clean!I76,UK_Clean!J76,UK_Clean!AC76))</f>
        <v>0</v>
      </c>
      <c r="P76" s="12">
        <f>IF(E76=0,0,AVERAGE(UK_Clean!F76,UK_Clean!O76,UK_Clean!R76,UK_Clean!Y76,UK_Clean!AE76,UK_Clean!AH76))</f>
        <v>6</v>
      </c>
      <c r="Q76" s="12">
        <f>IF(F76=0,0,AVERAGE(UK_Clean!Y76,UK_Clean!AH76))</f>
        <v>6</v>
      </c>
      <c r="R76" s="12">
        <f>IF(G76=0,0,AVERAGE(UK_Clean!F76,UK_Clean!O76,UK_Clean!R76,UK_Clean!AE76))</f>
        <v>0</v>
      </c>
      <c r="S76" s="12">
        <f>IF(H76=0,0,AVERAGE(UK_Clean!C76,UK_Clean!D76,UK_Clean!U76,UK_Clean!V76,UK_Clean!W76))</f>
        <v>7</v>
      </c>
      <c r="T76" s="12">
        <f>IF(I76=0,0,AVERAGE(UK_Clean!G76,UK_Clean!H76,UK_Clean!K76,UK_Clean!L76,UK_Clean!M76,UK_Clean!N76,UK_Clean!P76,UK_Clean!S76,UK_Clean!Z76,UK_Clean!AA76,UK_Clean!AB76,UK_Clean!AD76,UK_Clean!AF76,UK_Clean!AG76))</f>
        <v>5.666666666666667</v>
      </c>
      <c r="U76" s="12">
        <f>IF(J76=0,0,AVERAGE(UK_Clean!G76,UK_Clean!L76,UK_Clean!S76,UK_Clean!Z76,UK_Clean!AB76,UK_Clean!AD76,UK_Clean!AG76))</f>
        <v>5.666666666666667</v>
      </c>
      <c r="V76" s="12">
        <f>IF(K76=0,0,AVERAGE(UK_Clean!H76,UK_Clean!K76,UK_Clean!M76,UK_Clean!N76,UK_Clean!P76,UK_Clean!AA76,UK_Clean!AF76))</f>
        <v>0</v>
      </c>
    </row>
    <row r="77" spans="1:22" x14ac:dyDescent="0.2">
      <c r="A77">
        <f>COUNTA(UK_Clean!C77:AH77)</f>
        <v>5</v>
      </c>
      <c r="B77">
        <f>COUNTA(UK_Clean!E77,UK_Clean!I77,UK_Clean!J77,UK_Clean!Q77,UK_Clean!T77,UK_Clean!X77,UK_Clean!AC77)</f>
        <v>2</v>
      </c>
      <c r="C77">
        <f>COUNTA(UK_Clean!E77,UK_Clean!Q77,UK_Clean!T77,UK_Clean!X77)</f>
        <v>2</v>
      </c>
      <c r="D77">
        <f>COUNTA(UK_Clean!I77,UK_Clean!J77,UK_Clean!AC77)</f>
        <v>0</v>
      </c>
      <c r="E77">
        <f>COUNTA(UK_Clean!F77,UK_Clean!O77,UK_Clean!R77,UK_Clean!Y77,UK_Clean!AE77,UK_Clean!AH77)</f>
        <v>0</v>
      </c>
      <c r="F77">
        <f>COUNTA(UK_Clean!Y77,UK_Clean!AH77)</f>
        <v>0</v>
      </c>
      <c r="G77">
        <f>COUNTA(UK_Clean!F77,UK_Clean!O77,UK_Clean!R77,UK_Clean!AE77)</f>
        <v>0</v>
      </c>
      <c r="H77">
        <f>COUNTA(UK_Clean!C77,UK_Clean!D77,UK_Clean!U77,UK_Clean!V77,UK_Clean!W77)</f>
        <v>2</v>
      </c>
      <c r="I77">
        <f>COUNTA(UK_Clean!G77,UK_Clean!H77,UK_Clean!K77,UK_Clean!L77,UK_Clean!M77,UK_Clean!N77,UK_Clean!P77,UK_Clean!S77,UK_Clean!Z77,UK_Clean!AA77,UK_Clean!AB77,UK_Clean!AD77,UK_Clean!AF77,UK_Clean!AG77)</f>
        <v>1</v>
      </c>
      <c r="J77">
        <f>COUNTA(UK_Clean!G77,UK_Clean!L77,UK_Clean!S77,UK_Clean!Z77,UK_Clean!AB77,UK_Clean!AD77,UK_Clean!AG77)</f>
        <v>1</v>
      </c>
      <c r="K77">
        <f>COUNTA(UK_Clean!H77,UK_Clean!K77,UK_Clean!M77,UK_Clean!N77,UK_Clean!P77,UK_Clean!AA77,UK_Clean!AF77)</f>
        <v>0</v>
      </c>
      <c r="L77" s="12">
        <f>IF(A77=0,0,AVERAGE(UK_Clean!C77:AH77))</f>
        <v>5.8</v>
      </c>
      <c r="M77" s="12">
        <f>IF(B77=0,0,AVERAGE(UK_Clean!E77,UK_Clean!I77,UK_Clean!J77,UK_Clean!Q77,UK_Clean!T77,UK_Clean!X77,UK_Clean!AC77))</f>
        <v>6</v>
      </c>
      <c r="N77" s="12">
        <f>IF(C77=0,0,AVERAGE(UK_Clean!E77,UK_Clean!Q77,UK_Clean!T77,UK_Clean!X77))</f>
        <v>6</v>
      </c>
      <c r="O77" s="12">
        <f>IF(D77=0,0,AVERAGE(UK_Clean!I77,UK_Clean!J77,UK_Clean!AC77))</f>
        <v>0</v>
      </c>
      <c r="P77" s="12">
        <f>IF(E77=0,0,AVERAGE(UK_Clean!F77,UK_Clean!O77,UK_Clean!R77,UK_Clean!Y77,UK_Clean!AE77,UK_Clean!AH77))</f>
        <v>0</v>
      </c>
      <c r="Q77" s="12">
        <f>IF(F77=0,0,AVERAGE(UK_Clean!Y77,UK_Clean!AH77))</f>
        <v>0</v>
      </c>
      <c r="R77" s="12">
        <f>IF(G77=0,0,AVERAGE(UK_Clean!F77,UK_Clean!O77,UK_Clean!R77,UK_Clean!AE77))</f>
        <v>0</v>
      </c>
      <c r="S77" s="12">
        <f>IF(H77=0,0,AVERAGE(UK_Clean!C77,UK_Clean!D77,UK_Clean!U77,UK_Clean!V77,UK_Clean!W77))</f>
        <v>6</v>
      </c>
      <c r="T77" s="12">
        <f>IF(I77=0,0,AVERAGE(UK_Clean!G77,UK_Clean!H77,UK_Clean!K77,UK_Clean!L77,UK_Clean!M77,UK_Clean!N77,UK_Clean!P77,UK_Clean!S77,UK_Clean!Z77,UK_Clean!AA77,UK_Clean!AB77,UK_Clean!AD77,UK_Clean!AF77,UK_Clean!AG77))</f>
        <v>5</v>
      </c>
      <c r="U77" s="12">
        <f>IF(J77=0,0,AVERAGE(UK_Clean!G77,UK_Clean!L77,UK_Clean!S77,UK_Clean!Z77,UK_Clean!AB77,UK_Clean!AD77,UK_Clean!AG77))</f>
        <v>5</v>
      </c>
      <c r="V77" s="12">
        <f>IF(K77=0,0,AVERAGE(UK_Clean!H77,UK_Clean!K77,UK_Clean!M77,UK_Clean!N77,UK_Clean!P77,UK_Clean!AA77,UK_Clean!AF77))</f>
        <v>0</v>
      </c>
    </row>
    <row r="78" spans="1:22" x14ac:dyDescent="0.2">
      <c r="A78">
        <f>COUNTA(UK_Clean!C78:AH78)</f>
        <v>5</v>
      </c>
      <c r="B78">
        <f>COUNTA(UK_Clean!E78,UK_Clean!I78,UK_Clean!J78,UK_Clean!Q78,UK_Clean!T78,UK_Clean!X78,UK_Clean!AC78)</f>
        <v>2</v>
      </c>
      <c r="C78">
        <f>COUNTA(UK_Clean!E78,UK_Clean!Q78,UK_Clean!T78,UK_Clean!X78)</f>
        <v>2</v>
      </c>
      <c r="D78">
        <f>COUNTA(UK_Clean!I78,UK_Clean!J78,UK_Clean!AC78)</f>
        <v>0</v>
      </c>
      <c r="E78">
        <f>COUNTA(UK_Clean!F78,UK_Clean!O78,UK_Clean!R78,UK_Clean!Y78,UK_Clean!AE78,UK_Clean!AH78)</f>
        <v>0</v>
      </c>
      <c r="F78">
        <f>COUNTA(UK_Clean!Y78,UK_Clean!AH78)</f>
        <v>0</v>
      </c>
      <c r="G78">
        <f>COUNTA(UK_Clean!F78,UK_Clean!O78,UK_Clean!R78,UK_Clean!AE78)</f>
        <v>0</v>
      </c>
      <c r="H78">
        <f>COUNTA(UK_Clean!C78,UK_Clean!D78,UK_Clean!U78,UK_Clean!V78,UK_Clean!W78)</f>
        <v>1</v>
      </c>
      <c r="I78">
        <f>COUNTA(UK_Clean!G78,UK_Clean!H78,UK_Clean!K78,UK_Clean!L78,UK_Clean!M78,UK_Clean!N78,UK_Clean!P78,UK_Clean!S78,UK_Clean!Z78,UK_Clean!AA78,UK_Clean!AB78,UK_Clean!AD78,UK_Clean!AF78,UK_Clean!AG78)</f>
        <v>2</v>
      </c>
      <c r="J78">
        <f>COUNTA(UK_Clean!G78,UK_Clean!L78,UK_Clean!S78,UK_Clean!Z78,UK_Clean!AB78,UK_Clean!AD78,UK_Clean!AG78)</f>
        <v>1</v>
      </c>
      <c r="K78">
        <f>COUNTA(UK_Clean!H78,UK_Clean!K78,UK_Clean!M78,UK_Clean!N78,UK_Clean!P78,UK_Clean!AA78,UK_Clean!AF78)</f>
        <v>1</v>
      </c>
      <c r="L78" s="12">
        <f>IF(A78=0,0,AVERAGE(UK_Clean!C78:AH78))</f>
        <v>5.2</v>
      </c>
      <c r="M78" s="12">
        <f>IF(B78=0,0,AVERAGE(UK_Clean!E78,UK_Clean!I78,UK_Clean!J78,UK_Clean!Q78,UK_Clean!T78,UK_Clean!X78,UK_Clean!AC78))</f>
        <v>6</v>
      </c>
      <c r="N78" s="12">
        <f>IF(C78=0,0,AVERAGE(UK_Clean!E78,UK_Clean!Q78,UK_Clean!T78,UK_Clean!X78))</f>
        <v>6</v>
      </c>
      <c r="O78" s="12">
        <f>IF(D78=0,0,AVERAGE(UK_Clean!I78,UK_Clean!J78,UK_Clean!AC78))</f>
        <v>0</v>
      </c>
      <c r="P78" s="12">
        <f>IF(E78=0,0,AVERAGE(UK_Clean!F78,UK_Clean!O78,UK_Clean!R78,UK_Clean!Y78,UK_Clean!AE78,UK_Clean!AH78))</f>
        <v>0</v>
      </c>
      <c r="Q78" s="12">
        <f>IF(F78=0,0,AVERAGE(UK_Clean!Y78,UK_Clean!AH78))</f>
        <v>0</v>
      </c>
      <c r="R78" s="12">
        <f>IF(G78=0,0,AVERAGE(UK_Clean!F78,UK_Clean!O78,UK_Clean!R78,UK_Clean!AE78))</f>
        <v>0</v>
      </c>
      <c r="S78" s="12">
        <f>IF(H78=0,0,AVERAGE(UK_Clean!C78,UK_Clean!D78,UK_Clean!U78,UK_Clean!V78,UK_Clean!W78))</f>
        <v>4</v>
      </c>
      <c r="T78" s="12">
        <f>IF(I78=0,0,AVERAGE(UK_Clean!G78,UK_Clean!H78,UK_Clean!K78,UK_Clean!L78,UK_Clean!M78,UK_Clean!N78,UK_Clean!P78,UK_Clean!S78,UK_Clean!Z78,UK_Clean!AA78,UK_Clean!AB78,UK_Clean!AD78,UK_Clean!AF78,UK_Clean!AG78))</f>
        <v>5</v>
      </c>
      <c r="U78" s="12">
        <f>IF(J78=0,0,AVERAGE(UK_Clean!G78,UK_Clean!L78,UK_Clean!S78,UK_Clean!Z78,UK_Clean!AB78,UK_Clean!AD78,UK_Clean!AG78))</f>
        <v>7</v>
      </c>
      <c r="V78" s="12">
        <f>IF(K78=0,0,AVERAGE(UK_Clean!H78,UK_Clean!K78,UK_Clean!M78,UK_Clean!N78,UK_Clean!P78,UK_Clean!AA78,UK_Clean!AF78))</f>
        <v>3</v>
      </c>
    </row>
    <row r="79" spans="1:22" x14ac:dyDescent="0.2">
      <c r="A79">
        <f>COUNTA(UK_Clean!C79:AH79)</f>
        <v>11</v>
      </c>
      <c r="B79">
        <f>COUNTA(UK_Clean!E79,UK_Clean!I79,UK_Clean!J79,UK_Clean!Q79,UK_Clean!T79,UK_Clean!X79,UK_Clean!AC79)</f>
        <v>2</v>
      </c>
      <c r="C79">
        <f>COUNTA(UK_Clean!E79,UK_Clean!Q79,UK_Clean!T79,UK_Clean!X79)</f>
        <v>2</v>
      </c>
      <c r="D79">
        <f>COUNTA(UK_Clean!I79,UK_Clean!J79,UK_Clean!AC79)</f>
        <v>0</v>
      </c>
      <c r="E79">
        <f>COUNTA(UK_Clean!F79,UK_Clean!O79,UK_Clean!R79,UK_Clean!Y79,UK_Clean!AE79,UK_Clean!AH79)</f>
        <v>0</v>
      </c>
      <c r="F79">
        <f>COUNTA(UK_Clean!Y79,UK_Clean!AH79)</f>
        <v>0</v>
      </c>
      <c r="G79">
        <f>COUNTA(UK_Clean!F79,UK_Clean!O79,UK_Clean!R79,UK_Clean!AE79)</f>
        <v>0</v>
      </c>
      <c r="H79">
        <f>COUNTA(UK_Clean!C79,UK_Clean!D79,UK_Clean!U79,UK_Clean!V79,UK_Clean!W79)</f>
        <v>4</v>
      </c>
      <c r="I79">
        <f>COUNTA(UK_Clean!G79,UK_Clean!H79,UK_Clean!K79,UK_Clean!L79,UK_Clean!M79,UK_Clean!N79,UK_Clean!P79,UK_Clean!S79,UK_Clean!Z79,UK_Clean!AA79,UK_Clean!AB79,UK_Clean!AD79,UK_Clean!AF79,UK_Clean!AG79)</f>
        <v>5</v>
      </c>
      <c r="J79">
        <f>COUNTA(UK_Clean!G79,UK_Clean!L79,UK_Clean!S79,UK_Clean!Z79,UK_Clean!AB79,UK_Clean!AD79,UK_Clean!AG79)</f>
        <v>5</v>
      </c>
      <c r="K79">
        <f>COUNTA(UK_Clean!H79,UK_Clean!K79,UK_Clean!M79,UK_Clean!N79,UK_Clean!P79,UK_Clean!AA79,UK_Clean!AF79)</f>
        <v>0</v>
      </c>
      <c r="L79" s="12">
        <f>IF(A79=0,0,AVERAGE(UK_Clean!C79:AH79))</f>
        <v>5.4545454545454541</v>
      </c>
      <c r="M79" s="12">
        <f>IF(B79=0,0,AVERAGE(UK_Clean!E79,UK_Clean!I79,UK_Clean!J79,UK_Clean!Q79,UK_Clean!T79,UK_Clean!X79,UK_Clean!AC79))</f>
        <v>5</v>
      </c>
      <c r="N79" s="12">
        <f>IF(C79=0,0,AVERAGE(UK_Clean!E79,UK_Clean!Q79,UK_Clean!T79,UK_Clean!X79))</f>
        <v>5</v>
      </c>
      <c r="O79" s="12">
        <f>IF(D79=0,0,AVERAGE(UK_Clean!I79,UK_Clean!J79,UK_Clean!AC79))</f>
        <v>0</v>
      </c>
      <c r="P79" s="12">
        <f>IF(E79=0,0,AVERAGE(UK_Clean!F79,UK_Clean!O79,UK_Clean!R79,UK_Clean!Y79,UK_Clean!AE79,UK_Clean!AH79))</f>
        <v>0</v>
      </c>
      <c r="Q79" s="12">
        <f>IF(F79=0,0,AVERAGE(UK_Clean!Y79,UK_Clean!AH79))</f>
        <v>0</v>
      </c>
      <c r="R79" s="12">
        <f>IF(G79=0,0,AVERAGE(UK_Clean!F79,UK_Clean!O79,UK_Clean!R79,UK_Clean!AE79))</f>
        <v>0</v>
      </c>
      <c r="S79" s="12">
        <f>IF(H79=0,0,AVERAGE(UK_Clean!C79,UK_Clean!D79,UK_Clean!U79,UK_Clean!V79,UK_Clean!W79))</f>
        <v>5.75</v>
      </c>
      <c r="T79" s="12">
        <f>IF(I79=0,0,AVERAGE(UK_Clean!G79,UK_Clean!H79,UK_Clean!K79,UK_Clean!L79,UK_Clean!M79,UK_Clean!N79,UK_Clean!P79,UK_Clean!S79,UK_Clean!Z79,UK_Clean!AA79,UK_Clean!AB79,UK_Clean!AD79,UK_Clean!AF79,UK_Clean!AG79))</f>
        <v>5.4</v>
      </c>
      <c r="U79" s="12">
        <f>IF(J79=0,0,AVERAGE(UK_Clean!G79,UK_Clean!L79,UK_Clean!S79,UK_Clean!Z79,UK_Clean!AB79,UK_Clean!AD79,UK_Clean!AG79))</f>
        <v>5.4</v>
      </c>
      <c r="V79" s="12">
        <f>IF(K79=0,0,AVERAGE(UK_Clean!H79,UK_Clean!K79,UK_Clean!M79,UK_Clean!N79,UK_Clean!P79,UK_Clean!AA79,UK_Clean!AF79))</f>
        <v>0</v>
      </c>
    </row>
    <row r="80" spans="1:22" x14ac:dyDescent="0.2">
      <c r="A80">
        <f>COUNTA(UK_Clean!C80:AH80)</f>
        <v>4</v>
      </c>
      <c r="B80">
        <f>COUNTA(UK_Clean!E80,UK_Clean!I80,UK_Clean!J80,UK_Clean!Q80,UK_Clean!T80,UK_Clean!X80,UK_Clean!AC80)</f>
        <v>1</v>
      </c>
      <c r="C80">
        <f>COUNTA(UK_Clean!E80,UK_Clean!Q80,UK_Clean!T80,UK_Clean!X80)</f>
        <v>1</v>
      </c>
      <c r="D80">
        <f>COUNTA(UK_Clean!I80,UK_Clean!J80,UK_Clean!AC80)</f>
        <v>0</v>
      </c>
      <c r="E80">
        <f>COUNTA(UK_Clean!F80,UK_Clean!O80,UK_Clean!R80,UK_Clean!Y80,UK_Clean!AE80,UK_Clean!AH80)</f>
        <v>0</v>
      </c>
      <c r="F80">
        <f>COUNTA(UK_Clean!Y80,UK_Clean!AH80)</f>
        <v>0</v>
      </c>
      <c r="G80">
        <f>COUNTA(UK_Clean!F80,UK_Clean!O80,UK_Clean!R80,UK_Clean!AE80)</f>
        <v>0</v>
      </c>
      <c r="H80">
        <f>COUNTA(UK_Clean!C80,UK_Clean!D80,UK_Clean!U80,UK_Clean!V80,UK_Clean!W80)</f>
        <v>1</v>
      </c>
      <c r="I80">
        <f>COUNTA(UK_Clean!G80,UK_Clean!H80,UK_Clean!K80,UK_Clean!L80,UK_Clean!M80,UK_Clean!N80,UK_Clean!P80,UK_Clean!S80,UK_Clean!Z80,UK_Clean!AA80,UK_Clean!AB80,UK_Clean!AD80,UK_Clean!AF80,UK_Clean!AG80)</f>
        <v>2</v>
      </c>
      <c r="J80">
        <f>COUNTA(UK_Clean!G80,UK_Clean!L80,UK_Clean!S80,UK_Clean!Z80,UK_Clean!AB80,UK_Clean!AD80,UK_Clean!AG80)</f>
        <v>1</v>
      </c>
      <c r="K80">
        <f>COUNTA(UK_Clean!H80,UK_Clean!K80,UK_Clean!M80,UK_Clean!N80,UK_Clean!P80,UK_Clean!AA80,UK_Clean!AF80)</f>
        <v>1</v>
      </c>
      <c r="L80" s="12">
        <f>IF(A80=0,0,AVERAGE(UK_Clean!C80:AH80))</f>
        <v>5</v>
      </c>
      <c r="M80" s="12">
        <f>IF(B80=0,0,AVERAGE(UK_Clean!E80,UK_Clean!I80,UK_Clean!J80,UK_Clean!Q80,UK_Clean!T80,UK_Clean!X80,UK_Clean!AC80))</f>
        <v>5</v>
      </c>
      <c r="N80" s="12">
        <f>IF(C80=0,0,AVERAGE(UK_Clean!E80,UK_Clean!Q80,UK_Clean!T80,UK_Clean!X80))</f>
        <v>5</v>
      </c>
      <c r="O80" s="12">
        <f>IF(D80=0,0,AVERAGE(UK_Clean!I80,UK_Clean!J80,UK_Clean!AC80))</f>
        <v>0</v>
      </c>
      <c r="P80" s="12">
        <f>IF(E80=0,0,AVERAGE(UK_Clean!F80,UK_Clean!O80,UK_Clean!R80,UK_Clean!Y80,UK_Clean!AE80,UK_Clean!AH80))</f>
        <v>0</v>
      </c>
      <c r="Q80" s="12">
        <f>IF(F80=0,0,AVERAGE(UK_Clean!Y80,UK_Clean!AH80))</f>
        <v>0</v>
      </c>
      <c r="R80" s="12">
        <f>IF(G80=0,0,AVERAGE(UK_Clean!F80,UK_Clean!O80,UK_Clean!R80,UK_Clean!AE80))</f>
        <v>0</v>
      </c>
      <c r="S80" s="12">
        <f>IF(H80=0,0,AVERAGE(UK_Clean!C80,UK_Clean!D80,UK_Clean!U80,UK_Clean!V80,UK_Clean!W80))</f>
        <v>6</v>
      </c>
      <c r="T80" s="12">
        <f>IF(I80=0,0,AVERAGE(UK_Clean!G80,UK_Clean!H80,UK_Clean!K80,UK_Clean!L80,UK_Clean!M80,UK_Clean!N80,UK_Clean!P80,UK_Clean!S80,UK_Clean!Z80,UK_Clean!AA80,UK_Clean!AB80,UK_Clean!AD80,UK_Clean!AF80,UK_Clean!AG80))</f>
        <v>4.5</v>
      </c>
      <c r="U80" s="12">
        <f>IF(J80=0,0,AVERAGE(UK_Clean!G80,UK_Clean!L80,UK_Clean!S80,UK_Clean!Z80,UK_Clean!AB80,UK_Clean!AD80,UK_Clean!AG80))</f>
        <v>4</v>
      </c>
      <c r="V80" s="12">
        <f>IF(K80=0,0,AVERAGE(UK_Clean!H80,UK_Clean!K80,UK_Clean!M80,UK_Clean!N80,UK_Clean!P80,UK_Clean!AA80,UK_Clean!AF80))</f>
        <v>5</v>
      </c>
    </row>
    <row r="81" spans="1:22" x14ac:dyDescent="0.2">
      <c r="A81">
        <f>COUNTA(UK_Clean!C81:AH81)</f>
        <v>6</v>
      </c>
      <c r="B81">
        <f>COUNTA(UK_Clean!E81,UK_Clean!I81,UK_Clean!J81,UK_Clean!Q81,UK_Clean!T81,UK_Clean!X81,UK_Clean!AC81)</f>
        <v>3</v>
      </c>
      <c r="C81">
        <f>COUNTA(UK_Clean!E81,UK_Clean!Q81,UK_Clean!T81,UK_Clean!X81)</f>
        <v>2</v>
      </c>
      <c r="D81">
        <f>COUNTA(UK_Clean!I81,UK_Clean!J81,UK_Clean!AC81)</f>
        <v>1</v>
      </c>
      <c r="E81">
        <f>COUNTA(UK_Clean!F81,UK_Clean!O81,UK_Clean!R81,UK_Clean!Y81,UK_Clean!AE81,UK_Clean!AH81)</f>
        <v>0</v>
      </c>
      <c r="F81">
        <f>COUNTA(UK_Clean!Y81,UK_Clean!AH81)</f>
        <v>0</v>
      </c>
      <c r="G81">
        <f>COUNTA(UK_Clean!F81,UK_Clean!O81,UK_Clean!R81,UK_Clean!AE81)</f>
        <v>0</v>
      </c>
      <c r="H81">
        <f>COUNTA(UK_Clean!C81,UK_Clean!D81,UK_Clean!U81,UK_Clean!V81,UK_Clean!W81)</f>
        <v>0</v>
      </c>
      <c r="I81">
        <f>COUNTA(UK_Clean!G81,UK_Clean!H81,UK_Clean!K81,UK_Clean!L81,UK_Clean!M81,UK_Clean!N81,UK_Clean!P81,UK_Clean!S81,UK_Clean!Z81,UK_Clean!AA81,UK_Clean!AB81,UK_Clean!AD81,UK_Clean!AF81,UK_Clean!AG81)</f>
        <v>3</v>
      </c>
      <c r="J81">
        <f>COUNTA(UK_Clean!G81,UK_Clean!L81,UK_Clean!S81,UK_Clean!Z81,UK_Clean!AB81,UK_Clean!AD81,UK_Clean!AG81)</f>
        <v>0</v>
      </c>
      <c r="K81">
        <f>COUNTA(UK_Clean!H81,UK_Clean!K81,UK_Clean!M81,UK_Clean!N81,UK_Clean!P81,UK_Clean!AA81,UK_Clean!AF81)</f>
        <v>3</v>
      </c>
      <c r="L81" s="12">
        <f>IF(A81=0,0,AVERAGE(UK_Clean!C81:AH81))</f>
        <v>5.333333333333333</v>
      </c>
      <c r="M81" s="12">
        <f>IF(B81=0,0,AVERAGE(UK_Clean!E81,UK_Clean!I81,UK_Clean!J81,UK_Clean!Q81,UK_Clean!T81,UK_Clean!X81,UK_Clean!AC81))</f>
        <v>5.333333333333333</v>
      </c>
      <c r="N81" s="12">
        <f>IF(C81=0,0,AVERAGE(UK_Clean!E81,UK_Clean!Q81,UK_Clean!T81,UK_Clean!X81))</f>
        <v>5</v>
      </c>
      <c r="O81" s="12">
        <f>IF(D81=0,0,AVERAGE(UK_Clean!I81,UK_Clean!J81,UK_Clean!AC81))</f>
        <v>6</v>
      </c>
      <c r="P81" s="12">
        <f>IF(E81=0,0,AVERAGE(UK_Clean!F81,UK_Clean!O81,UK_Clean!R81,UK_Clean!Y81,UK_Clean!AE81,UK_Clean!AH81))</f>
        <v>0</v>
      </c>
      <c r="Q81" s="12">
        <f>IF(F81=0,0,AVERAGE(UK_Clean!Y81,UK_Clean!AH81))</f>
        <v>0</v>
      </c>
      <c r="R81" s="12">
        <f>IF(G81=0,0,AVERAGE(UK_Clean!F81,UK_Clean!O81,UK_Clean!R81,UK_Clean!AE81))</f>
        <v>0</v>
      </c>
      <c r="S81" s="12">
        <f>IF(H81=0,0,AVERAGE(UK_Clean!C81,UK_Clean!D81,UK_Clean!U81,UK_Clean!V81,UK_Clean!W81))</f>
        <v>0</v>
      </c>
      <c r="T81" s="12">
        <f>IF(I81=0,0,AVERAGE(UK_Clean!G81,UK_Clean!H81,UK_Clean!K81,UK_Clean!L81,UK_Clean!M81,UK_Clean!N81,UK_Clean!P81,UK_Clean!S81,UK_Clean!Z81,UK_Clean!AA81,UK_Clean!AB81,UK_Clean!AD81,UK_Clean!AF81,UK_Clean!AG81))</f>
        <v>5.333333333333333</v>
      </c>
      <c r="U81" s="12">
        <f>IF(J81=0,0,AVERAGE(UK_Clean!G81,UK_Clean!L81,UK_Clean!S81,UK_Clean!Z81,UK_Clean!AB81,UK_Clean!AD81,UK_Clean!AG81))</f>
        <v>0</v>
      </c>
      <c r="V81" s="12">
        <f>IF(K81=0,0,AVERAGE(UK_Clean!H81,UK_Clean!K81,UK_Clean!M81,UK_Clean!N81,UK_Clean!P81,UK_Clean!AA81,UK_Clean!AF81))</f>
        <v>5.333333333333333</v>
      </c>
    </row>
    <row r="82" spans="1:22" x14ac:dyDescent="0.2">
      <c r="A82">
        <f>COUNTA(UK_Clean!C82:AH82)</f>
        <v>8</v>
      </c>
      <c r="B82">
        <f>COUNTA(UK_Clean!E82,UK_Clean!I82,UK_Clean!J82,UK_Clean!Q82,UK_Clean!T82,UK_Clean!X82,UK_Clean!AC82)</f>
        <v>4</v>
      </c>
      <c r="C82">
        <f>COUNTA(UK_Clean!E82,UK_Clean!Q82,UK_Clean!T82,UK_Clean!X82)</f>
        <v>3</v>
      </c>
      <c r="D82">
        <f>COUNTA(UK_Clean!I82,UK_Clean!J82,UK_Clean!AC82)</f>
        <v>1</v>
      </c>
      <c r="E82">
        <f>COUNTA(UK_Clean!F82,UK_Clean!O82,UK_Clean!R82,UK_Clean!Y82,UK_Clean!AE82,UK_Clean!AH82)</f>
        <v>1</v>
      </c>
      <c r="F82">
        <f>COUNTA(UK_Clean!Y82,UK_Clean!AH82)</f>
        <v>1</v>
      </c>
      <c r="G82">
        <f>COUNTA(UK_Clean!F82,UK_Clean!O82,UK_Clean!R82,UK_Clean!AE82)</f>
        <v>0</v>
      </c>
      <c r="H82">
        <f>COUNTA(UK_Clean!C82,UK_Clean!D82,UK_Clean!U82,UK_Clean!V82,UK_Clean!W82)</f>
        <v>0</v>
      </c>
      <c r="I82">
        <f>COUNTA(UK_Clean!G82,UK_Clean!H82,UK_Clean!K82,UK_Clean!L82,UK_Clean!M82,UK_Clean!N82,UK_Clean!P82,UK_Clean!S82,UK_Clean!Z82,UK_Clean!AA82,UK_Clean!AB82,UK_Clean!AD82,UK_Clean!AF82,UK_Clean!AG82)</f>
        <v>3</v>
      </c>
      <c r="J82">
        <f>COUNTA(UK_Clean!G82,UK_Clean!L82,UK_Clean!S82,UK_Clean!Z82,UK_Clean!AB82,UK_Clean!AD82,UK_Clean!AG82)</f>
        <v>3</v>
      </c>
      <c r="K82">
        <f>COUNTA(UK_Clean!H82,UK_Clean!K82,UK_Clean!M82,UK_Clean!N82,UK_Clean!P82,UK_Clean!AA82,UK_Clean!AF82)</f>
        <v>0</v>
      </c>
      <c r="L82" s="12">
        <f>IF(A82=0,0,AVERAGE(UK_Clean!C82:AH82))</f>
        <v>5.75</v>
      </c>
      <c r="M82" s="12">
        <f>IF(B82=0,0,AVERAGE(UK_Clean!E82,UK_Clean!I82,UK_Clean!J82,UK_Clean!Q82,UK_Clean!T82,UK_Clean!X82,UK_Clean!AC82))</f>
        <v>6.25</v>
      </c>
      <c r="N82" s="12">
        <f>IF(C82=0,0,AVERAGE(UK_Clean!E82,UK_Clean!Q82,UK_Clean!T82,UK_Clean!X82))</f>
        <v>6.333333333333333</v>
      </c>
      <c r="O82" s="12">
        <f>IF(D82=0,0,AVERAGE(UK_Clean!I82,UK_Clean!J82,UK_Clean!AC82))</f>
        <v>6</v>
      </c>
      <c r="P82" s="12">
        <f>IF(E82=0,0,AVERAGE(UK_Clean!F82,UK_Clean!O82,UK_Clean!R82,UK_Clean!Y82,UK_Clean!AE82,UK_Clean!AH82))</f>
        <v>4</v>
      </c>
      <c r="Q82" s="12">
        <f>IF(F82=0,0,AVERAGE(UK_Clean!Y82,UK_Clean!AH82))</f>
        <v>4</v>
      </c>
      <c r="R82" s="12">
        <f>IF(G82=0,0,AVERAGE(UK_Clean!F82,UK_Clean!O82,UK_Clean!R82,UK_Clean!AE82))</f>
        <v>0</v>
      </c>
      <c r="S82" s="12">
        <f>IF(H82=0,0,AVERAGE(UK_Clean!C82,UK_Clean!D82,UK_Clean!U82,UK_Clean!V82,UK_Clean!W82))</f>
        <v>0</v>
      </c>
      <c r="T82" s="12">
        <f>IF(I82=0,0,AVERAGE(UK_Clean!G82,UK_Clean!H82,UK_Clean!K82,UK_Clean!L82,UK_Clean!M82,UK_Clean!N82,UK_Clean!P82,UK_Clean!S82,UK_Clean!Z82,UK_Clean!AA82,UK_Clean!AB82,UK_Clean!AD82,UK_Clean!AF82,UK_Clean!AG82))</f>
        <v>5.666666666666667</v>
      </c>
      <c r="U82" s="12">
        <f>IF(J82=0,0,AVERAGE(UK_Clean!G82,UK_Clean!L82,UK_Clean!S82,UK_Clean!Z82,UK_Clean!AB82,UK_Clean!AD82,UK_Clean!AG82))</f>
        <v>5.666666666666667</v>
      </c>
      <c r="V82" s="12">
        <f>IF(K82=0,0,AVERAGE(UK_Clean!H82,UK_Clean!K82,UK_Clean!M82,UK_Clean!N82,UK_Clean!P82,UK_Clean!AA82,UK_Clean!AF82))</f>
        <v>0</v>
      </c>
    </row>
    <row r="83" spans="1:22" x14ac:dyDescent="0.2">
      <c r="A83">
        <f>COUNTA(UK_Clean!C83:AH83)</f>
        <v>6</v>
      </c>
      <c r="B83">
        <f>COUNTA(UK_Clean!E83,UK_Clean!I83,UK_Clean!J83,UK_Clean!Q83,UK_Clean!T83,UK_Clean!X83,UK_Clean!AC83)</f>
        <v>4</v>
      </c>
      <c r="C83">
        <f>COUNTA(UK_Clean!E83,UK_Clean!Q83,UK_Clean!T83,UK_Clean!X83)</f>
        <v>3</v>
      </c>
      <c r="D83">
        <f>COUNTA(UK_Clean!I83,UK_Clean!J83,UK_Clean!AC83)</f>
        <v>1</v>
      </c>
      <c r="E83">
        <f>COUNTA(UK_Clean!F83,UK_Clean!O83,UK_Clean!R83,UK_Clean!Y83,UK_Clean!AE83,UK_Clean!AH83)</f>
        <v>0</v>
      </c>
      <c r="F83">
        <f>COUNTA(UK_Clean!Y83,UK_Clean!AH83)</f>
        <v>0</v>
      </c>
      <c r="G83">
        <f>COUNTA(UK_Clean!F83,UK_Clean!O83,UK_Clean!R83,UK_Clean!AE83)</f>
        <v>0</v>
      </c>
      <c r="H83">
        <f>COUNTA(UK_Clean!C83,UK_Clean!D83,UK_Clean!U83,UK_Clean!V83,UK_Clean!W83)</f>
        <v>0</v>
      </c>
      <c r="I83">
        <f>COUNTA(UK_Clean!G83,UK_Clean!H83,UK_Clean!K83,UK_Clean!L83,UK_Clean!M83,UK_Clean!N83,UK_Clean!P83,UK_Clean!S83,UK_Clean!Z83,UK_Clean!AA83,UK_Clean!AB83,UK_Clean!AD83,UK_Clean!AF83,UK_Clean!AG83)</f>
        <v>2</v>
      </c>
      <c r="J83">
        <f>COUNTA(UK_Clean!G83,UK_Clean!L83,UK_Clean!S83,UK_Clean!Z83,UK_Clean!AB83,UK_Clean!AD83,UK_Clean!AG83)</f>
        <v>2</v>
      </c>
      <c r="K83">
        <f>COUNTA(UK_Clean!H83,UK_Clean!K83,UK_Clean!M83,UK_Clean!N83,UK_Clean!P83,UK_Clean!AA83,UK_Clean!AF83)</f>
        <v>0</v>
      </c>
      <c r="L83" s="12">
        <f>IF(A83=0,0,AVERAGE(UK_Clean!C83:AH83))</f>
        <v>6</v>
      </c>
      <c r="M83" s="12">
        <f>IF(B83=0,0,AVERAGE(UK_Clean!E83,UK_Clean!I83,UK_Clean!J83,UK_Clean!Q83,UK_Clean!T83,UK_Clean!X83,UK_Clean!AC83))</f>
        <v>6</v>
      </c>
      <c r="N83" s="12">
        <f>IF(C83=0,0,AVERAGE(UK_Clean!E83,UK_Clean!Q83,UK_Clean!T83,UK_Clean!X83))</f>
        <v>5.666666666666667</v>
      </c>
      <c r="O83" s="12">
        <f>IF(D83=0,0,AVERAGE(UK_Clean!I83,UK_Clean!J83,UK_Clean!AC83))</f>
        <v>7</v>
      </c>
      <c r="P83" s="12">
        <f>IF(E83=0,0,AVERAGE(UK_Clean!F83,UK_Clean!O83,UK_Clean!R83,UK_Clean!Y83,UK_Clean!AE83,UK_Clean!AH83))</f>
        <v>0</v>
      </c>
      <c r="Q83" s="12">
        <f>IF(F83=0,0,AVERAGE(UK_Clean!Y83,UK_Clean!AH83))</f>
        <v>0</v>
      </c>
      <c r="R83" s="12">
        <f>IF(G83=0,0,AVERAGE(UK_Clean!F83,UK_Clean!O83,UK_Clean!R83,UK_Clean!AE83))</f>
        <v>0</v>
      </c>
      <c r="S83" s="12">
        <f>IF(H83=0,0,AVERAGE(UK_Clean!C83,UK_Clean!D83,UK_Clean!U83,UK_Clean!V83,UK_Clean!W83))</f>
        <v>0</v>
      </c>
      <c r="T83" s="12">
        <f>IF(I83=0,0,AVERAGE(UK_Clean!G83,UK_Clean!H83,UK_Clean!K83,UK_Clean!L83,UK_Clean!M83,UK_Clean!N83,UK_Clean!P83,UK_Clean!S83,UK_Clean!Z83,UK_Clean!AA83,UK_Clean!AB83,UK_Clean!AD83,UK_Clean!AF83,UK_Clean!AG83))</f>
        <v>6</v>
      </c>
      <c r="U83" s="12">
        <f>IF(J83=0,0,AVERAGE(UK_Clean!G83,UK_Clean!L83,UK_Clean!S83,UK_Clean!Z83,UK_Clean!AB83,UK_Clean!AD83,UK_Clean!AG83))</f>
        <v>6</v>
      </c>
      <c r="V83" s="12">
        <f>IF(K83=0,0,AVERAGE(UK_Clean!H83,UK_Clean!K83,UK_Clean!M83,UK_Clean!N83,UK_Clean!P83,UK_Clean!AA83,UK_Clean!AF83))</f>
        <v>0</v>
      </c>
    </row>
    <row r="84" spans="1:22" x14ac:dyDescent="0.2">
      <c r="A84">
        <f>COUNTA(UK_Clean!C84:AH84)</f>
        <v>6</v>
      </c>
      <c r="B84">
        <f>COUNTA(UK_Clean!E84,UK_Clean!I84,UK_Clean!J84,UK_Clean!Q84,UK_Clean!T84,UK_Clean!X84,UK_Clean!AC84)</f>
        <v>1</v>
      </c>
      <c r="C84">
        <f>COUNTA(UK_Clean!E84,UK_Clean!Q84,UK_Clean!T84,UK_Clean!X84)</f>
        <v>1</v>
      </c>
      <c r="D84">
        <f>COUNTA(UK_Clean!I84,UK_Clean!J84,UK_Clean!AC84)</f>
        <v>0</v>
      </c>
      <c r="E84">
        <f>COUNTA(UK_Clean!F84,UK_Clean!O84,UK_Clean!R84,UK_Clean!Y84,UK_Clean!AE84,UK_Clean!AH84)</f>
        <v>1</v>
      </c>
      <c r="F84">
        <f>COUNTA(UK_Clean!Y84,UK_Clean!AH84)</f>
        <v>1</v>
      </c>
      <c r="G84">
        <f>COUNTA(UK_Clean!F84,UK_Clean!O84,UK_Clean!R84,UK_Clean!AE84)</f>
        <v>0</v>
      </c>
      <c r="H84">
        <f>COUNTA(UK_Clean!C84,UK_Clean!D84,UK_Clean!U84,UK_Clean!V84,UK_Clean!W84)</f>
        <v>1</v>
      </c>
      <c r="I84">
        <f>COUNTA(UK_Clean!G84,UK_Clean!H84,UK_Clean!K84,UK_Clean!L84,UK_Clean!M84,UK_Clean!N84,UK_Clean!P84,UK_Clean!S84,UK_Clean!Z84,UK_Clean!AA84,UK_Clean!AB84,UK_Clean!AD84,UK_Clean!AF84,UK_Clean!AG84)</f>
        <v>3</v>
      </c>
      <c r="J84">
        <f>COUNTA(UK_Clean!G84,UK_Clean!L84,UK_Clean!S84,UK_Clean!Z84,UK_Clean!AB84,UK_Clean!AD84,UK_Clean!AG84)</f>
        <v>3</v>
      </c>
      <c r="K84">
        <f>COUNTA(UK_Clean!H84,UK_Clean!K84,UK_Clean!M84,UK_Clean!N84,UK_Clean!P84,UK_Clean!AA84,UK_Clean!AF84)</f>
        <v>0</v>
      </c>
      <c r="L84" s="12">
        <f>IF(A84=0,0,AVERAGE(UK_Clean!C84:AH84))</f>
        <v>5.5</v>
      </c>
      <c r="M84" s="12">
        <f>IF(B84=0,0,AVERAGE(UK_Clean!E84,UK_Clean!I84,UK_Clean!J84,UK_Clean!Q84,UK_Clean!T84,UK_Clean!X84,UK_Clean!AC84))</f>
        <v>7</v>
      </c>
      <c r="N84" s="12">
        <f>IF(C84=0,0,AVERAGE(UK_Clean!E84,UK_Clean!Q84,UK_Clean!T84,UK_Clean!X84))</f>
        <v>7</v>
      </c>
      <c r="O84" s="12">
        <f>IF(D84=0,0,AVERAGE(UK_Clean!I84,UK_Clean!J84,UK_Clean!AC84))</f>
        <v>0</v>
      </c>
      <c r="P84" s="12">
        <f>IF(E84=0,0,AVERAGE(UK_Clean!F84,UK_Clean!O84,UK_Clean!R84,UK_Clean!Y84,UK_Clean!AE84,UK_Clean!AH84))</f>
        <v>6</v>
      </c>
      <c r="Q84" s="12">
        <f>IF(F84=0,0,AVERAGE(UK_Clean!Y84,UK_Clean!AH84))</f>
        <v>6</v>
      </c>
      <c r="R84" s="12">
        <f>IF(G84=0,0,AVERAGE(UK_Clean!F84,UK_Clean!O84,UK_Clean!R84,UK_Clean!AE84))</f>
        <v>0</v>
      </c>
      <c r="S84" s="12">
        <f>IF(H84=0,0,AVERAGE(UK_Clean!C84,UK_Clean!D84,UK_Clean!U84,UK_Clean!V84,UK_Clean!W84))</f>
        <v>5</v>
      </c>
      <c r="T84" s="12">
        <f>IF(I84=0,0,AVERAGE(UK_Clean!G84,UK_Clean!H84,UK_Clean!K84,UK_Clean!L84,UK_Clean!M84,UK_Clean!N84,UK_Clean!P84,UK_Clean!S84,UK_Clean!Z84,UK_Clean!AA84,UK_Clean!AB84,UK_Clean!AD84,UK_Clean!AF84,UK_Clean!AG84))</f>
        <v>5</v>
      </c>
      <c r="U84" s="12">
        <f>IF(J84=0,0,AVERAGE(UK_Clean!G84,UK_Clean!L84,UK_Clean!S84,UK_Clean!Z84,UK_Clean!AB84,UK_Clean!AD84,UK_Clean!AG84))</f>
        <v>5</v>
      </c>
      <c r="V84" s="12">
        <f>IF(K84=0,0,AVERAGE(UK_Clean!H84,UK_Clean!K84,UK_Clean!M84,UK_Clean!N84,UK_Clean!P84,UK_Clean!AA84,UK_Clean!AF84))</f>
        <v>0</v>
      </c>
    </row>
    <row r="85" spans="1:22" x14ac:dyDescent="0.2">
      <c r="A85">
        <f>COUNTA(UK_Clean!C85:AH85)</f>
        <v>1</v>
      </c>
      <c r="B85">
        <f>COUNTA(UK_Clean!E85,UK_Clean!I85,UK_Clean!J85,UK_Clean!Q85,UK_Clean!T85,UK_Clean!X85,UK_Clean!AC85)</f>
        <v>1</v>
      </c>
      <c r="C85">
        <f>COUNTA(UK_Clean!E85,UK_Clean!Q85,UK_Clean!T85,UK_Clean!X85)</f>
        <v>1</v>
      </c>
      <c r="D85">
        <f>COUNTA(UK_Clean!I85,UK_Clean!J85,UK_Clean!AC85)</f>
        <v>0</v>
      </c>
      <c r="E85">
        <f>COUNTA(UK_Clean!F85,UK_Clean!O85,UK_Clean!R85,UK_Clean!Y85,UK_Clean!AE85,UK_Clean!AH85)</f>
        <v>0</v>
      </c>
      <c r="F85">
        <f>COUNTA(UK_Clean!Y85,UK_Clean!AH85)</f>
        <v>0</v>
      </c>
      <c r="G85">
        <f>COUNTA(UK_Clean!F85,UK_Clean!O85,UK_Clean!R85,UK_Clean!AE85)</f>
        <v>0</v>
      </c>
      <c r="H85">
        <f>COUNTA(UK_Clean!C85,UK_Clean!D85,UK_Clean!U85,UK_Clean!V85,UK_Clean!W85)</f>
        <v>0</v>
      </c>
      <c r="I85">
        <f>COUNTA(UK_Clean!G85,UK_Clean!H85,UK_Clean!K85,UK_Clean!L85,UK_Clean!M85,UK_Clean!N85,UK_Clean!P85,UK_Clean!S85,UK_Clean!Z85,UK_Clean!AA85,UK_Clean!AB85,UK_Clean!AD85,UK_Clean!AF85,UK_Clean!AG85)</f>
        <v>0</v>
      </c>
      <c r="J85">
        <f>COUNTA(UK_Clean!G85,UK_Clean!L85,UK_Clean!S85,UK_Clean!Z85,UK_Clean!AB85,UK_Clean!AD85,UK_Clean!AG85)</f>
        <v>0</v>
      </c>
      <c r="K85">
        <f>COUNTA(UK_Clean!H85,UK_Clean!K85,UK_Clean!M85,UK_Clean!N85,UK_Clean!P85,UK_Clean!AA85,UK_Clean!AF85)</f>
        <v>0</v>
      </c>
      <c r="L85" s="12">
        <f>IF(A85=0,0,AVERAGE(UK_Clean!C85:AH85))</f>
        <v>6</v>
      </c>
      <c r="M85" s="12">
        <f>IF(B85=0,0,AVERAGE(UK_Clean!E85,UK_Clean!I85,UK_Clean!J85,UK_Clean!Q85,UK_Clean!T85,UK_Clean!X85,UK_Clean!AC85))</f>
        <v>6</v>
      </c>
      <c r="N85" s="12">
        <f>IF(C85=0,0,AVERAGE(UK_Clean!E85,UK_Clean!Q85,UK_Clean!T85,UK_Clean!X85))</f>
        <v>6</v>
      </c>
      <c r="O85" s="12">
        <f>IF(D85=0,0,AVERAGE(UK_Clean!I85,UK_Clean!J85,UK_Clean!AC85))</f>
        <v>0</v>
      </c>
      <c r="P85" s="12">
        <f>IF(E85=0,0,AVERAGE(UK_Clean!F85,UK_Clean!O85,UK_Clean!R85,UK_Clean!Y85,UK_Clean!AE85,UK_Clean!AH85))</f>
        <v>0</v>
      </c>
      <c r="Q85" s="12">
        <f>IF(F85=0,0,AVERAGE(UK_Clean!Y85,UK_Clean!AH85))</f>
        <v>0</v>
      </c>
      <c r="R85" s="12">
        <f>IF(G85=0,0,AVERAGE(UK_Clean!F85,UK_Clean!O85,UK_Clean!R85,UK_Clean!AE85))</f>
        <v>0</v>
      </c>
      <c r="S85" s="12">
        <f>IF(H85=0,0,AVERAGE(UK_Clean!C85,UK_Clean!D85,UK_Clean!U85,UK_Clean!V85,UK_Clean!W85))</f>
        <v>0</v>
      </c>
      <c r="T85" s="12">
        <f>IF(I85=0,0,AVERAGE(UK_Clean!G85,UK_Clean!H85,UK_Clean!K85,UK_Clean!L85,UK_Clean!M85,UK_Clean!N85,UK_Clean!P85,UK_Clean!S85,UK_Clean!Z85,UK_Clean!AA85,UK_Clean!AB85,UK_Clean!AD85,UK_Clean!AF85,UK_Clean!AG85))</f>
        <v>0</v>
      </c>
      <c r="U85" s="12">
        <f>IF(J85=0,0,AVERAGE(UK_Clean!G85,UK_Clean!L85,UK_Clean!S85,UK_Clean!Z85,UK_Clean!AB85,UK_Clean!AD85,UK_Clean!AG85))</f>
        <v>0</v>
      </c>
      <c r="V85" s="12">
        <f>IF(K85=0,0,AVERAGE(UK_Clean!H85,UK_Clean!K85,UK_Clean!M85,UK_Clean!N85,UK_Clean!P85,UK_Clean!AA85,UK_Clean!AF85))</f>
        <v>0</v>
      </c>
    </row>
    <row r="86" spans="1:22" x14ac:dyDescent="0.2">
      <c r="A86">
        <f>COUNTA(UK_Clean!C86:AH86)</f>
        <v>5</v>
      </c>
      <c r="B86">
        <f>COUNTA(UK_Clean!E86,UK_Clean!I86,UK_Clean!J86,UK_Clean!Q86,UK_Clean!T86,UK_Clean!X86,UK_Clean!AC86)</f>
        <v>2</v>
      </c>
      <c r="C86">
        <f>COUNTA(UK_Clean!E86,UK_Clean!Q86,UK_Clean!T86,UK_Clean!X86)</f>
        <v>2</v>
      </c>
      <c r="D86">
        <f>COUNTA(UK_Clean!I86,UK_Clean!J86,UK_Clean!AC86)</f>
        <v>0</v>
      </c>
      <c r="E86">
        <f>COUNTA(UK_Clean!F86,UK_Clean!O86,UK_Clean!R86,UK_Clean!Y86,UK_Clean!AE86,UK_Clean!AH86)</f>
        <v>0</v>
      </c>
      <c r="F86">
        <f>COUNTA(UK_Clean!Y86,UK_Clean!AH86)</f>
        <v>0</v>
      </c>
      <c r="G86">
        <f>COUNTA(UK_Clean!F86,UK_Clean!O86,UK_Clean!R86,UK_Clean!AE86)</f>
        <v>0</v>
      </c>
      <c r="H86">
        <f>COUNTA(UK_Clean!C86,UK_Clean!D86,UK_Clean!U86,UK_Clean!V86,UK_Clean!W86)</f>
        <v>2</v>
      </c>
      <c r="I86">
        <f>COUNTA(UK_Clean!G86,UK_Clean!H86,UK_Clean!K86,UK_Clean!L86,UK_Clean!M86,UK_Clean!N86,UK_Clean!P86,UK_Clean!S86,UK_Clean!Z86,UK_Clean!AA86,UK_Clean!AB86,UK_Clean!AD86,UK_Clean!AF86,UK_Clean!AG86)</f>
        <v>1</v>
      </c>
      <c r="J86">
        <f>COUNTA(UK_Clean!G86,UK_Clean!L86,UK_Clean!S86,UK_Clean!Z86,UK_Clean!AB86,UK_Clean!AD86,UK_Clean!AG86)</f>
        <v>1</v>
      </c>
      <c r="K86">
        <f>COUNTA(UK_Clean!H86,UK_Clean!K86,UK_Clean!M86,UK_Clean!N86,UK_Clean!P86,UK_Clean!AA86,UK_Clean!AF86)</f>
        <v>0</v>
      </c>
      <c r="L86" s="12">
        <f>IF(A86=0,0,AVERAGE(UK_Clean!C86:AH86))</f>
        <v>5.8</v>
      </c>
      <c r="M86" s="12">
        <f>IF(B86=0,0,AVERAGE(UK_Clean!E86,UK_Clean!I86,UK_Clean!J86,UK_Clean!Q86,UK_Clean!T86,UK_Clean!X86,UK_Clean!AC86))</f>
        <v>6.5</v>
      </c>
      <c r="N86" s="12">
        <f>IF(C86=0,0,AVERAGE(UK_Clean!E86,UK_Clean!Q86,UK_Clean!T86,UK_Clean!X86))</f>
        <v>6.5</v>
      </c>
      <c r="O86" s="12">
        <f>IF(D86=0,0,AVERAGE(UK_Clean!I86,UK_Clean!J86,UK_Clean!AC86))</f>
        <v>0</v>
      </c>
      <c r="P86" s="12">
        <f>IF(E86=0,0,AVERAGE(UK_Clean!F86,UK_Clean!O86,UK_Clean!R86,UK_Clean!Y86,UK_Clean!AE86,UK_Clean!AH86))</f>
        <v>0</v>
      </c>
      <c r="Q86" s="12">
        <f>IF(F86=0,0,AVERAGE(UK_Clean!Y86,UK_Clean!AH86))</f>
        <v>0</v>
      </c>
      <c r="R86" s="12">
        <f>IF(G86=0,0,AVERAGE(UK_Clean!F86,UK_Clean!O86,UK_Clean!R86,UK_Clean!AE86))</f>
        <v>0</v>
      </c>
      <c r="S86" s="12">
        <f>IF(H86=0,0,AVERAGE(UK_Clean!C86,UK_Clean!D86,UK_Clean!U86,UK_Clean!V86,UK_Clean!W86))</f>
        <v>5.5</v>
      </c>
      <c r="T86" s="12">
        <f>IF(I86=0,0,AVERAGE(UK_Clean!G86,UK_Clean!H86,UK_Clean!K86,UK_Clean!L86,UK_Clean!M86,UK_Clean!N86,UK_Clean!P86,UK_Clean!S86,UK_Clean!Z86,UK_Clean!AA86,UK_Clean!AB86,UK_Clean!AD86,UK_Clean!AF86,UK_Clean!AG86))</f>
        <v>5</v>
      </c>
      <c r="U86" s="12">
        <f>IF(J86=0,0,AVERAGE(UK_Clean!G86,UK_Clean!L86,UK_Clean!S86,UK_Clean!Z86,UK_Clean!AB86,UK_Clean!AD86,UK_Clean!AG86))</f>
        <v>5</v>
      </c>
      <c r="V86" s="12">
        <f>IF(K86=0,0,AVERAGE(UK_Clean!H86,UK_Clean!K86,UK_Clean!M86,UK_Clean!N86,UK_Clean!P86,UK_Clean!AA86,UK_Clean!AF86))</f>
        <v>0</v>
      </c>
    </row>
    <row r="87" spans="1:22" x14ac:dyDescent="0.2">
      <c r="A87">
        <f>COUNTA(UK_Clean!C87:AH87)</f>
        <v>7</v>
      </c>
      <c r="B87">
        <f>COUNTA(UK_Clean!E87,UK_Clean!I87,UK_Clean!J87,UK_Clean!Q87,UK_Clean!T87,UK_Clean!X87,UK_Clean!AC87)</f>
        <v>3</v>
      </c>
      <c r="C87">
        <f>COUNTA(UK_Clean!E87,UK_Clean!Q87,UK_Clean!T87,UK_Clean!X87)</f>
        <v>2</v>
      </c>
      <c r="D87">
        <f>COUNTA(UK_Clean!I87,UK_Clean!J87,UK_Clean!AC87)</f>
        <v>1</v>
      </c>
      <c r="E87">
        <f>COUNTA(UK_Clean!F87,UK_Clean!O87,UK_Clean!R87,UK_Clean!Y87,UK_Clean!AE87,UK_Clean!AH87)</f>
        <v>0</v>
      </c>
      <c r="F87">
        <f>COUNTA(UK_Clean!Y87,UK_Clean!AH87)</f>
        <v>0</v>
      </c>
      <c r="G87">
        <f>COUNTA(UK_Clean!F87,UK_Clean!O87,UK_Clean!R87,UK_Clean!AE87)</f>
        <v>0</v>
      </c>
      <c r="H87">
        <f>COUNTA(UK_Clean!C87,UK_Clean!D87,UK_Clean!U87,UK_Clean!V87,UK_Clean!W87)</f>
        <v>0</v>
      </c>
      <c r="I87">
        <f>COUNTA(UK_Clean!G87,UK_Clean!H87,UK_Clean!K87,UK_Clean!L87,UK_Clean!M87,UK_Clean!N87,UK_Clean!P87,UK_Clean!S87,UK_Clean!Z87,UK_Clean!AA87,UK_Clean!AB87,UK_Clean!AD87,UK_Clean!AF87,UK_Clean!AG87)</f>
        <v>4</v>
      </c>
      <c r="J87">
        <f>COUNTA(UK_Clean!G87,UK_Clean!L87,UK_Clean!S87,UK_Clean!Z87,UK_Clean!AB87,UK_Clean!AD87,UK_Clean!AG87)</f>
        <v>0</v>
      </c>
      <c r="K87">
        <f>COUNTA(UK_Clean!H87,UK_Clean!K87,UK_Clean!M87,UK_Clean!N87,UK_Clean!P87,UK_Clean!AA87,UK_Clean!AF87)</f>
        <v>4</v>
      </c>
      <c r="L87" s="12">
        <f>IF(A87=0,0,AVERAGE(UK_Clean!C87:AH87))</f>
        <v>5.1428571428571432</v>
      </c>
      <c r="M87" s="12">
        <f>IF(B87=0,0,AVERAGE(UK_Clean!E87,UK_Clean!I87,UK_Clean!J87,UK_Clean!Q87,UK_Clean!T87,UK_Clean!X87,UK_Clean!AC87))</f>
        <v>5</v>
      </c>
      <c r="N87" s="12">
        <f>IF(C87=0,0,AVERAGE(UK_Clean!E87,UK_Clean!Q87,UK_Clean!T87,UK_Clean!X87))</f>
        <v>5.5</v>
      </c>
      <c r="O87" s="12">
        <f>IF(D87=0,0,AVERAGE(UK_Clean!I87,UK_Clean!J87,UK_Clean!AC87))</f>
        <v>4</v>
      </c>
      <c r="P87" s="12">
        <f>IF(E87=0,0,AVERAGE(UK_Clean!F87,UK_Clean!O87,UK_Clean!R87,UK_Clean!Y87,UK_Clean!AE87,UK_Clean!AH87))</f>
        <v>0</v>
      </c>
      <c r="Q87" s="12">
        <f>IF(F87=0,0,AVERAGE(UK_Clean!Y87,UK_Clean!AH87))</f>
        <v>0</v>
      </c>
      <c r="R87" s="12">
        <f>IF(G87=0,0,AVERAGE(UK_Clean!F87,UK_Clean!O87,UK_Clean!R87,UK_Clean!AE87))</f>
        <v>0</v>
      </c>
      <c r="S87" s="12">
        <f>IF(H87=0,0,AVERAGE(UK_Clean!C87,UK_Clean!D87,UK_Clean!U87,UK_Clean!V87,UK_Clean!W87))</f>
        <v>0</v>
      </c>
      <c r="T87" s="12">
        <f>IF(I87=0,0,AVERAGE(UK_Clean!G87,UK_Clean!H87,UK_Clean!K87,UK_Clean!L87,UK_Clean!M87,UK_Clean!N87,UK_Clean!P87,UK_Clean!S87,UK_Clean!Z87,UK_Clean!AA87,UK_Clean!AB87,UK_Clean!AD87,UK_Clean!AF87,UK_Clean!AG87))</f>
        <v>5.25</v>
      </c>
      <c r="U87" s="12">
        <f>IF(J87=0,0,AVERAGE(UK_Clean!G87,UK_Clean!L87,UK_Clean!S87,UK_Clean!Z87,UK_Clean!AB87,UK_Clean!AD87,UK_Clean!AG87))</f>
        <v>0</v>
      </c>
      <c r="V87" s="12">
        <f>IF(K87=0,0,AVERAGE(UK_Clean!H87,UK_Clean!K87,UK_Clean!M87,UK_Clean!N87,UK_Clean!P87,UK_Clean!AA87,UK_Clean!AF87))</f>
        <v>5.25</v>
      </c>
    </row>
    <row r="88" spans="1:22" x14ac:dyDescent="0.2">
      <c r="A88">
        <f>COUNTA(UK_Clean!C88:AH88)</f>
        <v>5</v>
      </c>
      <c r="B88">
        <f>COUNTA(UK_Clean!E88,UK_Clean!I88,UK_Clean!J88,UK_Clean!Q88,UK_Clean!T88,UK_Clean!X88,UK_Clean!AC88)</f>
        <v>2</v>
      </c>
      <c r="C88">
        <f>COUNTA(UK_Clean!E88,UK_Clean!Q88,UK_Clean!T88,UK_Clean!X88)</f>
        <v>2</v>
      </c>
      <c r="D88">
        <f>COUNTA(UK_Clean!I88,UK_Clean!J88,UK_Clean!AC88)</f>
        <v>0</v>
      </c>
      <c r="E88">
        <f>COUNTA(UK_Clean!F88,UK_Clean!O88,UK_Clean!R88,UK_Clean!Y88,UK_Clean!AE88,UK_Clean!AH88)</f>
        <v>0</v>
      </c>
      <c r="F88">
        <f>COUNTA(UK_Clean!Y88,UK_Clean!AH88)</f>
        <v>0</v>
      </c>
      <c r="G88">
        <f>COUNTA(UK_Clean!F88,UK_Clean!O88,UK_Clean!R88,UK_Clean!AE88)</f>
        <v>0</v>
      </c>
      <c r="H88">
        <f>COUNTA(UK_Clean!C88,UK_Clean!D88,UK_Clean!U88,UK_Clean!V88,UK_Clean!W88)</f>
        <v>2</v>
      </c>
      <c r="I88">
        <f>COUNTA(UK_Clean!G88,UK_Clean!H88,UK_Clean!K88,UK_Clean!L88,UK_Clean!M88,UK_Clean!N88,UK_Clean!P88,UK_Clean!S88,UK_Clean!Z88,UK_Clean!AA88,UK_Clean!AB88,UK_Clean!AD88,UK_Clean!AF88,UK_Clean!AG88)</f>
        <v>1</v>
      </c>
      <c r="J88">
        <f>COUNTA(UK_Clean!G88,UK_Clean!L88,UK_Clean!S88,UK_Clean!Z88,UK_Clean!AB88,UK_Clean!AD88,UK_Clean!AG88)</f>
        <v>0</v>
      </c>
      <c r="K88">
        <f>COUNTA(UK_Clean!H88,UK_Clean!K88,UK_Clean!M88,UK_Clean!N88,UK_Clean!P88,UK_Clean!AA88,UK_Clean!AF88)</f>
        <v>1</v>
      </c>
      <c r="L88" s="12">
        <f>IF(A88=0,0,AVERAGE(UK_Clean!C88:AH88))</f>
        <v>5.8</v>
      </c>
      <c r="M88" s="12">
        <f>IF(B88=0,0,AVERAGE(UK_Clean!E88,UK_Clean!I88,UK_Clean!J88,UK_Clean!Q88,UK_Clean!T88,UK_Clean!X88,UK_Clean!AC88))</f>
        <v>6</v>
      </c>
      <c r="N88" s="12">
        <f>IF(C88=0,0,AVERAGE(UK_Clean!E88,UK_Clean!Q88,UK_Clean!T88,UK_Clean!X88))</f>
        <v>6</v>
      </c>
      <c r="O88" s="12">
        <f>IF(D88=0,0,AVERAGE(UK_Clean!I88,UK_Clean!J88,UK_Clean!AC88))</f>
        <v>0</v>
      </c>
      <c r="P88" s="12">
        <f>IF(E88=0,0,AVERAGE(UK_Clean!F88,UK_Clean!O88,UK_Clean!R88,UK_Clean!Y88,UK_Clean!AE88,UK_Clean!AH88))</f>
        <v>0</v>
      </c>
      <c r="Q88" s="12">
        <f>IF(F88=0,0,AVERAGE(UK_Clean!Y88,UK_Clean!AH88))</f>
        <v>0</v>
      </c>
      <c r="R88" s="12">
        <f>IF(G88=0,0,AVERAGE(UK_Clean!F88,UK_Clean!O88,UK_Clean!R88,UK_Clean!AE88))</f>
        <v>0</v>
      </c>
      <c r="S88" s="12">
        <f>IF(H88=0,0,AVERAGE(UK_Clean!C88,UK_Clean!D88,UK_Clean!U88,UK_Clean!V88,UK_Clean!W88))</f>
        <v>5.5</v>
      </c>
      <c r="T88" s="12">
        <f>IF(I88=0,0,AVERAGE(UK_Clean!G88,UK_Clean!H88,UK_Clean!K88,UK_Clean!L88,UK_Clean!M88,UK_Clean!N88,UK_Clean!P88,UK_Clean!S88,UK_Clean!Z88,UK_Clean!AA88,UK_Clean!AB88,UK_Clean!AD88,UK_Clean!AF88,UK_Clean!AG88))</f>
        <v>6</v>
      </c>
      <c r="U88" s="12">
        <f>IF(J88=0,0,AVERAGE(UK_Clean!G88,UK_Clean!L88,UK_Clean!S88,UK_Clean!Z88,UK_Clean!AB88,UK_Clean!AD88,UK_Clean!AG88))</f>
        <v>0</v>
      </c>
      <c r="V88" s="12">
        <f>IF(K88=0,0,AVERAGE(UK_Clean!H88,UK_Clean!K88,UK_Clean!M88,UK_Clean!N88,UK_Clean!P88,UK_Clean!AA88,UK_Clean!AF88))</f>
        <v>6</v>
      </c>
    </row>
    <row r="89" spans="1:22" x14ac:dyDescent="0.2">
      <c r="A89">
        <f>COUNTA(UK_Clean!C89:AH89)</f>
        <v>6</v>
      </c>
      <c r="B89">
        <f>COUNTA(UK_Clean!E89,UK_Clean!I89,UK_Clean!J89,UK_Clean!Q89,UK_Clean!T89,UK_Clean!X89,UK_Clean!AC89)</f>
        <v>1</v>
      </c>
      <c r="C89">
        <f>COUNTA(UK_Clean!E89,UK_Clean!Q89,UK_Clean!T89,UK_Clean!X89)</f>
        <v>1</v>
      </c>
      <c r="D89">
        <f>COUNTA(UK_Clean!I89,UK_Clean!J89,UK_Clean!AC89)</f>
        <v>0</v>
      </c>
      <c r="E89">
        <f>COUNTA(UK_Clean!F89,UK_Clean!O89,UK_Clean!R89,UK_Clean!Y89,UK_Clean!AE89,UK_Clean!AH89)</f>
        <v>1</v>
      </c>
      <c r="F89">
        <f>COUNTA(UK_Clean!Y89,UK_Clean!AH89)</f>
        <v>1</v>
      </c>
      <c r="G89">
        <f>COUNTA(UK_Clean!F89,UK_Clean!O89,UK_Clean!R89,UK_Clean!AE89)</f>
        <v>0</v>
      </c>
      <c r="H89">
        <f>COUNTA(UK_Clean!C89,UK_Clean!D89,UK_Clean!U89,UK_Clean!V89,UK_Clean!W89)</f>
        <v>1</v>
      </c>
      <c r="I89">
        <f>COUNTA(UK_Clean!G89,UK_Clean!H89,UK_Clean!K89,UK_Clean!L89,UK_Clean!M89,UK_Clean!N89,UK_Clean!P89,UK_Clean!S89,UK_Clean!Z89,UK_Clean!AA89,UK_Clean!AB89,UK_Clean!AD89,UK_Clean!AF89,UK_Clean!AG89)</f>
        <v>3</v>
      </c>
      <c r="J89">
        <f>COUNTA(UK_Clean!G89,UK_Clean!L89,UK_Clean!S89,UK_Clean!Z89,UK_Clean!AB89,UK_Clean!AD89,UK_Clean!AG89)</f>
        <v>3</v>
      </c>
      <c r="K89">
        <f>COUNTA(UK_Clean!H89,UK_Clean!K89,UK_Clean!M89,UK_Clean!N89,UK_Clean!P89,UK_Clean!AA89,UK_Clean!AF89)</f>
        <v>0</v>
      </c>
      <c r="L89" s="12">
        <f>IF(A89=0,0,AVERAGE(UK_Clean!C89:AH89))</f>
        <v>6.166666666666667</v>
      </c>
      <c r="M89" s="12">
        <f>IF(B89=0,0,AVERAGE(UK_Clean!E89,UK_Clean!I89,UK_Clean!J89,UK_Clean!Q89,UK_Clean!T89,UK_Clean!X89,UK_Clean!AC89))</f>
        <v>7</v>
      </c>
      <c r="N89" s="12">
        <f>IF(C89=0,0,AVERAGE(UK_Clean!E89,UK_Clean!Q89,UK_Clean!T89,UK_Clean!X89))</f>
        <v>7</v>
      </c>
      <c r="O89" s="12">
        <f>IF(D89=0,0,AVERAGE(UK_Clean!I89,UK_Clean!J89,UK_Clean!AC89))</f>
        <v>0</v>
      </c>
      <c r="P89" s="12">
        <f>IF(E89=0,0,AVERAGE(UK_Clean!F89,UK_Clean!O89,UK_Clean!R89,UK_Clean!Y89,UK_Clean!AE89,UK_Clean!AH89))</f>
        <v>5</v>
      </c>
      <c r="Q89" s="12">
        <f>IF(F89=0,0,AVERAGE(UK_Clean!Y89,UK_Clean!AH89))</f>
        <v>5</v>
      </c>
      <c r="R89" s="12">
        <f>IF(G89=0,0,AVERAGE(UK_Clean!F89,UK_Clean!O89,UK_Clean!R89,UK_Clean!AE89))</f>
        <v>0</v>
      </c>
      <c r="S89" s="12">
        <f>IF(H89=0,0,AVERAGE(UK_Clean!C89,UK_Clean!D89,UK_Clean!U89,UK_Clean!V89,UK_Clean!W89))</f>
        <v>6</v>
      </c>
      <c r="T89" s="12">
        <f>IF(I89=0,0,AVERAGE(UK_Clean!G89,UK_Clean!H89,UK_Clean!K89,UK_Clean!L89,UK_Clean!M89,UK_Clean!N89,UK_Clean!P89,UK_Clean!S89,UK_Clean!Z89,UK_Clean!AA89,UK_Clean!AB89,UK_Clean!AD89,UK_Clean!AF89,UK_Clean!AG89))</f>
        <v>6.333333333333333</v>
      </c>
      <c r="U89" s="12">
        <f>IF(J89=0,0,AVERAGE(UK_Clean!G89,UK_Clean!L89,UK_Clean!S89,UK_Clean!Z89,UK_Clean!AB89,UK_Clean!AD89,UK_Clean!AG89))</f>
        <v>6.333333333333333</v>
      </c>
      <c r="V89" s="12">
        <f>IF(K89=0,0,AVERAGE(UK_Clean!H89,UK_Clean!K89,UK_Clean!M89,UK_Clean!N89,UK_Clean!P89,UK_Clean!AA89,UK_Clean!AF89))</f>
        <v>0</v>
      </c>
    </row>
    <row r="90" spans="1:22" x14ac:dyDescent="0.2">
      <c r="A90">
        <f>COUNTA(UK_Clean!C90:AH90)</f>
        <v>5</v>
      </c>
      <c r="B90">
        <f>COUNTA(UK_Clean!E90,UK_Clean!I90,UK_Clean!J90,UK_Clean!Q90,UK_Clean!T90,UK_Clean!X90,UK_Clean!AC90)</f>
        <v>2</v>
      </c>
      <c r="C90">
        <f>COUNTA(UK_Clean!E90,UK_Clean!Q90,UK_Clean!T90,UK_Clean!X90)</f>
        <v>2</v>
      </c>
      <c r="D90">
        <f>COUNTA(UK_Clean!I90,UK_Clean!J90,UK_Clean!AC90)</f>
        <v>0</v>
      </c>
      <c r="E90">
        <f>COUNTA(UK_Clean!F90,UK_Clean!O90,UK_Clean!R90,UK_Clean!Y90,UK_Clean!AE90,UK_Clean!AH90)</f>
        <v>1</v>
      </c>
      <c r="F90">
        <f>COUNTA(UK_Clean!Y90,UK_Clean!AH90)</f>
        <v>1</v>
      </c>
      <c r="G90">
        <f>COUNTA(UK_Clean!F90,UK_Clean!O90,UK_Clean!R90,UK_Clean!AE90)</f>
        <v>0</v>
      </c>
      <c r="H90">
        <f>COUNTA(UK_Clean!C90,UK_Clean!D90,UK_Clean!U90,UK_Clean!V90,UK_Clean!W90)</f>
        <v>1</v>
      </c>
      <c r="I90">
        <f>COUNTA(UK_Clean!G90,UK_Clean!H90,UK_Clean!K90,UK_Clean!L90,UK_Clean!M90,UK_Clean!N90,UK_Clean!P90,UK_Clean!S90,UK_Clean!Z90,UK_Clean!AA90,UK_Clean!AB90,UK_Clean!AD90,UK_Clean!AF90,UK_Clean!AG90)</f>
        <v>1</v>
      </c>
      <c r="J90">
        <f>COUNTA(UK_Clean!G90,UK_Clean!L90,UK_Clean!S90,UK_Clean!Z90,UK_Clean!AB90,UK_Clean!AD90,UK_Clean!AG90)</f>
        <v>1</v>
      </c>
      <c r="K90">
        <f>COUNTA(UK_Clean!H90,UK_Clean!K90,UK_Clean!M90,UK_Clean!N90,UK_Clean!P90,UK_Clean!AA90,UK_Clean!AF90)</f>
        <v>0</v>
      </c>
      <c r="L90" s="12">
        <f>IF(A90=0,0,AVERAGE(UK_Clean!C90:AH90))</f>
        <v>5.4</v>
      </c>
      <c r="M90" s="12">
        <f>IF(B90=0,0,AVERAGE(UK_Clean!E90,UK_Clean!I90,UK_Clean!J90,UK_Clean!Q90,UK_Clean!T90,UK_Clean!X90,UK_Clean!AC90))</f>
        <v>7</v>
      </c>
      <c r="N90" s="12">
        <f>IF(C90=0,0,AVERAGE(UK_Clean!E90,UK_Clean!Q90,UK_Clean!T90,UK_Clean!X90))</f>
        <v>7</v>
      </c>
      <c r="O90" s="12">
        <f>IF(D90=0,0,AVERAGE(UK_Clean!I90,UK_Clean!J90,UK_Clean!AC90))</f>
        <v>0</v>
      </c>
      <c r="P90" s="12">
        <f>IF(E90=0,0,AVERAGE(UK_Clean!F90,UK_Clean!O90,UK_Clean!R90,UK_Clean!Y90,UK_Clean!AE90,UK_Clean!AH90))</f>
        <v>2</v>
      </c>
      <c r="Q90" s="12">
        <f>IF(F90=0,0,AVERAGE(UK_Clean!Y90,UK_Clean!AH90))</f>
        <v>2</v>
      </c>
      <c r="R90" s="12">
        <f>IF(G90=0,0,AVERAGE(UK_Clean!F90,UK_Clean!O90,UK_Clean!R90,UK_Clean!AE90))</f>
        <v>0</v>
      </c>
      <c r="S90" s="12">
        <f>IF(H90=0,0,AVERAGE(UK_Clean!C90,UK_Clean!D90,UK_Clean!U90,UK_Clean!V90,UK_Clean!W90))</f>
        <v>4</v>
      </c>
      <c r="T90" s="12">
        <f>IF(I90=0,0,AVERAGE(UK_Clean!G90,UK_Clean!H90,UK_Clean!K90,UK_Clean!L90,UK_Clean!M90,UK_Clean!N90,UK_Clean!P90,UK_Clean!S90,UK_Clean!Z90,UK_Clean!AA90,UK_Clean!AB90,UK_Clean!AD90,UK_Clean!AF90,UK_Clean!AG90))</f>
        <v>7</v>
      </c>
      <c r="U90" s="12">
        <f>IF(J90=0,0,AVERAGE(UK_Clean!G90,UK_Clean!L90,UK_Clean!S90,UK_Clean!Z90,UK_Clean!AB90,UK_Clean!AD90,UK_Clean!AG90))</f>
        <v>7</v>
      </c>
      <c r="V90" s="12">
        <f>IF(K90=0,0,AVERAGE(UK_Clean!H90,UK_Clean!K90,UK_Clean!M90,UK_Clean!N90,UK_Clean!P90,UK_Clean!AA90,UK_Clean!AF90))</f>
        <v>0</v>
      </c>
    </row>
    <row r="91" spans="1:22" x14ac:dyDescent="0.2">
      <c r="A91">
        <f>COUNTA(UK_Clean!C91:AH91)</f>
        <v>4</v>
      </c>
      <c r="B91">
        <f>COUNTA(UK_Clean!E91,UK_Clean!I91,UK_Clean!J91,UK_Clean!Q91,UK_Clean!T91,UK_Clean!X91,UK_Clean!AC91)</f>
        <v>1</v>
      </c>
      <c r="C91">
        <f>COUNTA(UK_Clean!E91,UK_Clean!Q91,UK_Clean!T91,UK_Clean!X91)</f>
        <v>1</v>
      </c>
      <c r="D91">
        <f>COUNTA(UK_Clean!I91,UK_Clean!J91,UK_Clean!AC91)</f>
        <v>0</v>
      </c>
      <c r="E91">
        <f>COUNTA(UK_Clean!F91,UK_Clean!O91,UK_Clean!R91,UK_Clean!Y91,UK_Clean!AE91,UK_Clean!AH91)</f>
        <v>1</v>
      </c>
      <c r="F91">
        <f>COUNTA(UK_Clean!Y91,UK_Clean!AH91)</f>
        <v>0</v>
      </c>
      <c r="G91">
        <f>COUNTA(UK_Clean!F91,UK_Clean!O91,UK_Clean!R91,UK_Clean!AE91)</f>
        <v>1</v>
      </c>
      <c r="H91">
        <f>COUNTA(UK_Clean!C91,UK_Clean!D91,UK_Clean!U91,UK_Clean!V91,UK_Clean!W91)</f>
        <v>0</v>
      </c>
      <c r="I91">
        <f>COUNTA(UK_Clean!G91,UK_Clean!H91,UK_Clean!K91,UK_Clean!L91,UK_Clean!M91,UK_Clean!N91,UK_Clean!P91,UK_Clean!S91,UK_Clean!Z91,UK_Clean!AA91,UK_Clean!AB91,UK_Clean!AD91,UK_Clean!AF91,UK_Clean!AG91)</f>
        <v>2</v>
      </c>
      <c r="J91">
        <f>COUNTA(UK_Clean!G91,UK_Clean!L91,UK_Clean!S91,UK_Clean!Z91,UK_Clean!AB91,UK_Clean!AD91,UK_Clean!AG91)</f>
        <v>0</v>
      </c>
      <c r="K91">
        <f>COUNTA(UK_Clean!H91,UK_Clean!K91,UK_Clean!M91,UK_Clean!N91,UK_Clean!P91,UK_Clean!AA91,UK_Clean!AF91)</f>
        <v>2</v>
      </c>
      <c r="L91" s="12">
        <f>IF(A91=0,0,AVERAGE(UK_Clean!C91:AH91))</f>
        <v>5.25</v>
      </c>
      <c r="M91" s="12">
        <f>IF(B91=0,0,AVERAGE(UK_Clean!E91,UK_Clean!I91,UK_Clean!J91,UK_Clean!Q91,UK_Clean!T91,UK_Clean!X91,UK_Clean!AC91))</f>
        <v>6</v>
      </c>
      <c r="N91" s="12">
        <f>IF(C91=0,0,AVERAGE(UK_Clean!E91,UK_Clean!Q91,UK_Clean!T91,UK_Clean!X91))</f>
        <v>6</v>
      </c>
      <c r="O91" s="12">
        <f>IF(D91=0,0,AVERAGE(UK_Clean!I91,UK_Clean!J91,UK_Clean!AC91))</f>
        <v>0</v>
      </c>
      <c r="P91" s="12">
        <f>IF(E91=0,0,AVERAGE(UK_Clean!F91,UK_Clean!O91,UK_Clean!R91,UK_Clean!Y91,UK_Clean!AE91,UK_Clean!AH91))</f>
        <v>4</v>
      </c>
      <c r="Q91" s="12">
        <f>IF(F91=0,0,AVERAGE(UK_Clean!Y91,UK_Clean!AH91))</f>
        <v>0</v>
      </c>
      <c r="R91" s="12">
        <f>IF(G91=0,0,AVERAGE(UK_Clean!F91,UK_Clean!O91,UK_Clean!R91,UK_Clean!AE91))</f>
        <v>4</v>
      </c>
      <c r="S91" s="12">
        <f>IF(H91=0,0,AVERAGE(UK_Clean!C91,UK_Clean!D91,UK_Clean!U91,UK_Clean!V91,UK_Clean!W91))</f>
        <v>0</v>
      </c>
      <c r="T91" s="12">
        <f>IF(I91=0,0,AVERAGE(UK_Clean!G91,UK_Clean!H91,UK_Clean!K91,UK_Clean!L91,UK_Clean!M91,UK_Clean!N91,UK_Clean!P91,UK_Clean!S91,UK_Clean!Z91,UK_Clean!AA91,UK_Clean!AB91,UK_Clean!AD91,UK_Clean!AF91,UK_Clean!AG91))</f>
        <v>5.5</v>
      </c>
      <c r="U91" s="12">
        <f>IF(J91=0,0,AVERAGE(UK_Clean!G91,UK_Clean!L91,UK_Clean!S91,UK_Clean!Z91,UK_Clean!AB91,UK_Clean!AD91,UK_Clean!AG91))</f>
        <v>0</v>
      </c>
      <c r="V91" s="12">
        <f>IF(K91=0,0,AVERAGE(UK_Clean!H91,UK_Clean!K91,UK_Clean!M91,UK_Clean!N91,UK_Clean!P91,UK_Clean!AA91,UK_Clean!AF91))</f>
        <v>5.5</v>
      </c>
    </row>
    <row r="92" spans="1:22" x14ac:dyDescent="0.2">
      <c r="A92">
        <f>COUNTA(UK_Clean!C92:AH92)</f>
        <v>5</v>
      </c>
      <c r="B92">
        <f>COUNTA(UK_Clean!E92,UK_Clean!I92,UK_Clean!J92,UK_Clean!Q92,UK_Clean!T92,UK_Clean!X92,UK_Clean!AC92)</f>
        <v>0</v>
      </c>
      <c r="C92">
        <f>COUNTA(UK_Clean!E92,UK_Clean!Q92,UK_Clean!T92,UK_Clean!X92)</f>
        <v>0</v>
      </c>
      <c r="D92">
        <f>COUNTA(UK_Clean!I92,UK_Clean!J92,UK_Clean!AC92)</f>
        <v>0</v>
      </c>
      <c r="E92">
        <f>COUNTA(UK_Clean!F92,UK_Clean!O92,UK_Clean!R92,UK_Clean!Y92,UK_Clean!AE92,UK_Clean!AH92)</f>
        <v>1</v>
      </c>
      <c r="F92">
        <f>COUNTA(UK_Clean!Y92,UK_Clean!AH92)</f>
        <v>1</v>
      </c>
      <c r="G92">
        <f>COUNTA(UK_Clean!F92,UK_Clean!O92,UK_Clean!R92,UK_Clean!AE92)</f>
        <v>0</v>
      </c>
      <c r="H92">
        <f>COUNTA(UK_Clean!C92,UK_Clean!D92,UK_Clean!U92,UK_Clean!V92,UK_Clean!W92)</f>
        <v>1</v>
      </c>
      <c r="I92">
        <f>COUNTA(UK_Clean!G92,UK_Clean!H92,UK_Clean!K92,UK_Clean!L92,UK_Clean!M92,UK_Clean!N92,UK_Clean!P92,UK_Clean!S92,UK_Clean!Z92,UK_Clean!AA92,UK_Clean!AB92,UK_Clean!AD92,UK_Clean!AF92,UK_Clean!AG92)</f>
        <v>3</v>
      </c>
      <c r="J92">
        <f>COUNTA(UK_Clean!G92,UK_Clean!L92,UK_Clean!S92,UK_Clean!Z92,UK_Clean!AB92,UK_Clean!AD92,UK_Clean!AG92)</f>
        <v>2</v>
      </c>
      <c r="K92">
        <f>COUNTA(UK_Clean!H92,UK_Clean!K92,UK_Clean!M92,UK_Clean!N92,UK_Clean!P92,UK_Clean!AA92,UK_Clean!AF92)</f>
        <v>1</v>
      </c>
      <c r="L92" s="12">
        <f>IF(A92=0,0,AVERAGE(UK_Clean!C92:AH92))</f>
        <v>6.2</v>
      </c>
      <c r="M92" s="12">
        <f>IF(B92=0,0,AVERAGE(UK_Clean!E92,UK_Clean!I92,UK_Clean!J92,UK_Clean!Q92,UK_Clean!T92,UK_Clean!X92,UK_Clean!AC92))</f>
        <v>0</v>
      </c>
      <c r="N92" s="12">
        <f>IF(C92=0,0,AVERAGE(UK_Clean!E92,UK_Clean!Q92,UK_Clean!T92,UK_Clean!X92))</f>
        <v>0</v>
      </c>
      <c r="O92" s="12">
        <f>IF(D92=0,0,AVERAGE(UK_Clean!I92,UK_Clean!J92,UK_Clean!AC92))</f>
        <v>0</v>
      </c>
      <c r="P92" s="12">
        <f>IF(E92=0,0,AVERAGE(UK_Clean!F92,UK_Clean!O92,UK_Clean!R92,UK_Clean!Y92,UK_Clean!AE92,UK_Clean!AH92))</f>
        <v>6</v>
      </c>
      <c r="Q92" s="12">
        <f>IF(F92=0,0,AVERAGE(UK_Clean!Y92,UK_Clean!AH92))</f>
        <v>6</v>
      </c>
      <c r="R92" s="12">
        <f>IF(G92=0,0,AVERAGE(UK_Clean!F92,UK_Clean!O92,UK_Clean!R92,UK_Clean!AE92))</f>
        <v>0</v>
      </c>
      <c r="S92" s="12">
        <f>IF(H92=0,0,AVERAGE(UK_Clean!C92,UK_Clean!D92,UK_Clean!U92,UK_Clean!V92,UK_Clean!W92))</f>
        <v>7</v>
      </c>
      <c r="T92" s="12">
        <f>IF(I92=0,0,AVERAGE(UK_Clean!G92,UK_Clean!H92,UK_Clean!K92,UK_Clean!L92,UK_Clean!M92,UK_Clean!N92,UK_Clean!P92,UK_Clean!S92,UK_Clean!Z92,UK_Clean!AA92,UK_Clean!AB92,UK_Clean!AD92,UK_Clean!AF92,UK_Clean!AG92))</f>
        <v>6</v>
      </c>
      <c r="U92" s="12">
        <f>IF(J92=0,0,AVERAGE(UK_Clean!G92,UK_Clean!L92,UK_Clean!S92,UK_Clean!Z92,UK_Clean!AB92,UK_Clean!AD92,UK_Clean!AG92))</f>
        <v>6.5</v>
      </c>
      <c r="V92" s="12">
        <f>IF(K92=0,0,AVERAGE(UK_Clean!H92,UK_Clean!K92,UK_Clean!M92,UK_Clean!N92,UK_Clean!P92,UK_Clean!AA92,UK_Clean!AF92))</f>
        <v>5</v>
      </c>
    </row>
    <row r="93" spans="1:22" x14ac:dyDescent="0.2">
      <c r="A93">
        <f>COUNTA(UK_Clean!C93:AH93)</f>
        <v>8</v>
      </c>
      <c r="B93">
        <f>COUNTA(UK_Clean!E93,UK_Clean!I93,UK_Clean!J93,UK_Clean!Q93,UK_Clean!T93,UK_Clean!X93,UK_Clean!AC93)</f>
        <v>4</v>
      </c>
      <c r="C93">
        <f>COUNTA(UK_Clean!E93,UK_Clean!Q93,UK_Clean!T93,UK_Clean!X93)</f>
        <v>4</v>
      </c>
      <c r="D93">
        <f>COUNTA(UK_Clean!I93,UK_Clean!J93,UK_Clean!AC93)</f>
        <v>0</v>
      </c>
      <c r="E93">
        <f>COUNTA(UK_Clean!F93,UK_Clean!O93,UK_Clean!R93,UK_Clean!Y93,UK_Clean!AE93,UK_Clean!AH93)</f>
        <v>0</v>
      </c>
      <c r="F93">
        <f>COUNTA(UK_Clean!Y93,UK_Clean!AH93)</f>
        <v>0</v>
      </c>
      <c r="G93">
        <f>COUNTA(UK_Clean!F93,UK_Clean!O93,UK_Clean!R93,UK_Clean!AE93)</f>
        <v>0</v>
      </c>
      <c r="H93">
        <f>COUNTA(UK_Clean!C93,UK_Clean!D93,UK_Clean!U93,UK_Clean!V93,UK_Clean!W93)</f>
        <v>1</v>
      </c>
      <c r="I93">
        <f>COUNTA(UK_Clean!G93,UK_Clean!H93,UK_Clean!K93,UK_Clean!L93,UK_Clean!M93,UK_Clean!N93,UK_Clean!P93,UK_Clean!S93,UK_Clean!Z93,UK_Clean!AA93,UK_Clean!AB93,UK_Clean!AD93,UK_Clean!AF93,UK_Clean!AG93)</f>
        <v>3</v>
      </c>
      <c r="J93">
        <f>COUNTA(UK_Clean!G93,UK_Clean!L93,UK_Clean!S93,UK_Clean!Z93,UK_Clean!AB93,UK_Clean!AD93,UK_Clean!AG93)</f>
        <v>3</v>
      </c>
      <c r="K93">
        <f>COUNTA(UK_Clean!H93,UK_Clean!K93,UK_Clean!M93,UK_Clean!N93,UK_Clean!P93,UK_Clean!AA93,UK_Clean!AF93)</f>
        <v>0</v>
      </c>
      <c r="L93" s="12">
        <f>IF(A93=0,0,AVERAGE(UK_Clean!C93:AH93))</f>
        <v>5.375</v>
      </c>
      <c r="M93" s="12">
        <f>IF(B93=0,0,AVERAGE(UK_Clean!E93,UK_Clean!I93,UK_Clean!J93,UK_Clean!Q93,UK_Clean!T93,UK_Clean!X93,UK_Clean!AC93))</f>
        <v>5.5</v>
      </c>
      <c r="N93" s="12">
        <f>IF(C93=0,0,AVERAGE(UK_Clean!E93,UK_Clean!Q93,UK_Clean!T93,UK_Clean!X93))</f>
        <v>5.5</v>
      </c>
      <c r="O93" s="12">
        <f>IF(D93=0,0,AVERAGE(UK_Clean!I93,UK_Clean!J93,UK_Clean!AC93))</f>
        <v>0</v>
      </c>
      <c r="P93" s="12">
        <f>IF(E93=0,0,AVERAGE(UK_Clean!F93,UK_Clean!O93,UK_Clean!R93,UK_Clean!Y93,UK_Clean!AE93,UK_Clean!AH93))</f>
        <v>0</v>
      </c>
      <c r="Q93" s="12">
        <f>IF(F93=0,0,AVERAGE(UK_Clean!Y93,UK_Clean!AH93))</f>
        <v>0</v>
      </c>
      <c r="R93" s="12">
        <f>IF(G93=0,0,AVERAGE(UK_Clean!F93,UK_Clean!O93,UK_Clean!R93,UK_Clean!AE93))</f>
        <v>0</v>
      </c>
      <c r="S93" s="12">
        <f>IF(H93=0,0,AVERAGE(UK_Clean!C93,UK_Clean!D93,UK_Clean!U93,UK_Clean!V93,UK_Clean!W93))</f>
        <v>5</v>
      </c>
      <c r="T93" s="12">
        <f>IF(I93=0,0,AVERAGE(UK_Clean!G93,UK_Clean!H93,UK_Clean!K93,UK_Clean!L93,UK_Clean!M93,UK_Clean!N93,UK_Clean!P93,UK_Clean!S93,UK_Clean!Z93,UK_Clean!AA93,UK_Clean!AB93,UK_Clean!AD93,UK_Clean!AF93,UK_Clean!AG93))</f>
        <v>5.333333333333333</v>
      </c>
      <c r="U93" s="12">
        <f>IF(J93=0,0,AVERAGE(UK_Clean!G93,UK_Clean!L93,UK_Clean!S93,UK_Clean!Z93,UK_Clean!AB93,UK_Clean!AD93,UK_Clean!AG93))</f>
        <v>5.333333333333333</v>
      </c>
      <c r="V93" s="12">
        <f>IF(K93=0,0,AVERAGE(UK_Clean!H93,UK_Clean!K93,UK_Clean!M93,UK_Clean!N93,UK_Clean!P93,UK_Clean!AA93,UK_Clean!AF93))</f>
        <v>0</v>
      </c>
    </row>
    <row r="94" spans="1:22" x14ac:dyDescent="0.2">
      <c r="A94">
        <f>COUNTA(UK_Clean!C94:AH94)</f>
        <v>5</v>
      </c>
      <c r="B94">
        <f>COUNTA(UK_Clean!E94,UK_Clean!I94,UK_Clean!J94,UK_Clean!Q94,UK_Clean!T94,UK_Clean!X94,UK_Clean!AC94)</f>
        <v>2</v>
      </c>
      <c r="C94">
        <f>COUNTA(UK_Clean!E94,UK_Clean!Q94,UK_Clean!T94,UK_Clean!X94)</f>
        <v>1</v>
      </c>
      <c r="D94">
        <f>COUNTA(UK_Clean!I94,UK_Clean!J94,UK_Clean!AC94)</f>
        <v>1</v>
      </c>
      <c r="E94">
        <f>COUNTA(UK_Clean!F94,UK_Clean!O94,UK_Clean!R94,UK_Clean!Y94,UK_Clean!AE94,UK_Clean!AH94)</f>
        <v>1</v>
      </c>
      <c r="F94">
        <f>COUNTA(UK_Clean!Y94,UK_Clean!AH94)</f>
        <v>0</v>
      </c>
      <c r="G94">
        <f>COUNTA(UK_Clean!F94,UK_Clean!O94,UK_Clean!R94,UK_Clean!AE94)</f>
        <v>1</v>
      </c>
      <c r="H94">
        <f>COUNTA(UK_Clean!C94,UK_Clean!D94,UK_Clean!U94,UK_Clean!V94,UK_Clean!W94)</f>
        <v>1</v>
      </c>
      <c r="I94">
        <f>COUNTA(UK_Clean!G94,UK_Clean!H94,UK_Clean!K94,UK_Clean!L94,UK_Clean!M94,UK_Clean!N94,UK_Clean!P94,UK_Clean!S94,UK_Clean!Z94,UK_Clean!AA94,UK_Clean!AB94,UK_Clean!AD94,UK_Clean!AF94,UK_Clean!AG94)</f>
        <v>1</v>
      </c>
      <c r="J94">
        <f>COUNTA(UK_Clean!G94,UK_Clean!L94,UK_Clean!S94,UK_Clean!Z94,UK_Clean!AB94,UK_Clean!AD94,UK_Clean!AG94)</f>
        <v>1</v>
      </c>
      <c r="K94">
        <f>COUNTA(UK_Clean!H94,UK_Clean!K94,UK_Clean!M94,UK_Clean!N94,UK_Clean!P94,UK_Clean!AA94,UK_Clean!AF94)</f>
        <v>0</v>
      </c>
      <c r="L94" s="12">
        <f>IF(A94=0,0,AVERAGE(UK_Clean!C94:AH94))</f>
        <v>5.2</v>
      </c>
      <c r="M94" s="12">
        <f>IF(B94=0,0,AVERAGE(UK_Clean!E94,UK_Clean!I94,UK_Clean!J94,UK_Clean!Q94,UK_Clean!T94,UK_Clean!X94,UK_Clean!AC94))</f>
        <v>5</v>
      </c>
      <c r="N94" s="12">
        <f>IF(C94=0,0,AVERAGE(UK_Clean!E94,UK_Clean!Q94,UK_Clean!T94,UK_Clean!X94))</f>
        <v>5</v>
      </c>
      <c r="O94" s="12">
        <f>IF(D94=0,0,AVERAGE(UK_Clean!I94,UK_Clean!J94,UK_Clean!AC94))</f>
        <v>5</v>
      </c>
      <c r="P94" s="12">
        <f>IF(E94=0,0,AVERAGE(UK_Clean!F94,UK_Clean!O94,UK_Clean!R94,UK_Clean!Y94,UK_Clean!AE94,UK_Clean!AH94))</f>
        <v>3</v>
      </c>
      <c r="Q94" s="12">
        <f>IF(F94=0,0,AVERAGE(UK_Clean!Y94,UK_Clean!AH94))</f>
        <v>0</v>
      </c>
      <c r="R94" s="12">
        <f>IF(G94=0,0,AVERAGE(UK_Clean!F94,UK_Clean!O94,UK_Clean!R94,UK_Clean!AE94))</f>
        <v>3</v>
      </c>
      <c r="S94" s="12">
        <f>IF(H94=0,0,AVERAGE(UK_Clean!C94,UK_Clean!D94,UK_Clean!U94,UK_Clean!V94,UK_Clean!W94))</f>
        <v>7</v>
      </c>
      <c r="T94" s="12">
        <f>IF(I94=0,0,AVERAGE(UK_Clean!G94,UK_Clean!H94,UK_Clean!K94,UK_Clean!L94,UK_Clean!M94,UK_Clean!N94,UK_Clean!P94,UK_Clean!S94,UK_Clean!Z94,UK_Clean!AA94,UK_Clean!AB94,UK_Clean!AD94,UK_Clean!AF94,UK_Clean!AG94))</f>
        <v>6</v>
      </c>
      <c r="U94" s="12">
        <f>IF(J94=0,0,AVERAGE(UK_Clean!G94,UK_Clean!L94,UK_Clean!S94,UK_Clean!Z94,UK_Clean!AB94,UK_Clean!AD94,UK_Clean!AG94))</f>
        <v>6</v>
      </c>
      <c r="V94" s="12">
        <f>IF(K94=0,0,AVERAGE(UK_Clean!H94,UK_Clean!K94,UK_Clean!M94,UK_Clean!N94,UK_Clean!P94,UK_Clean!AA94,UK_Clean!AF94))</f>
        <v>0</v>
      </c>
    </row>
    <row r="95" spans="1:22" x14ac:dyDescent="0.2">
      <c r="A95">
        <f>COUNTA(UK_Clean!C95:AH95)</f>
        <v>4</v>
      </c>
      <c r="B95">
        <f>COUNTA(UK_Clean!E95,UK_Clean!I95,UK_Clean!J95,UK_Clean!Q95,UK_Clean!T95,UK_Clean!X95,UK_Clean!AC95)</f>
        <v>1</v>
      </c>
      <c r="C95">
        <f>COUNTA(UK_Clean!E95,UK_Clean!Q95,UK_Clean!T95,UK_Clean!X95)</f>
        <v>1</v>
      </c>
      <c r="D95">
        <f>COUNTA(UK_Clean!I95,UK_Clean!J95,UK_Clean!AC95)</f>
        <v>0</v>
      </c>
      <c r="E95">
        <f>COUNTA(UK_Clean!F95,UK_Clean!O95,UK_Clean!R95,UK_Clean!Y95,UK_Clean!AE95,UK_Clean!AH95)</f>
        <v>1</v>
      </c>
      <c r="F95">
        <f>COUNTA(UK_Clean!Y95,UK_Clean!AH95)</f>
        <v>0</v>
      </c>
      <c r="G95">
        <f>COUNTA(UK_Clean!F95,UK_Clean!O95,UK_Clean!R95,UK_Clean!AE95)</f>
        <v>1</v>
      </c>
      <c r="H95">
        <f>COUNTA(UK_Clean!C95,UK_Clean!D95,UK_Clean!U95,UK_Clean!V95,UK_Clean!W95)</f>
        <v>0</v>
      </c>
      <c r="I95">
        <f>COUNTA(UK_Clean!G95,UK_Clean!H95,UK_Clean!K95,UK_Clean!L95,UK_Clean!M95,UK_Clean!N95,UK_Clean!P95,UK_Clean!S95,UK_Clean!Z95,UK_Clean!AA95,UK_Clean!AB95,UK_Clean!AD95,UK_Clean!AF95,UK_Clean!AG95)</f>
        <v>2</v>
      </c>
      <c r="J95">
        <f>COUNTA(UK_Clean!G95,UK_Clean!L95,UK_Clean!S95,UK_Clean!Z95,UK_Clean!AB95,UK_Clean!AD95,UK_Clean!AG95)</f>
        <v>1</v>
      </c>
      <c r="K95">
        <f>COUNTA(UK_Clean!H95,UK_Clean!K95,UK_Clean!M95,UK_Clean!N95,UK_Clean!P95,UK_Clean!AA95,UK_Clean!AF95)</f>
        <v>1</v>
      </c>
      <c r="L95" s="12">
        <f>IF(A95=0,0,AVERAGE(UK_Clean!C95:AH95))</f>
        <v>6.25</v>
      </c>
      <c r="M95" s="12">
        <f>IF(B95=0,0,AVERAGE(UK_Clean!E95,UK_Clean!I95,UK_Clean!J95,UK_Clean!Q95,UK_Clean!T95,UK_Clean!X95,UK_Clean!AC95))</f>
        <v>7</v>
      </c>
      <c r="N95" s="12">
        <f>IF(C95=0,0,AVERAGE(UK_Clean!E95,UK_Clean!Q95,UK_Clean!T95,UK_Clean!X95))</f>
        <v>7</v>
      </c>
      <c r="O95" s="12">
        <f>IF(D95=0,0,AVERAGE(UK_Clean!I95,UK_Clean!J95,UK_Clean!AC95))</f>
        <v>0</v>
      </c>
      <c r="P95" s="12">
        <f>IF(E95=0,0,AVERAGE(UK_Clean!F95,UK_Clean!O95,UK_Clean!R95,UK_Clean!Y95,UK_Clean!AE95,UK_Clean!AH95))</f>
        <v>7</v>
      </c>
      <c r="Q95" s="12">
        <f>IF(F95=0,0,AVERAGE(UK_Clean!Y95,UK_Clean!AH95))</f>
        <v>0</v>
      </c>
      <c r="R95" s="12">
        <f>IF(G95=0,0,AVERAGE(UK_Clean!F95,UK_Clean!O95,UK_Clean!R95,UK_Clean!AE95))</f>
        <v>7</v>
      </c>
      <c r="S95" s="12">
        <f>IF(H95=0,0,AVERAGE(UK_Clean!C95,UK_Clean!D95,UK_Clean!U95,UK_Clean!V95,UK_Clean!W95))</f>
        <v>0</v>
      </c>
      <c r="T95" s="12">
        <f>IF(I95=0,0,AVERAGE(UK_Clean!G95,UK_Clean!H95,UK_Clean!K95,UK_Clean!L95,UK_Clean!M95,UK_Clean!N95,UK_Clean!P95,UK_Clean!S95,UK_Clean!Z95,UK_Clean!AA95,UK_Clean!AB95,UK_Clean!AD95,UK_Clean!AF95,UK_Clean!AG95))</f>
        <v>5.5</v>
      </c>
      <c r="U95" s="12">
        <f>IF(J95=0,0,AVERAGE(UK_Clean!G95,UK_Clean!L95,UK_Clean!S95,UK_Clean!Z95,UK_Clean!AB95,UK_Clean!AD95,UK_Clean!AG95))</f>
        <v>6</v>
      </c>
      <c r="V95" s="12">
        <f>IF(K95=0,0,AVERAGE(UK_Clean!H95,UK_Clean!K95,UK_Clean!M95,UK_Clean!N95,UK_Clean!P95,UK_Clean!AA95,UK_Clean!AF95))</f>
        <v>5</v>
      </c>
    </row>
    <row r="96" spans="1:22" x14ac:dyDescent="0.2">
      <c r="A96">
        <f>COUNTA(UK_Clean!C96:AH96)</f>
        <v>6</v>
      </c>
      <c r="B96">
        <f>COUNTA(UK_Clean!E96,UK_Clean!I96,UK_Clean!J96,UK_Clean!Q96,UK_Clean!T96,UK_Clean!X96,UK_Clean!AC96)</f>
        <v>2</v>
      </c>
      <c r="C96">
        <f>COUNTA(UK_Clean!E96,UK_Clean!Q96,UK_Clean!T96,UK_Clean!X96)</f>
        <v>2</v>
      </c>
      <c r="D96">
        <f>COUNTA(UK_Clean!I96,UK_Clean!J96,UK_Clean!AC96)</f>
        <v>0</v>
      </c>
      <c r="E96">
        <f>COUNTA(UK_Clean!F96,UK_Clean!O96,UK_Clean!R96,UK_Clean!Y96,UK_Clean!AE96,UK_Clean!AH96)</f>
        <v>2</v>
      </c>
      <c r="F96">
        <f>COUNTA(UK_Clean!Y96,UK_Clean!AH96)</f>
        <v>0</v>
      </c>
      <c r="G96">
        <f>COUNTA(UK_Clean!F96,UK_Clean!O96,UK_Clean!R96,UK_Clean!AE96)</f>
        <v>2</v>
      </c>
      <c r="H96">
        <f>COUNTA(UK_Clean!C96,UK_Clean!D96,UK_Clean!U96,UK_Clean!V96,UK_Clean!W96)</f>
        <v>0</v>
      </c>
      <c r="I96">
        <f>COUNTA(UK_Clean!G96,UK_Clean!H96,UK_Clean!K96,UK_Clean!L96,UK_Clean!M96,UK_Clean!N96,UK_Clean!P96,UK_Clean!S96,UK_Clean!Z96,UK_Clean!AA96,UK_Clean!AB96,UK_Clean!AD96,UK_Clean!AF96,UK_Clean!AG96)</f>
        <v>2</v>
      </c>
      <c r="J96">
        <f>COUNTA(UK_Clean!G96,UK_Clean!L96,UK_Clean!S96,UK_Clean!Z96,UK_Clean!AB96,UK_Clean!AD96,UK_Clean!AG96)</f>
        <v>0</v>
      </c>
      <c r="K96">
        <f>COUNTA(UK_Clean!H96,UK_Clean!K96,UK_Clean!M96,UK_Clean!N96,UK_Clean!P96,UK_Clean!AA96,UK_Clean!AF96)</f>
        <v>2</v>
      </c>
      <c r="L96" s="12">
        <f>IF(A96=0,0,AVERAGE(UK_Clean!C96:AH96))</f>
        <v>3.8333333333333335</v>
      </c>
      <c r="M96" s="12">
        <f>IF(B96=0,0,AVERAGE(UK_Clean!E96,UK_Clean!I96,UK_Clean!J96,UK_Clean!Q96,UK_Clean!T96,UK_Clean!X96,UK_Clean!AC96))</f>
        <v>2.5</v>
      </c>
      <c r="N96" s="12">
        <f>IF(C96=0,0,AVERAGE(UK_Clean!E96,UK_Clean!Q96,UK_Clean!T96,UK_Clean!X96))</f>
        <v>2.5</v>
      </c>
      <c r="O96" s="12">
        <f>IF(D96=0,0,AVERAGE(UK_Clean!I96,UK_Clean!J96,UK_Clean!AC96))</f>
        <v>0</v>
      </c>
      <c r="P96" s="12">
        <f>IF(E96=0,0,AVERAGE(UK_Clean!F96,UK_Clean!O96,UK_Clean!R96,UK_Clean!Y96,UK_Clean!AE96,UK_Clean!AH96))</f>
        <v>3.5</v>
      </c>
      <c r="Q96" s="12">
        <f>IF(F96=0,0,AVERAGE(UK_Clean!Y96,UK_Clean!AH96))</f>
        <v>0</v>
      </c>
      <c r="R96" s="12">
        <f>IF(G96=0,0,AVERAGE(UK_Clean!F96,UK_Clean!O96,UK_Clean!R96,UK_Clean!AE96))</f>
        <v>3.5</v>
      </c>
      <c r="S96" s="12">
        <f>IF(H96=0,0,AVERAGE(UK_Clean!C96,UK_Clean!D96,UK_Clean!U96,UK_Clean!V96,UK_Clean!W96))</f>
        <v>0</v>
      </c>
      <c r="T96" s="12">
        <f>IF(I96=0,0,AVERAGE(UK_Clean!G96,UK_Clean!H96,UK_Clean!K96,UK_Clean!L96,UK_Clean!M96,UK_Clean!N96,UK_Clean!P96,UK_Clean!S96,UK_Clean!Z96,UK_Clean!AA96,UK_Clean!AB96,UK_Clean!AD96,UK_Clean!AF96,UK_Clean!AG96))</f>
        <v>5.5</v>
      </c>
      <c r="U96" s="12">
        <f>IF(J96=0,0,AVERAGE(UK_Clean!G96,UK_Clean!L96,UK_Clean!S96,UK_Clean!Z96,UK_Clean!AB96,UK_Clean!AD96,UK_Clean!AG96))</f>
        <v>0</v>
      </c>
      <c r="V96" s="12">
        <f>IF(K96=0,0,AVERAGE(UK_Clean!H96,UK_Clean!K96,UK_Clean!M96,UK_Clean!N96,UK_Clean!P96,UK_Clean!AA96,UK_Clean!AF96))</f>
        <v>5.5</v>
      </c>
    </row>
    <row r="97" spans="1:22" x14ac:dyDescent="0.2">
      <c r="A97">
        <f>COUNTA(UK_Clean!C97:AH97)</f>
        <v>13</v>
      </c>
      <c r="B97">
        <f>COUNTA(UK_Clean!E97,UK_Clean!I97,UK_Clean!J97,UK_Clean!Q97,UK_Clean!T97,UK_Clean!X97,UK_Clean!AC97)</f>
        <v>2</v>
      </c>
      <c r="C97">
        <f>COUNTA(UK_Clean!E97,UK_Clean!Q97,UK_Clean!T97,UK_Clean!X97)</f>
        <v>2</v>
      </c>
      <c r="D97">
        <f>COUNTA(UK_Clean!I97,UK_Clean!J97,UK_Clean!AC97)</f>
        <v>0</v>
      </c>
      <c r="E97">
        <f>COUNTA(UK_Clean!F97,UK_Clean!O97,UK_Clean!R97,UK_Clean!Y97,UK_Clean!AE97,UK_Clean!AH97)</f>
        <v>2</v>
      </c>
      <c r="F97">
        <f>COUNTA(UK_Clean!Y97,UK_Clean!AH97)</f>
        <v>2</v>
      </c>
      <c r="G97">
        <f>COUNTA(UK_Clean!F97,UK_Clean!O97,UK_Clean!R97,UK_Clean!AE97)</f>
        <v>0</v>
      </c>
      <c r="H97">
        <f>COUNTA(UK_Clean!C97,UK_Clean!D97,UK_Clean!U97,UK_Clean!V97,UK_Clean!W97)</f>
        <v>4</v>
      </c>
      <c r="I97">
        <f>COUNTA(UK_Clean!G97,UK_Clean!H97,UK_Clean!K97,UK_Clean!L97,UK_Clean!M97,UK_Clean!N97,UK_Clean!P97,UK_Clean!S97,UK_Clean!Z97,UK_Clean!AA97,UK_Clean!AB97,UK_Clean!AD97,UK_Clean!AF97,UK_Clean!AG97)</f>
        <v>5</v>
      </c>
      <c r="J97">
        <f>COUNTA(UK_Clean!G97,UK_Clean!L97,UK_Clean!S97,UK_Clean!Z97,UK_Clean!AB97,UK_Clean!AD97,UK_Clean!AG97)</f>
        <v>4</v>
      </c>
      <c r="K97">
        <f>COUNTA(UK_Clean!H97,UK_Clean!K97,UK_Clean!M97,UK_Clean!N97,UK_Clean!P97,UK_Clean!AA97,UK_Clean!AF97)</f>
        <v>1</v>
      </c>
      <c r="L97" s="12">
        <f>IF(A97=0,0,AVERAGE(UK_Clean!C97:AH97))</f>
        <v>5.8461538461538458</v>
      </c>
      <c r="M97" s="12">
        <f>IF(B97=0,0,AVERAGE(UK_Clean!E97,UK_Clean!I97,UK_Clean!J97,UK_Clean!Q97,UK_Clean!T97,UK_Clean!X97,UK_Clean!AC97))</f>
        <v>4</v>
      </c>
      <c r="N97" s="12">
        <f>IF(C97=0,0,AVERAGE(UK_Clean!E97,UK_Clean!Q97,UK_Clean!T97,UK_Clean!X97))</f>
        <v>4</v>
      </c>
      <c r="O97" s="12">
        <f>IF(D97=0,0,AVERAGE(UK_Clean!I97,UK_Clean!J97,UK_Clean!AC97))</f>
        <v>0</v>
      </c>
      <c r="P97" s="12">
        <f>IF(E97=0,0,AVERAGE(UK_Clean!F97,UK_Clean!O97,UK_Clean!R97,UK_Clean!Y97,UK_Clean!AE97,UK_Clean!AH97))</f>
        <v>7</v>
      </c>
      <c r="Q97" s="12">
        <f>IF(F97=0,0,AVERAGE(UK_Clean!Y97,UK_Clean!AH97))</f>
        <v>7</v>
      </c>
      <c r="R97" s="12">
        <f>IF(G97=0,0,AVERAGE(UK_Clean!F97,UK_Clean!O97,UK_Clean!R97,UK_Clean!AE97))</f>
        <v>0</v>
      </c>
      <c r="S97" s="12">
        <f>IF(H97=0,0,AVERAGE(UK_Clean!C97,UK_Clean!D97,UK_Clean!U97,UK_Clean!V97,UK_Clean!W97))</f>
        <v>6.25</v>
      </c>
      <c r="T97" s="12">
        <f>IF(I97=0,0,AVERAGE(UK_Clean!G97,UK_Clean!H97,UK_Clean!K97,UK_Clean!L97,UK_Clean!M97,UK_Clean!N97,UK_Clean!P97,UK_Clean!S97,UK_Clean!Z97,UK_Clean!AA97,UK_Clean!AB97,UK_Clean!AD97,UK_Clean!AF97,UK_Clean!AG97))</f>
        <v>5.8</v>
      </c>
      <c r="U97" s="12">
        <f>IF(J97=0,0,AVERAGE(UK_Clean!G97,UK_Clean!L97,UK_Clean!S97,UK_Clean!Z97,UK_Clean!AB97,UK_Clean!AD97,UK_Clean!AG97))</f>
        <v>6.25</v>
      </c>
      <c r="V97" s="12">
        <f>IF(K97=0,0,AVERAGE(UK_Clean!H97,UK_Clean!K97,UK_Clean!M97,UK_Clean!N97,UK_Clean!P97,UK_Clean!AA97,UK_Clean!AF97))</f>
        <v>4</v>
      </c>
    </row>
    <row r="98" spans="1:22" x14ac:dyDescent="0.2">
      <c r="A98">
        <f>COUNTA(UK_Clean!C98:AH98)</f>
        <v>13</v>
      </c>
      <c r="B98">
        <f>COUNTA(UK_Clean!E98,UK_Clean!I98,UK_Clean!J98,UK_Clean!Q98,UK_Clean!T98,UK_Clean!X98,UK_Clean!AC98)</f>
        <v>2</v>
      </c>
      <c r="C98">
        <f>COUNTA(UK_Clean!E98,UK_Clean!Q98,UK_Clean!T98,UK_Clean!X98)</f>
        <v>2</v>
      </c>
      <c r="D98">
        <f>COUNTA(UK_Clean!I98,UK_Clean!J98,UK_Clean!AC98)</f>
        <v>0</v>
      </c>
      <c r="E98">
        <f>COUNTA(UK_Clean!F98,UK_Clean!O98,UK_Clean!R98,UK_Clean!Y98,UK_Clean!AE98,UK_Clean!AH98)</f>
        <v>2</v>
      </c>
      <c r="F98">
        <f>COUNTA(UK_Clean!Y98,UK_Clean!AH98)</f>
        <v>1</v>
      </c>
      <c r="G98">
        <f>COUNTA(UK_Clean!F98,UK_Clean!O98,UK_Clean!R98,UK_Clean!AE98)</f>
        <v>1</v>
      </c>
      <c r="H98">
        <f>COUNTA(UK_Clean!C98,UK_Clean!D98,UK_Clean!U98,UK_Clean!V98,UK_Clean!W98)</f>
        <v>4</v>
      </c>
      <c r="I98">
        <f>COUNTA(UK_Clean!G98,UK_Clean!H98,UK_Clean!K98,UK_Clean!L98,UK_Clean!M98,UK_Clean!N98,UK_Clean!P98,UK_Clean!S98,UK_Clean!Z98,UK_Clean!AA98,UK_Clean!AB98,UK_Clean!AD98,UK_Clean!AF98,UK_Clean!AG98)</f>
        <v>5</v>
      </c>
      <c r="J98">
        <f>COUNTA(UK_Clean!G98,UK_Clean!L98,UK_Clean!S98,UK_Clean!Z98,UK_Clean!AB98,UK_Clean!AD98,UK_Clean!AG98)</f>
        <v>4</v>
      </c>
      <c r="K98">
        <f>COUNTA(UK_Clean!H98,UK_Clean!K98,UK_Clean!M98,UK_Clean!N98,UK_Clean!P98,UK_Clean!AA98,UK_Clean!AF98)</f>
        <v>1</v>
      </c>
      <c r="L98" s="12">
        <f>IF(A98=0,0,AVERAGE(UK_Clean!C98:AH98))</f>
        <v>5.384615384615385</v>
      </c>
      <c r="M98" s="12">
        <f>IF(B98=0,0,AVERAGE(UK_Clean!E98,UK_Clean!I98,UK_Clean!J98,UK_Clean!Q98,UK_Clean!T98,UK_Clean!X98,UK_Clean!AC98))</f>
        <v>4.5</v>
      </c>
      <c r="N98" s="12">
        <f>IF(C98=0,0,AVERAGE(UK_Clean!E98,UK_Clean!Q98,UK_Clean!T98,UK_Clean!X98))</f>
        <v>4.5</v>
      </c>
      <c r="O98" s="12">
        <f>IF(D98=0,0,AVERAGE(UK_Clean!I98,UK_Clean!J98,UK_Clean!AC98))</f>
        <v>0</v>
      </c>
      <c r="P98" s="12">
        <f>IF(E98=0,0,AVERAGE(UK_Clean!F98,UK_Clean!O98,UK_Clean!R98,UK_Clean!Y98,UK_Clean!AE98,UK_Clean!AH98))</f>
        <v>6.5</v>
      </c>
      <c r="Q98" s="12">
        <f>IF(F98=0,0,AVERAGE(UK_Clean!Y98,UK_Clean!AH98))</f>
        <v>6</v>
      </c>
      <c r="R98" s="12">
        <f>IF(G98=0,0,AVERAGE(UK_Clean!F98,UK_Clean!O98,UK_Clean!R98,UK_Clean!AE98))</f>
        <v>7</v>
      </c>
      <c r="S98" s="12">
        <f>IF(H98=0,0,AVERAGE(UK_Clean!C98,UK_Clean!D98,UK_Clean!U98,UK_Clean!V98,UK_Clean!W98))</f>
        <v>6</v>
      </c>
      <c r="T98" s="12">
        <f>IF(I98=0,0,AVERAGE(UK_Clean!G98,UK_Clean!H98,UK_Clean!K98,UK_Clean!L98,UK_Clean!M98,UK_Clean!N98,UK_Clean!P98,UK_Clean!S98,UK_Clean!Z98,UK_Clean!AA98,UK_Clean!AB98,UK_Clean!AD98,UK_Clean!AF98,UK_Clean!AG98))</f>
        <v>4.8</v>
      </c>
      <c r="U98" s="12">
        <f>IF(J98=0,0,AVERAGE(UK_Clean!G98,UK_Clean!L98,UK_Clean!S98,UK_Clean!Z98,UK_Clean!AB98,UK_Clean!AD98,UK_Clean!AG98))</f>
        <v>4.25</v>
      </c>
      <c r="V98" s="12">
        <f>IF(K98=0,0,AVERAGE(UK_Clean!H98,UK_Clean!K98,UK_Clean!M98,UK_Clean!N98,UK_Clean!P98,UK_Clean!AA98,UK_Clean!AF98))</f>
        <v>7</v>
      </c>
    </row>
    <row r="99" spans="1:22" x14ac:dyDescent="0.2">
      <c r="A99">
        <f>COUNTA(UK_Clean!C99:AH99)</f>
        <v>3</v>
      </c>
      <c r="B99">
        <f>COUNTA(UK_Clean!E99,UK_Clean!I99,UK_Clean!J99,UK_Clean!Q99,UK_Clean!T99,UK_Clean!X99,UK_Clean!AC99)</f>
        <v>0</v>
      </c>
      <c r="C99">
        <f>COUNTA(UK_Clean!E99,UK_Clean!Q99,UK_Clean!T99,UK_Clean!X99)</f>
        <v>0</v>
      </c>
      <c r="D99">
        <f>COUNTA(UK_Clean!I99,UK_Clean!J99,UK_Clean!AC99)</f>
        <v>0</v>
      </c>
      <c r="E99">
        <f>COUNTA(UK_Clean!F99,UK_Clean!O99,UK_Clean!R99,UK_Clean!Y99,UK_Clean!AE99,UK_Clean!AH99)</f>
        <v>0</v>
      </c>
      <c r="F99">
        <f>COUNTA(UK_Clean!Y99,UK_Clean!AH99)</f>
        <v>0</v>
      </c>
      <c r="G99">
        <f>COUNTA(UK_Clean!F99,UK_Clean!O99,UK_Clean!R99,UK_Clean!AE99)</f>
        <v>0</v>
      </c>
      <c r="H99">
        <f>COUNTA(UK_Clean!C99,UK_Clean!D99,UK_Clean!U99,UK_Clean!V99,UK_Clean!W99)</f>
        <v>2</v>
      </c>
      <c r="I99">
        <f>COUNTA(UK_Clean!G99,UK_Clean!H99,UK_Clean!K99,UK_Clean!L99,UK_Clean!M99,UK_Clean!N99,UK_Clean!P99,UK_Clean!S99,UK_Clean!Z99,UK_Clean!AA99,UK_Clean!AB99,UK_Clean!AD99,UK_Clean!AF99,UK_Clean!AG99)</f>
        <v>1</v>
      </c>
      <c r="J99">
        <f>COUNTA(UK_Clean!G99,UK_Clean!L99,UK_Clean!S99,UK_Clean!Z99,UK_Clean!AB99,UK_Clean!AD99,UK_Clean!AG99)</f>
        <v>0</v>
      </c>
      <c r="K99">
        <f>COUNTA(UK_Clean!H99,UK_Clean!K99,UK_Clean!M99,UK_Clean!N99,UK_Clean!P99,UK_Clean!AA99,UK_Clean!AF99)</f>
        <v>1</v>
      </c>
      <c r="L99" s="12">
        <f>IF(A99=0,0,AVERAGE(UK_Clean!C99:AH99))</f>
        <v>5.666666666666667</v>
      </c>
      <c r="M99" s="12">
        <f>IF(B99=0,0,AVERAGE(UK_Clean!E99,UK_Clean!I99,UK_Clean!J99,UK_Clean!Q99,UK_Clean!T99,UK_Clean!X99,UK_Clean!AC99))</f>
        <v>0</v>
      </c>
      <c r="N99" s="12">
        <f>IF(C99=0,0,AVERAGE(UK_Clean!E99,UK_Clean!Q99,UK_Clean!T99,UK_Clean!X99))</f>
        <v>0</v>
      </c>
      <c r="O99" s="12">
        <f>IF(D99=0,0,AVERAGE(UK_Clean!I99,UK_Clean!J99,UK_Clean!AC99))</f>
        <v>0</v>
      </c>
      <c r="P99" s="12">
        <f>IF(E99=0,0,AVERAGE(UK_Clean!F99,UK_Clean!O99,UK_Clean!R99,UK_Clean!Y99,UK_Clean!AE99,UK_Clean!AH99))</f>
        <v>0</v>
      </c>
      <c r="Q99" s="12">
        <f>IF(F99=0,0,AVERAGE(UK_Clean!Y99,UK_Clean!AH99))</f>
        <v>0</v>
      </c>
      <c r="R99" s="12">
        <f>IF(G99=0,0,AVERAGE(UK_Clean!F99,UK_Clean!O99,UK_Clean!R99,UK_Clean!AE99))</f>
        <v>0</v>
      </c>
      <c r="S99" s="12">
        <f>IF(H99=0,0,AVERAGE(UK_Clean!C99,UK_Clean!D99,UK_Clean!U99,UK_Clean!V99,UK_Clean!W99))</f>
        <v>5.5</v>
      </c>
      <c r="T99" s="12">
        <f>IF(I99=0,0,AVERAGE(UK_Clean!G99,UK_Clean!H99,UK_Clean!K99,UK_Clean!L99,UK_Clean!M99,UK_Clean!N99,UK_Clean!P99,UK_Clean!S99,UK_Clean!Z99,UK_Clean!AA99,UK_Clean!AB99,UK_Clean!AD99,UK_Clean!AF99,UK_Clean!AG99))</f>
        <v>6</v>
      </c>
      <c r="U99" s="12">
        <f>IF(J99=0,0,AVERAGE(UK_Clean!G99,UK_Clean!L99,UK_Clean!S99,UK_Clean!Z99,UK_Clean!AB99,UK_Clean!AD99,UK_Clean!AG99))</f>
        <v>0</v>
      </c>
      <c r="V99" s="12">
        <f>IF(K99=0,0,AVERAGE(UK_Clean!H99,UK_Clean!K99,UK_Clean!M99,UK_Clean!N99,UK_Clean!P99,UK_Clean!AA99,UK_Clean!AF99))</f>
        <v>6</v>
      </c>
    </row>
    <row r="100" spans="1:22" x14ac:dyDescent="0.2">
      <c r="A100">
        <f>COUNTA(UK_Clean!C100:AH100)</f>
        <v>4</v>
      </c>
      <c r="B100">
        <f>COUNTA(UK_Clean!E100,UK_Clean!I100,UK_Clean!J100,UK_Clean!Q100,UK_Clean!T100,UK_Clean!X100,UK_Clean!AC100)</f>
        <v>0</v>
      </c>
      <c r="C100">
        <f>COUNTA(UK_Clean!E100,UK_Clean!Q100,UK_Clean!T100,UK_Clean!X100)</f>
        <v>0</v>
      </c>
      <c r="D100">
        <f>COUNTA(UK_Clean!I100,UK_Clean!J100,UK_Clean!AC100)</f>
        <v>0</v>
      </c>
      <c r="E100">
        <f>COUNTA(UK_Clean!F100,UK_Clean!O100,UK_Clean!R100,UK_Clean!Y100,UK_Clean!AE100,UK_Clean!AH100)</f>
        <v>0</v>
      </c>
      <c r="F100">
        <f>COUNTA(UK_Clean!Y100,UK_Clean!AH100)</f>
        <v>0</v>
      </c>
      <c r="G100">
        <f>COUNTA(UK_Clean!F100,UK_Clean!O100,UK_Clean!R100,UK_Clean!AE100)</f>
        <v>0</v>
      </c>
      <c r="H100">
        <f>COUNTA(UK_Clean!C100,UK_Clean!D100,UK_Clean!U100,UK_Clean!V100,UK_Clean!W100)</f>
        <v>3</v>
      </c>
      <c r="I100">
        <f>COUNTA(UK_Clean!G100,UK_Clean!H100,UK_Clean!K100,UK_Clean!L100,UK_Clean!M100,UK_Clean!N100,UK_Clean!P100,UK_Clean!S100,UK_Clean!Z100,UK_Clean!AA100,UK_Clean!AB100,UK_Clean!AD100,UK_Clean!AF100,UK_Clean!AG100)</f>
        <v>1</v>
      </c>
      <c r="J100">
        <f>COUNTA(UK_Clean!G100,UK_Clean!L100,UK_Clean!S100,UK_Clean!Z100,UK_Clean!AB100,UK_Clean!AD100,UK_Clean!AG100)</f>
        <v>0</v>
      </c>
      <c r="K100">
        <f>COUNTA(UK_Clean!H100,UK_Clean!K100,UK_Clean!M100,UK_Clean!N100,UK_Clean!P100,UK_Clean!AA100,UK_Clean!AF100)</f>
        <v>1</v>
      </c>
      <c r="L100" s="12">
        <f>IF(A100=0,0,AVERAGE(UK_Clean!C100:AH100))</f>
        <v>5</v>
      </c>
      <c r="M100" s="12">
        <f>IF(B100=0,0,AVERAGE(UK_Clean!E100,UK_Clean!I100,UK_Clean!J100,UK_Clean!Q100,UK_Clean!T100,UK_Clean!X100,UK_Clean!AC100))</f>
        <v>0</v>
      </c>
      <c r="N100" s="12">
        <f>IF(C100=0,0,AVERAGE(UK_Clean!E100,UK_Clean!Q100,UK_Clean!T100,UK_Clean!X100))</f>
        <v>0</v>
      </c>
      <c r="O100" s="12">
        <f>IF(D100=0,0,AVERAGE(UK_Clean!I100,UK_Clean!J100,UK_Clean!AC100))</f>
        <v>0</v>
      </c>
      <c r="P100" s="12">
        <f>IF(E100=0,0,AVERAGE(UK_Clean!F100,UK_Clean!O100,UK_Clean!R100,UK_Clean!Y100,UK_Clean!AE100,UK_Clean!AH100))</f>
        <v>0</v>
      </c>
      <c r="Q100" s="12">
        <f>IF(F100=0,0,AVERAGE(UK_Clean!Y100,UK_Clean!AH100))</f>
        <v>0</v>
      </c>
      <c r="R100" s="12">
        <f>IF(G100=0,0,AVERAGE(UK_Clean!F100,UK_Clean!O100,UK_Clean!R100,UK_Clean!AE100))</f>
        <v>0</v>
      </c>
      <c r="S100" s="12">
        <f>IF(H100=0,0,AVERAGE(UK_Clean!C100,UK_Clean!D100,UK_Clean!U100,UK_Clean!V100,UK_Clean!W100))</f>
        <v>4.666666666666667</v>
      </c>
      <c r="T100" s="12">
        <f>IF(I100=0,0,AVERAGE(UK_Clean!G100,UK_Clean!H100,UK_Clean!K100,UK_Clean!L100,UK_Clean!M100,UK_Clean!N100,UK_Clean!P100,UK_Clean!S100,UK_Clean!Z100,UK_Clean!AA100,UK_Clean!AB100,UK_Clean!AD100,UK_Clean!AF100,UK_Clean!AG100))</f>
        <v>6</v>
      </c>
      <c r="U100" s="12">
        <f>IF(J100=0,0,AVERAGE(UK_Clean!G100,UK_Clean!L100,UK_Clean!S100,UK_Clean!Z100,UK_Clean!AB100,UK_Clean!AD100,UK_Clean!AG100))</f>
        <v>0</v>
      </c>
      <c r="V100" s="12">
        <f>IF(K100=0,0,AVERAGE(UK_Clean!H100,UK_Clean!K100,UK_Clean!M100,UK_Clean!N100,UK_Clean!P100,UK_Clean!AA100,UK_Clean!AF100))</f>
        <v>6</v>
      </c>
    </row>
    <row r="101" spans="1:22" x14ac:dyDescent="0.2">
      <c r="A101">
        <f>COUNTA(UK_Clean!C101:AH101)</f>
        <v>9</v>
      </c>
      <c r="B101">
        <f>COUNTA(UK_Clean!E101,UK_Clean!I101,UK_Clean!J101,UK_Clean!Q101,UK_Clean!T101,UK_Clean!X101,UK_Clean!AC101)</f>
        <v>3</v>
      </c>
      <c r="C101">
        <f>COUNTA(UK_Clean!E101,UK_Clean!Q101,UK_Clean!T101,UK_Clean!X101)</f>
        <v>3</v>
      </c>
      <c r="D101">
        <f>COUNTA(UK_Clean!I101,UK_Clean!J101,UK_Clean!AC101)</f>
        <v>0</v>
      </c>
      <c r="E101">
        <f>COUNTA(UK_Clean!F101,UK_Clean!O101,UK_Clean!R101,UK_Clean!Y101,UK_Clean!AE101,UK_Clean!AH101)</f>
        <v>0</v>
      </c>
      <c r="F101">
        <f>COUNTA(UK_Clean!Y101,UK_Clean!AH101)</f>
        <v>0</v>
      </c>
      <c r="G101">
        <f>COUNTA(UK_Clean!F101,UK_Clean!O101,UK_Clean!R101,UK_Clean!AE101)</f>
        <v>0</v>
      </c>
      <c r="H101">
        <f>COUNTA(UK_Clean!C101,UK_Clean!D101,UK_Clean!U101,UK_Clean!V101,UK_Clean!W101)</f>
        <v>2</v>
      </c>
      <c r="I101">
        <f>COUNTA(UK_Clean!G101,UK_Clean!H101,UK_Clean!K101,UK_Clean!L101,UK_Clean!M101,UK_Clean!N101,UK_Clean!P101,UK_Clean!S101,UK_Clean!Z101,UK_Clean!AA101,UK_Clean!AB101,UK_Clean!AD101,UK_Clean!AF101,UK_Clean!AG101)</f>
        <v>4</v>
      </c>
      <c r="J101">
        <f>COUNTA(UK_Clean!G101,UK_Clean!L101,UK_Clean!S101,UK_Clean!Z101,UK_Clean!AB101,UK_Clean!AD101,UK_Clean!AG101)</f>
        <v>3</v>
      </c>
      <c r="K101">
        <f>COUNTA(UK_Clean!H101,UK_Clean!K101,UK_Clean!M101,UK_Clean!N101,UK_Clean!P101,UK_Clean!AA101,UK_Clean!AF101)</f>
        <v>1</v>
      </c>
      <c r="L101" s="12">
        <f>IF(A101=0,0,AVERAGE(UK_Clean!C101:AH101))</f>
        <v>5.4444444444444446</v>
      </c>
      <c r="M101" s="12">
        <f>IF(B101=0,0,AVERAGE(UK_Clean!E101,UK_Clean!I101,UK_Clean!J101,UK_Clean!Q101,UK_Clean!T101,UK_Clean!X101,UK_Clean!AC101))</f>
        <v>5.333333333333333</v>
      </c>
      <c r="N101" s="12">
        <f>IF(C101=0,0,AVERAGE(UK_Clean!E101,UK_Clean!Q101,UK_Clean!T101,UK_Clean!X101))</f>
        <v>5.333333333333333</v>
      </c>
      <c r="O101" s="12">
        <f>IF(D101=0,0,AVERAGE(UK_Clean!I101,UK_Clean!J101,UK_Clean!AC101))</f>
        <v>0</v>
      </c>
      <c r="P101" s="12">
        <f>IF(E101=0,0,AVERAGE(UK_Clean!F101,UK_Clean!O101,UK_Clean!R101,UK_Clean!Y101,UK_Clean!AE101,UK_Clean!AH101))</f>
        <v>0</v>
      </c>
      <c r="Q101" s="12">
        <f>IF(F101=0,0,AVERAGE(UK_Clean!Y101,UK_Clean!AH101))</f>
        <v>0</v>
      </c>
      <c r="R101" s="12">
        <f>IF(G101=0,0,AVERAGE(UK_Clean!F101,UK_Clean!O101,UK_Clean!R101,UK_Clean!AE101))</f>
        <v>0</v>
      </c>
      <c r="S101" s="12">
        <f>IF(H101=0,0,AVERAGE(UK_Clean!C101,UK_Clean!D101,UK_Clean!U101,UK_Clean!V101,UK_Clean!W101))</f>
        <v>5</v>
      </c>
      <c r="T101" s="12">
        <f>IF(I101=0,0,AVERAGE(UK_Clean!G101,UK_Clean!H101,UK_Clean!K101,UK_Clean!L101,UK_Clean!M101,UK_Clean!N101,UK_Clean!P101,UK_Clean!S101,UK_Clean!Z101,UK_Clean!AA101,UK_Clean!AB101,UK_Clean!AD101,UK_Clean!AF101,UK_Clean!AG101))</f>
        <v>5.75</v>
      </c>
      <c r="U101" s="12">
        <f>IF(J101=0,0,AVERAGE(UK_Clean!G101,UK_Clean!L101,UK_Clean!S101,UK_Clean!Z101,UK_Clean!AB101,UK_Clean!AD101,UK_Clean!AG101))</f>
        <v>5.666666666666667</v>
      </c>
      <c r="V101" s="12">
        <f>IF(K101=0,0,AVERAGE(UK_Clean!H101,UK_Clean!K101,UK_Clean!M101,UK_Clean!N101,UK_Clean!P101,UK_Clean!AA101,UK_Clean!AF101))</f>
        <v>6</v>
      </c>
    </row>
    <row r="102" spans="1:22" x14ac:dyDescent="0.2">
      <c r="A102">
        <f>COUNTA(UK_Clean!C102:AH102)</f>
        <v>6</v>
      </c>
      <c r="B102">
        <f>COUNTA(UK_Clean!E102,UK_Clean!I102,UK_Clean!J102,UK_Clean!Q102,UK_Clean!T102,UK_Clean!X102,UK_Clean!AC102)</f>
        <v>1</v>
      </c>
      <c r="C102">
        <f>COUNTA(UK_Clean!E102,UK_Clean!Q102,UK_Clean!T102,UK_Clean!X102)</f>
        <v>1</v>
      </c>
      <c r="D102">
        <f>COUNTA(UK_Clean!I102,UK_Clean!J102,UK_Clean!AC102)</f>
        <v>0</v>
      </c>
      <c r="E102">
        <f>COUNTA(UK_Clean!F102,UK_Clean!O102,UK_Clean!R102,UK_Clean!Y102,UK_Clean!AE102,UK_Clean!AH102)</f>
        <v>1</v>
      </c>
      <c r="F102">
        <f>COUNTA(UK_Clean!Y102,UK_Clean!AH102)</f>
        <v>0</v>
      </c>
      <c r="G102">
        <f>COUNTA(UK_Clean!F102,UK_Clean!O102,UK_Clean!R102,UK_Clean!AE102)</f>
        <v>1</v>
      </c>
      <c r="H102">
        <f>COUNTA(UK_Clean!C102,UK_Clean!D102,UK_Clean!U102,UK_Clean!V102,UK_Clean!W102)</f>
        <v>1</v>
      </c>
      <c r="I102">
        <f>COUNTA(UK_Clean!G102,UK_Clean!H102,UK_Clean!K102,UK_Clean!L102,UK_Clean!M102,UK_Clean!N102,UK_Clean!P102,UK_Clean!S102,UK_Clean!Z102,UK_Clean!AA102,UK_Clean!AB102,UK_Clean!AD102,UK_Clean!AF102,UK_Clean!AG102)</f>
        <v>3</v>
      </c>
      <c r="J102">
        <f>COUNTA(UK_Clean!G102,UK_Clean!L102,UK_Clean!S102,UK_Clean!Z102,UK_Clean!AB102,UK_Clean!AD102,UK_Clean!AG102)</f>
        <v>0</v>
      </c>
      <c r="K102">
        <f>COUNTA(UK_Clean!H102,UK_Clean!K102,UK_Clean!M102,UK_Clean!N102,UK_Clean!P102,UK_Clean!AA102,UK_Clean!AF102)</f>
        <v>3</v>
      </c>
      <c r="L102" s="12">
        <f>IF(A102=0,0,AVERAGE(UK_Clean!C102:AH102))</f>
        <v>5.166666666666667</v>
      </c>
      <c r="M102" s="12">
        <f>IF(B102=0,0,AVERAGE(UK_Clean!E102,UK_Clean!I102,UK_Clean!J102,UK_Clean!Q102,UK_Clean!T102,UK_Clean!X102,UK_Clean!AC102))</f>
        <v>4</v>
      </c>
      <c r="N102" s="12">
        <f>IF(C102=0,0,AVERAGE(UK_Clean!E102,UK_Clean!Q102,UK_Clean!T102,UK_Clean!X102))</f>
        <v>4</v>
      </c>
      <c r="O102" s="12">
        <f>IF(D102=0,0,AVERAGE(UK_Clean!I102,UK_Clean!J102,UK_Clean!AC102))</f>
        <v>0</v>
      </c>
      <c r="P102" s="12">
        <f>IF(E102=0,0,AVERAGE(UK_Clean!F102,UK_Clean!O102,UK_Clean!R102,UK_Clean!Y102,UK_Clean!AE102,UK_Clean!AH102))</f>
        <v>3</v>
      </c>
      <c r="Q102" s="12">
        <f>IF(F102=0,0,AVERAGE(UK_Clean!Y102,UK_Clean!AH102))</f>
        <v>0</v>
      </c>
      <c r="R102" s="12">
        <f>IF(G102=0,0,AVERAGE(UK_Clean!F102,UK_Clean!O102,UK_Clean!R102,UK_Clean!AE102))</f>
        <v>3</v>
      </c>
      <c r="S102" s="12">
        <f>IF(H102=0,0,AVERAGE(UK_Clean!C102,UK_Clean!D102,UK_Clean!U102,UK_Clean!V102,UK_Clean!W102))</f>
        <v>5</v>
      </c>
      <c r="T102" s="12">
        <f>IF(I102=0,0,AVERAGE(UK_Clean!G102,UK_Clean!H102,UK_Clean!K102,UK_Clean!L102,UK_Clean!M102,UK_Clean!N102,UK_Clean!P102,UK_Clean!S102,UK_Clean!Z102,UK_Clean!AA102,UK_Clean!AB102,UK_Clean!AD102,UK_Clean!AF102,UK_Clean!AG102))</f>
        <v>6.333333333333333</v>
      </c>
      <c r="U102" s="12">
        <f>IF(J102=0,0,AVERAGE(UK_Clean!G102,UK_Clean!L102,UK_Clean!S102,UK_Clean!Z102,UK_Clean!AB102,UK_Clean!AD102,UK_Clean!AG102))</f>
        <v>0</v>
      </c>
      <c r="V102" s="12">
        <f>IF(K102=0,0,AVERAGE(UK_Clean!H102,UK_Clean!K102,UK_Clean!M102,UK_Clean!N102,UK_Clean!P102,UK_Clean!AA102,UK_Clean!AF102))</f>
        <v>6.333333333333333</v>
      </c>
    </row>
    <row r="103" spans="1:22" x14ac:dyDescent="0.2">
      <c r="A103">
        <f>COUNTA(UK_Clean!C103:AH103)</f>
        <v>6</v>
      </c>
      <c r="B103">
        <f>COUNTA(UK_Clean!E103,UK_Clean!I103,UK_Clean!J103,UK_Clean!Q103,UK_Clean!T103,UK_Clean!X103,UK_Clean!AC103)</f>
        <v>3</v>
      </c>
      <c r="C103">
        <f>COUNTA(UK_Clean!E103,UK_Clean!Q103,UK_Clean!T103,UK_Clean!X103)</f>
        <v>3</v>
      </c>
      <c r="D103">
        <f>COUNTA(UK_Clean!I103,UK_Clean!J103,UK_Clean!AC103)</f>
        <v>0</v>
      </c>
      <c r="E103">
        <f>COUNTA(UK_Clean!F103,UK_Clean!O103,UK_Clean!R103,UK_Clean!Y103,UK_Clean!AE103,UK_Clean!AH103)</f>
        <v>0</v>
      </c>
      <c r="F103">
        <f>COUNTA(UK_Clean!Y103,UK_Clean!AH103)</f>
        <v>0</v>
      </c>
      <c r="G103">
        <f>COUNTA(UK_Clean!F103,UK_Clean!O103,UK_Clean!R103,UK_Clean!AE103)</f>
        <v>0</v>
      </c>
      <c r="H103">
        <f>COUNTA(UK_Clean!C103,UK_Clean!D103,UK_Clean!U103,UK_Clean!V103,UK_Clean!W103)</f>
        <v>1</v>
      </c>
      <c r="I103">
        <f>COUNTA(UK_Clean!G103,UK_Clean!H103,UK_Clean!K103,UK_Clean!L103,UK_Clean!M103,UK_Clean!N103,UK_Clean!P103,UK_Clean!S103,UK_Clean!Z103,UK_Clean!AA103,UK_Clean!AB103,UK_Clean!AD103,UK_Clean!AF103,UK_Clean!AG103)</f>
        <v>2</v>
      </c>
      <c r="J103">
        <f>COUNTA(UK_Clean!G103,UK_Clean!L103,UK_Clean!S103,UK_Clean!Z103,UK_Clean!AB103,UK_Clean!AD103,UK_Clean!AG103)</f>
        <v>1</v>
      </c>
      <c r="K103">
        <f>COUNTA(UK_Clean!H103,UK_Clean!K103,UK_Clean!M103,UK_Clean!N103,UK_Clean!P103,UK_Clean!AA103,UK_Clean!AF103)</f>
        <v>1</v>
      </c>
      <c r="L103" s="12">
        <f>IF(A103=0,0,AVERAGE(UK_Clean!C103:AH103))</f>
        <v>5.833333333333333</v>
      </c>
      <c r="M103" s="12">
        <f>IF(B103=0,0,AVERAGE(UK_Clean!E103,UK_Clean!I103,UK_Clean!J103,UK_Clean!Q103,UK_Clean!T103,UK_Clean!X103,UK_Clean!AC103))</f>
        <v>6</v>
      </c>
      <c r="N103" s="12">
        <f>IF(C103=0,0,AVERAGE(UK_Clean!E103,UK_Clean!Q103,UK_Clean!T103,UK_Clean!X103))</f>
        <v>6</v>
      </c>
      <c r="O103" s="12">
        <f>IF(D103=0,0,AVERAGE(UK_Clean!I103,UK_Clean!J103,UK_Clean!AC103))</f>
        <v>0</v>
      </c>
      <c r="P103" s="12">
        <f>IF(E103=0,0,AVERAGE(UK_Clean!F103,UK_Clean!O103,UK_Clean!R103,UK_Clean!Y103,UK_Clean!AE103,UK_Clean!AH103))</f>
        <v>0</v>
      </c>
      <c r="Q103" s="12">
        <f>IF(F103=0,0,AVERAGE(UK_Clean!Y103,UK_Clean!AH103))</f>
        <v>0</v>
      </c>
      <c r="R103" s="12">
        <f>IF(G103=0,0,AVERAGE(UK_Clean!F103,UK_Clean!O103,UK_Clean!R103,UK_Clean!AE103))</f>
        <v>0</v>
      </c>
      <c r="S103" s="12">
        <f>IF(H103=0,0,AVERAGE(UK_Clean!C103,UK_Clean!D103,UK_Clean!U103,UK_Clean!V103,UK_Clean!W103))</f>
        <v>5</v>
      </c>
      <c r="T103" s="12">
        <f>IF(I103=0,0,AVERAGE(UK_Clean!G103,UK_Clean!H103,UK_Clean!K103,UK_Clean!L103,UK_Clean!M103,UK_Clean!N103,UK_Clean!P103,UK_Clean!S103,UK_Clean!Z103,UK_Clean!AA103,UK_Clean!AB103,UK_Clean!AD103,UK_Clean!AF103,UK_Clean!AG103))</f>
        <v>6</v>
      </c>
      <c r="U103" s="12">
        <f>IF(J103=0,0,AVERAGE(UK_Clean!G103,UK_Clean!L103,UK_Clean!S103,UK_Clean!Z103,UK_Clean!AB103,UK_Clean!AD103,UK_Clean!AG103))</f>
        <v>7</v>
      </c>
      <c r="V103" s="12">
        <f>IF(K103=0,0,AVERAGE(UK_Clean!H103,UK_Clean!K103,UK_Clean!M103,UK_Clean!N103,UK_Clean!P103,UK_Clean!AA103,UK_Clean!AF103))</f>
        <v>5</v>
      </c>
    </row>
    <row r="104" spans="1:22" x14ac:dyDescent="0.2">
      <c r="A104">
        <f>COUNTA(UK_Clean!C104:AH104)</f>
        <v>6</v>
      </c>
      <c r="B104">
        <f>COUNTA(UK_Clean!E104,UK_Clean!I104,UK_Clean!J104,UK_Clean!Q104,UK_Clean!T104,UK_Clean!X104,UK_Clean!AC104)</f>
        <v>3</v>
      </c>
      <c r="C104">
        <f>COUNTA(UK_Clean!E104,UK_Clean!Q104,UK_Clean!T104,UK_Clean!X104)</f>
        <v>3</v>
      </c>
      <c r="D104">
        <f>COUNTA(UK_Clean!I104,UK_Clean!J104,UK_Clean!AC104)</f>
        <v>0</v>
      </c>
      <c r="E104">
        <f>COUNTA(UK_Clean!F104,UK_Clean!O104,UK_Clean!R104,UK_Clean!Y104,UK_Clean!AE104,UK_Clean!AH104)</f>
        <v>0</v>
      </c>
      <c r="F104">
        <f>COUNTA(UK_Clean!Y104,UK_Clean!AH104)</f>
        <v>0</v>
      </c>
      <c r="G104">
        <f>COUNTA(UK_Clean!F104,UK_Clean!O104,UK_Clean!R104,UK_Clean!AE104)</f>
        <v>0</v>
      </c>
      <c r="H104">
        <f>COUNTA(UK_Clean!C104,UK_Clean!D104,UK_Clean!U104,UK_Clean!V104,UK_Clean!W104)</f>
        <v>1</v>
      </c>
      <c r="I104">
        <f>COUNTA(UK_Clean!G104,UK_Clean!H104,UK_Clean!K104,UK_Clean!L104,UK_Clean!M104,UK_Clean!N104,UK_Clean!P104,UK_Clean!S104,UK_Clean!Z104,UK_Clean!AA104,UK_Clean!AB104,UK_Clean!AD104,UK_Clean!AF104,UK_Clean!AG104)</f>
        <v>2</v>
      </c>
      <c r="J104">
        <f>COUNTA(UK_Clean!G104,UK_Clean!L104,UK_Clean!S104,UK_Clean!Z104,UK_Clean!AB104,UK_Clean!AD104,UK_Clean!AG104)</f>
        <v>2</v>
      </c>
      <c r="K104">
        <f>COUNTA(UK_Clean!H104,UK_Clean!K104,UK_Clean!M104,UK_Clean!N104,UK_Clean!P104,UK_Clean!AA104,UK_Clean!AF104)</f>
        <v>0</v>
      </c>
      <c r="L104" s="12">
        <f>IF(A104=0,0,AVERAGE(UK_Clean!C104:AH104))</f>
        <v>5.833333333333333</v>
      </c>
      <c r="M104" s="12">
        <f>IF(B104=0,0,AVERAGE(UK_Clean!E104,UK_Clean!I104,UK_Clean!J104,UK_Clean!Q104,UK_Clean!T104,UK_Clean!X104,UK_Clean!AC104))</f>
        <v>5.666666666666667</v>
      </c>
      <c r="N104" s="12">
        <f>IF(C104=0,0,AVERAGE(UK_Clean!E104,UK_Clean!Q104,UK_Clean!T104,UK_Clean!X104))</f>
        <v>5.666666666666667</v>
      </c>
      <c r="O104" s="12">
        <f>IF(D104=0,0,AVERAGE(UK_Clean!I104,UK_Clean!J104,UK_Clean!AC104))</f>
        <v>0</v>
      </c>
      <c r="P104" s="12">
        <f>IF(E104=0,0,AVERAGE(UK_Clean!F104,UK_Clean!O104,UK_Clean!R104,UK_Clean!Y104,UK_Clean!AE104,UK_Clean!AH104))</f>
        <v>0</v>
      </c>
      <c r="Q104" s="12">
        <f>IF(F104=0,0,AVERAGE(UK_Clean!Y104,UK_Clean!AH104))</f>
        <v>0</v>
      </c>
      <c r="R104" s="12">
        <f>IF(G104=0,0,AVERAGE(UK_Clean!F104,UK_Clean!O104,UK_Clean!R104,UK_Clean!AE104))</f>
        <v>0</v>
      </c>
      <c r="S104" s="12">
        <f>IF(H104=0,0,AVERAGE(UK_Clean!C104,UK_Clean!D104,UK_Clean!U104,UK_Clean!V104,UK_Clean!W104))</f>
        <v>4</v>
      </c>
      <c r="T104" s="12">
        <f>IF(I104=0,0,AVERAGE(UK_Clean!G104,UK_Clean!H104,UK_Clean!K104,UK_Clean!L104,UK_Clean!M104,UK_Clean!N104,UK_Clean!P104,UK_Clean!S104,UK_Clean!Z104,UK_Clean!AA104,UK_Clean!AB104,UK_Clean!AD104,UK_Clean!AF104,UK_Clean!AG104))</f>
        <v>7</v>
      </c>
      <c r="U104" s="12">
        <f>IF(J104=0,0,AVERAGE(UK_Clean!G104,UK_Clean!L104,UK_Clean!S104,UK_Clean!Z104,UK_Clean!AB104,UK_Clean!AD104,UK_Clean!AG104))</f>
        <v>7</v>
      </c>
      <c r="V104" s="12">
        <f>IF(K104=0,0,AVERAGE(UK_Clean!H104,UK_Clean!K104,UK_Clean!M104,UK_Clean!N104,UK_Clean!P104,UK_Clean!AA104,UK_Clean!AF104))</f>
        <v>0</v>
      </c>
    </row>
    <row r="105" spans="1:22" x14ac:dyDescent="0.2">
      <c r="L105" s="12"/>
      <c r="M105" s="12"/>
      <c r="N105" s="12"/>
      <c r="O105" s="12"/>
      <c r="P105" s="12"/>
      <c r="Q105" s="12"/>
      <c r="R105" s="12"/>
      <c r="S105" s="12"/>
      <c r="T105" s="12"/>
      <c r="U105" s="12"/>
      <c r="V105" s="12"/>
    </row>
    <row r="106" spans="1:22" x14ac:dyDescent="0.2">
      <c r="L106" s="12"/>
      <c r="M106" s="12"/>
      <c r="N106" s="12"/>
      <c r="O106" s="12"/>
      <c r="P106" s="12"/>
      <c r="Q106" s="12"/>
      <c r="R106" s="12"/>
      <c r="S106" s="12"/>
      <c r="T106" s="12"/>
      <c r="U106" s="12"/>
      <c r="V106" s="12"/>
    </row>
    <row r="107" spans="1:22" x14ac:dyDescent="0.2">
      <c r="L107" s="12"/>
      <c r="M107" s="12"/>
      <c r="N107" s="12"/>
      <c r="O107" s="12"/>
      <c r="P107" s="12"/>
      <c r="Q107" s="12"/>
      <c r="R107" s="12"/>
      <c r="S107" s="12"/>
      <c r="T107" s="12"/>
      <c r="U107" s="12"/>
      <c r="V107" s="12"/>
    </row>
    <row r="108" spans="1:22" x14ac:dyDescent="0.2">
      <c r="L108" s="12"/>
      <c r="M108" s="12"/>
      <c r="N108" s="12"/>
      <c r="O108" s="12"/>
      <c r="P108" s="12"/>
      <c r="Q108" s="12"/>
      <c r="R108" s="12"/>
      <c r="S108" s="12"/>
      <c r="T108" s="12"/>
      <c r="U108" s="12"/>
      <c r="V108" s="12"/>
    </row>
    <row r="109" spans="1:22" x14ac:dyDescent="0.2">
      <c r="L109" s="12"/>
      <c r="M109" s="12"/>
      <c r="N109" s="12"/>
      <c r="O109" s="12"/>
      <c r="P109" s="12"/>
      <c r="Q109" s="12"/>
      <c r="R109" s="12"/>
      <c r="S109" s="12"/>
      <c r="T109" s="12"/>
      <c r="U109" s="12"/>
      <c r="V109" s="12"/>
    </row>
    <row r="110" spans="1:22" x14ac:dyDescent="0.2">
      <c r="L110" s="12"/>
      <c r="M110" s="12"/>
      <c r="N110" s="12"/>
      <c r="O110" s="12"/>
      <c r="P110" s="12"/>
      <c r="Q110" s="12"/>
      <c r="R110" s="12"/>
      <c r="S110" s="12"/>
      <c r="T110" s="12"/>
      <c r="U110" s="12"/>
      <c r="V110" s="12"/>
    </row>
    <row r="111" spans="1:22" x14ac:dyDescent="0.2">
      <c r="L111" s="12"/>
      <c r="M111" s="12"/>
      <c r="N111" s="12"/>
      <c r="O111" s="12"/>
      <c r="P111" s="12"/>
      <c r="Q111" s="12"/>
      <c r="R111" s="12"/>
      <c r="S111" s="12"/>
      <c r="T111" s="12"/>
      <c r="U111" s="12"/>
      <c r="V111" s="12"/>
    </row>
    <row r="112" spans="1:22" x14ac:dyDescent="0.2">
      <c r="L112" s="12"/>
      <c r="M112" s="12"/>
      <c r="N112" s="12"/>
      <c r="O112" s="12"/>
      <c r="P112" s="12"/>
      <c r="Q112" s="12"/>
      <c r="R112" s="12"/>
      <c r="S112" s="12"/>
      <c r="T112" s="12"/>
      <c r="U112" s="12"/>
      <c r="V112" s="12"/>
    </row>
    <row r="113" spans="12:22" x14ac:dyDescent="0.2">
      <c r="L113" s="12"/>
      <c r="M113" s="12"/>
      <c r="N113" s="12"/>
      <c r="O113" s="12"/>
      <c r="P113" s="12"/>
      <c r="Q113" s="12"/>
      <c r="R113" s="12"/>
      <c r="S113" s="12"/>
      <c r="T113" s="12"/>
      <c r="U113" s="12"/>
      <c r="V113" s="12"/>
    </row>
    <row r="114" spans="12:22" x14ac:dyDescent="0.2">
      <c r="L114" s="12"/>
      <c r="M114" s="12"/>
      <c r="N114" s="12"/>
      <c r="O114" s="12"/>
      <c r="P114" s="12"/>
      <c r="Q114" s="12"/>
      <c r="R114" s="12"/>
      <c r="S114" s="12"/>
      <c r="T114" s="12"/>
      <c r="U114" s="12"/>
      <c r="V114" s="12"/>
    </row>
    <row r="115" spans="12:22" x14ac:dyDescent="0.2">
      <c r="L115" s="12"/>
      <c r="M115" s="12"/>
      <c r="N115" s="12"/>
      <c r="O115" s="12"/>
      <c r="P115" s="12"/>
      <c r="Q115" s="12"/>
      <c r="R115" s="12"/>
      <c r="S115" s="12"/>
      <c r="T115" s="12"/>
      <c r="U115" s="12"/>
      <c r="V115" s="12"/>
    </row>
    <row r="116" spans="12:22" x14ac:dyDescent="0.2">
      <c r="L116" s="12"/>
      <c r="M116" s="12"/>
      <c r="N116" s="12"/>
      <c r="O116" s="12"/>
      <c r="P116" s="12"/>
      <c r="Q116" s="12"/>
      <c r="R116" s="12"/>
      <c r="S116" s="12"/>
      <c r="T116" s="12"/>
      <c r="U116" s="12"/>
      <c r="V116" s="12"/>
    </row>
    <row r="117" spans="12:22" x14ac:dyDescent="0.2">
      <c r="L117" s="12"/>
      <c r="M117" s="12"/>
      <c r="N117" s="12"/>
      <c r="O117" s="12"/>
      <c r="P117" s="12"/>
      <c r="Q117" s="12"/>
      <c r="R117" s="12"/>
      <c r="S117" s="12"/>
      <c r="T117" s="12"/>
      <c r="U117" s="12"/>
      <c r="V117" s="12"/>
    </row>
    <row r="118" spans="12:22" x14ac:dyDescent="0.2">
      <c r="L118" s="12"/>
      <c r="M118" s="12"/>
      <c r="N118" s="12"/>
      <c r="O118" s="12"/>
      <c r="P118" s="12"/>
      <c r="Q118" s="12"/>
      <c r="R118" s="12"/>
      <c r="S118" s="12"/>
      <c r="T118" s="12"/>
      <c r="U118" s="12"/>
      <c r="V118" s="12"/>
    </row>
    <row r="119" spans="12:22" x14ac:dyDescent="0.2">
      <c r="L119" s="12"/>
      <c r="M119" s="12"/>
      <c r="N119" s="12"/>
      <c r="O119" s="12"/>
      <c r="P119" s="12"/>
      <c r="Q119" s="12"/>
      <c r="R119" s="12"/>
      <c r="S119" s="12"/>
      <c r="T119" s="12"/>
      <c r="U119" s="12"/>
      <c r="V119" s="12"/>
    </row>
    <row r="120" spans="12:22" x14ac:dyDescent="0.2">
      <c r="L120" s="12"/>
      <c r="M120" s="12"/>
      <c r="N120" s="12"/>
      <c r="O120" s="12"/>
      <c r="P120" s="12"/>
      <c r="Q120" s="12"/>
      <c r="R120" s="12"/>
      <c r="S120" s="12"/>
      <c r="T120" s="12"/>
      <c r="U120" s="12"/>
      <c r="V120" s="12"/>
    </row>
    <row r="121" spans="12:22" x14ac:dyDescent="0.2">
      <c r="L121" s="12"/>
      <c r="M121" s="12"/>
      <c r="N121" s="12"/>
      <c r="O121" s="12"/>
      <c r="P121" s="12"/>
      <c r="Q121" s="12"/>
      <c r="R121" s="12"/>
      <c r="S121" s="12"/>
      <c r="T121" s="12"/>
      <c r="U121" s="12"/>
      <c r="V121" s="12"/>
    </row>
    <row r="122" spans="12:22" x14ac:dyDescent="0.2">
      <c r="L122" s="12"/>
      <c r="M122" s="12"/>
      <c r="N122" s="12"/>
      <c r="O122" s="12"/>
      <c r="P122" s="12"/>
      <c r="Q122" s="12"/>
      <c r="R122" s="12"/>
      <c r="S122" s="12"/>
      <c r="T122" s="12"/>
      <c r="U122" s="12"/>
      <c r="V122" s="12"/>
    </row>
    <row r="123" spans="12:22" x14ac:dyDescent="0.2">
      <c r="L123" s="12"/>
      <c r="M123" s="12"/>
      <c r="N123" s="12"/>
      <c r="O123" s="12"/>
      <c r="P123" s="12"/>
      <c r="Q123" s="12"/>
      <c r="R123" s="12"/>
      <c r="S123" s="12"/>
      <c r="T123" s="12"/>
      <c r="U123" s="12"/>
      <c r="V123" s="12"/>
    </row>
    <row r="124" spans="12:22" x14ac:dyDescent="0.2">
      <c r="L124" s="12"/>
      <c r="M124" s="12"/>
      <c r="N124" s="12"/>
      <c r="O124" s="12"/>
      <c r="P124" s="12"/>
      <c r="Q124" s="12"/>
      <c r="R124" s="12"/>
      <c r="S124" s="12"/>
      <c r="T124" s="12"/>
      <c r="U124" s="12"/>
      <c r="V124" s="12"/>
    </row>
    <row r="125" spans="12:22" x14ac:dyDescent="0.2">
      <c r="L125" s="12"/>
      <c r="M125" s="12"/>
      <c r="N125" s="12"/>
      <c r="O125" s="12"/>
      <c r="P125" s="12"/>
      <c r="Q125" s="12"/>
      <c r="R125" s="12"/>
      <c r="S125" s="12"/>
      <c r="T125" s="12"/>
      <c r="U125" s="12"/>
      <c r="V125" s="12"/>
    </row>
    <row r="126" spans="12:22" x14ac:dyDescent="0.2">
      <c r="L126" s="12"/>
      <c r="M126" s="12"/>
      <c r="N126" s="12"/>
      <c r="O126" s="12"/>
      <c r="P126" s="12"/>
      <c r="Q126" s="12"/>
      <c r="R126" s="12"/>
      <c r="S126" s="12"/>
      <c r="T126" s="12"/>
      <c r="U126" s="12"/>
      <c r="V126" s="12"/>
    </row>
    <row r="127" spans="12:22" x14ac:dyDescent="0.2">
      <c r="L127" s="12"/>
      <c r="M127" s="12"/>
      <c r="N127" s="12"/>
      <c r="O127" s="12"/>
      <c r="P127" s="12"/>
      <c r="Q127" s="12"/>
      <c r="R127" s="12"/>
      <c r="S127" s="12"/>
      <c r="T127" s="12"/>
      <c r="U127" s="12"/>
      <c r="V127" s="12"/>
    </row>
    <row r="128" spans="12:22" x14ac:dyDescent="0.2">
      <c r="L128" s="12"/>
      <c r="M128" s="12"/>
      <c r="N128" s="12"/>
      <c r="O128" s="12"/>
      <c r="P128" s="12"/>
      <c r="Q128" s="12"/>
      <c r="R128" s="12"/>
      <c r="S128" s="12"/>
      <c r="T128" s="12"/>
      <c r="U128" s="12"/>
      <c r="V128" s="12"/>
    </row>
    <row r="129" spans="12:22" x14ac:dyDescent="0.2">
      <c r="L129" s="12"/>
      <c r="M129" s="12"/>
      <c r="N129" s="12"/>
      <c r="O129" s="12"/>
      <c r="P129" s="12"/>
      <c r="Q129" s="12"/>
      <c r="R129" s="12"/>
      <c r="S129" s="12"/>
      <c r="T129" s="12"/>
      <c r="U129" s="12"/>
      <c r="V129" s="12"/>
    </row>
    <row r="130" spans="12:22" x14ac:dyDescent="0.2">
      <c r="L130" s="12"/>
      <c r="M130" s="12"/>
      <c r="N130" s="12"/>
      <c r="O130" s="12"/>
      <c r="P130" s="12"/>
      <c r="Q130" s="12"/>
      <c r="R130" s="12"/>
      <c r="S130" s="12"/>
      <c r="T130" s="12"/>
      <c r="U130" s="12"/>
      <c r="V130" s="12"/>
    </row>
    <row r="131" spans="12:22" x14ac:dyDescent="0.2">
      <c r="L131" s="12"/>
      <c r="M131" s="12"/>
      <c r="N131" s="12"/>
      <c r="O131" s="12"/>
      <c r="P131" s="12"/>
      <c r="Q131" s="12"/>
      <c r="R131" s="12"/>
      <c r="S131" s="12"/>
      <c r="T131" s="12"/>
      <c r="U131" s="12"/>
      <c r="V131" s="12"/>
    </row>
    <row r="132" spans="12:22" x14ac:dyDescent="0.2">
      <c r="L132" s="12"/>
      <c r="M132" s="12"/>
      <c r="N132" s="12"/>
      <c r="O132" s="12"/>
      <c r="P132" s="12"/>
      <c r="Q132" s="12"/>
      <c r="R132" s="12"/>
      <c r="S132" s="12"/>
      <c r="T132" s="12"/>
      <c r="U132" s="12"/>
      <c r="V132" s="12"/>
    </row>
    <row r="133" spans="12:22" x14ac:dyDescent="0.2">
      <c r="L133" s="12"/>
      <c r="M133" s="12"/>
      <c r="N133" s="12"/>
      <c r="O133" s="12"/>
      <c r="P133" s="12"/>
      <c r="Q133" s="12"/>
      <c r="R133" s="12"/>
      <c r="S133" s="12"/>
      <c r="T133" s="12"/>
      <c r="U133" s="12"/>
      <c r="V133" s="12"/>
    </row>
    <row r="134" spans="12:22" x14ac:dyDescent="0.2">
      <c r="L134" s="12"/>
      <c r="M134" s="12"/>
      <c r="N134" s="12"/>
      <c r="O134" s="12"/>
      <c r="P134" s="12"/>
      <c r="Q134" s="12"/>
      <c r="R134" s="12"/>
      <c r="S134" s="12"/>
      <c r="T134" s="12"/>
      <c r="U134" s="12"/>
      <c r="V134" s="12"/>
    </row>
    <row r="135" spans="12:22" x14ac:dyDescent="0.2">
      <c r="L135" s="12"/>
      <c r="M135" s="12"/>
      <c r="N135" s="12"/>
      <c r="O135" s="12"/>
      <c r="P135" s="12"/>
      <c r="Q135" s="12"/>
      <c r="R135" s="12"/>
      <c r="S135" s="12"/>
      <c r="T135" s="12"/>
      <c r="U135" s="12"/>
      <c r="V135" s="12"/>
    </row>
    <row r="136" spans="12:22" x14ac:dyDescent="0.2">
      <c r="L136" s="12"/>
      <c r="M136" s="12"/>
      <c r="N136" s="12"/>
      <c r="O136" s="12"/>
      <c r="P136" s="12"/>
      <c r="Q136" s="12"/>
      <c r="R136" s="12"/>
      <c r="S136" s="12"/>
      <c r="T136" s="12"/>
      <c r="U136" s="12"/>
      <c r="V136" s="12"/>
    </row>
    <row r="137" spans="12:22" x14ac:dyDescent="0.2">
      <c r="L137" s="12"/>
      <c r="M137" s="12"/>
      <c r="N137" s="12"/>
      <c r="O137" s="12"/>
      <c r="P137" s="12"/>
      <c r="Q137" s="12"/>
      <c r="R137" s="12"/>
      <c r="S137" s="12"/>
      <c r="T137" s="12"/>
      <c r="U137" s="12"/>
      <c r="V137" s="12"/>
    </row>
    <row r="138" spans="12:22" x14ac:dyDescent="0.2">
      <c r="L138" s="12"/>
      <c r="M138" s="12"/>
      <c r="N138" s="12"/>
      <c r="O138" s="12"/>
      <c r="P138" s="12"/>
      <c r="Q138" s="12"/>
      <c r="R138" s="12"/>
      <c r="S138" s="12"/>
      <c r="T138" s="12"/>
      <c r="U138" s="12"/>
      <c r="V138" s="12"/>
    </row>
    <row r="139" spans="12:22" x14ac:dyDescent="0.2">
      <c r="L139" s="12"/>
      <c r="M139" s="12"/>
      <c r="N139" s="12"/>
      <c r="O139" s="12"/>
      <c r="P139" s="12"/>
      <c r="Q139" s="12"/>
      <c r="R139" s="12"/>
      <c r="S139" s="12"/>
      <c r="T139" s="12"/>
      <c r="U139" s="12"/>
      <c r="V139" s="12"/>
    </row>
    <row r="140" spans="12:22" x14ac:dyDescent="0.2">
      <c r="L140" s="12"/>
      <c r="M140" s="12"/>
      <c r="N140" s="12"/>
      <c r="O140" s="12"/>
      <c r="P140" s="12"/>
      <c r="Q140" s="12"/>
      <c r="R140" s="12"/>
      <c r="S140" s="12"/>
      <c r="T140" s="12"/>
      <c r="U140" s="12"/>
      <c r="V140" s="12"/>
    </row>
    <row r="141" spans="12:22" x14ac:dyDescent="0.2">
      <c r="L141" s="12"/>
      <c r="M141" s="12"/>
      <c r="N141" s="12"/>
      <c r="O141" s="12"/>
      <c r="P141" s="12"/>
      <c r="Q141" s="12"/>
      <c r="R141" s="12"/>
      <c r="S141" s="12"/>
      <c r="T141" s="12"/>
      <c r="U141" s="12"/>
      <c r="V141" s="12"/>
    </row>
  </sheetData>
  <mergeCells count="6">
    <mergeCell ref="T1:V1"/>
    <mergeCell ref="B1:D1"/>
    <mergeCell ref="E1:G1"/>
    <mergeCell ref="I1:K1"/>
    <mergeCell ref="M1:O1"/>
    <mergeCell ref="P1:R1"/>
  </mergeCells>
  <pageMargins left="0.7" right="0.7" top="0.75" bottom="0.75" header="0.3" footer="0.3"/>
  <pageSetup paperSize="9"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9EEB9-8CB3-F54A-97F2-F2932A3AA9FD}">
  <dimension ref="A1:AL104"/>
  <sheetViews>
    <sheetView zoomScale="70" zoomScaleNormal="70" workbookViewId="0">
      <pane ySplit="2" topLeftCell="A3" activePane="bottomLeft" state="frozen"/>
      <selection pane="bottomLeft" activeCell="A104" sqref="A3:A104"/>
    </sheetView>
  </sheetViews>
  <sheetFormatPr baseColWidth="10" defaultColWidth="8.83203125" defaultRowHeight="15" x14ac:dyDescent="0.2"/>
  <cols>
    <col min="1" max="1" width="8.83203125" style="11"/>
    <col min="2" max="2" width="8.83203125" style="5"/>
    <col min="34" max="34" width="8.83203125" style="5"/>
  </cols>
  <sheetData>
    <row r="1" spans="1:38" x14ac:dyDescent="0.2">
      <c r="A1" s="10" t="s">
        <v>1732</v>
      </c>
      <c r="B1" s="4" t="s">
        <v>20</v>
      </c>
      <c r="C1" s="3" t="s">
        <v>21</v>
      </c>
      <c r="D1" s="3" t="s">
        <v>22</v>
      </c>
      <c r="E1" s="3" t="s">
        <v>23</v>
      </c>
      <c r="F1" s="3" t="s">
        <v>24</v>
      </c>
      <c r="G1" s="3" t="s">
        <v>25</v>
      </c>
      <c r="H1" s="3" t="s">
        <v>26</v>
      </c>
      <c r="I1" s="3" t="s">
        <v>27</v>
      </c>
      <c r="J1" s="3" t="s">
        <v>28</v>
      </c>
      <c r="K1" s="3" t="s">
        <v>29</v>
      </c>
      <c r="L1" s="3" t="s">
        <v>30</v>
      </c>
      <c r="M1" s="3" t="s">
        <v>31</v>
      </c>
      <c r="N1" s="3" t="s">
        <v>32</v>
      </c>
      <c r="O1" s="3" t="s">
        <v>33</v>
      </c>
      <c r="P1" s="3" t="s">
        <v>34</v>
      </c>
      <c r="Q1" s="3" t="s">
        <v>35</v>
      </c>
      <c r="R1" s="3" t="s">
        <v>36</v>
      </c>
      <c r="S1" s="3" t="s">
        <v>37</v>
      </c>
      <c r="T1" s="3" t="s">
        <v>38</v>
      </c>
      <c r="U1" s="3" t="s">
        <v>39</v>
      </c>
      <c r="V1" s="3" t="s">
        <v>40</v>
      </c>
      <c r="W1" s="3" t="s">
        <v>41</v>
      </c>
      <c r="X1" s="3" t="s">
        <v>42</v>
      </c>
      <c r="Y1" s="3" t="s">
        <v>43</v>
      </c>
      <c r="Z1" s="3" t="s">
        <v>44</v>
      </c>
      <c r="AA1" s="3" t="s">
        <v>45</v>
      </c>
      <c r="AB1" s="3" t="s">
        <v>46</v>
      </c>
      <c r="AC1" s="3" t="s">
        <v>47</v>
      </c>
      <c r="AD1" s="3" t="s">
        <v>48</v>
      </c>
      <c r="AE1" s="3" t="s">
        <v>49</v>
      </c>
      <c r="AF1" s="3" t="s">
        <v>50</v>
      </c>
      <c r="AG1" s="3" t="s">
        <v>51</v>
      </c>
      <c r="AH1" s="4" t="s">
        <v>52</v>
      </c>
      <c r="AI1" s="3" t="s">
        <v>53</v>
      </c>
      <c r="AJ1" s="3" t="s">
        <v>54</v>
      </c>
      <c r="AK1" s="3" t="s">
        <v>55</v>
      </c>
      <c r="AL1" s="3" t="s">
        <v>56</v>
      </c>
    </row>
    <row r="2" spans="1:38" x14ac:dyDescent="0.2">
      <c r="B2" s="4" t="s">
        <v>216</v>
      </c>
      <c r="C2" s="3" t="s">
        <v>217</v>
      </c>
      <c r="D2" s="3" t="s">
        <v>218</v>
      </c>
      <c r="E2" s="3" t="s">
        <v>219</v>
      </c>
      <c r="F2" s="3" t="s">
        <v>220</v>
      </c>
      <c r="G2" s="3" t="s">
        <v>221</v>
      </c>
      <c r="H2" s="3" t="s">
        <v>222</v>
      </c>
      <c r="I2" s="3" t="s">
        <v>223</v>
      </c>
      <c r="J2" s="3" t="s">
        <v>224</v>
      </c>
      <c r="K2" s="3" t="s">
        <v>225</v>
      </c>
      <c r="L2" s="3" t="s">
        <v>226</v>
      </c>
      <c r="M2" s="3" t="s">
        <v>227</v>
      </c>
      <c r="N2" s="3" t="s">
        <v>228</v>
      </c>
      <c r="O2" s="3" t="s">
        <v>229</v>
      </c>
      <c r="P2" s="3" t="s">
        <v>230</v>
      </c>
      <c r="Q2" s="3" t="s">
        <v>231</v>
      </c>
      <c r="R2" s="3" t="s">
        <v>232</v>
      </c>
      <c r="S2" s="3" t="s">
        <v>233</v>
      </c>
      <c r="T2" s="3" t="s">
        <v>234</v>
      </c>
      <c r="U2" s="3" t="s">
        <v>235</v>
      </c>
      <c r="V2" s="3" t="s">
        <v>236</v>
      </c>
      <c r="W2" s="3" t="s">
        <v>237</v>
      </c>
      <c r="X2" s="3" t="s">
        <v>238</v>
      </c>
      <c r="Y2" s="3" t="s">
        <v>239</v>
      </c>
      <c r="Z2" s="3" t="s">
        <v>240</v>
      </c>
      <c r="AA2" s="3" t="s">
        <v>241</v>
      </c>
      <c r="AB2" s="3" t="s">
        <v>242</v>
      </c>
      <c r="AC2" s="3" t="s">
        <v>243</v>
      </c>
      <c r="AD2" s="3" t="s">
        <v>244</v>
      </c>
      <c r="AE2" s="3" t="s">
        <v>245</v>
      </c>
      <c r="AF2" s="3" t="s">
        <v>246</v>
      </c>
      <c r="AG2" s="3" t="s">
        <v>247</v>
      </c>
      <c r="AH2" s="4" t="s">
        <v>248</v>
      </c>
      <c r="AI2" s="3" t="s">
        <v>249</v>
      </c>
      <c r="AJ2" s="3" t="s">
        <v>250</v>
      </c>
      <c r="AK2" s="3" t="s">
        <v>251</v>
      </c>
      <c r="AL2" s="3" t="s">
        <v>252</v>
      </c>
    </row>
    <row r="3" spans="1:38" ht="48" x14ac:dyDescent="0.2">
      <c r="A3" s="11">
        <v>0</v>
      </c>
      <c r="B3" s="6" t="s">
        <v>410</v>
      </c>
      <c r="C3" s="2"/>
      <c r="D3" s="2"/>
      <c r="E3" s="2"/>
      <c r="F3" s="2"/>
      <c r="G3">
        <v>6</v>
      </c>
      <c r="H3" s="2"/>
      <c r="I3" s="2"/>
      <c r="J3" s="2"/>
      <c r="K3" s="2"/>
      <c r="L3" s="2"/>
      <c r="M3" s="2"/>
      <c r="N3" s="2"/>
      <c r="O3" s="2"/>
      <c r="P3" s="2"/>
      <c r="Q3" s="2"/>
      <c r="R3" s="2"/>
      <c r="S3">
        <v>5</v>
      </c>
      <c r="T3">
        <v>5</v>
      </c>
      <c r="U3" s="2"/>
      <c r="V3">
        <v>6</v>
      </c>
      <c r="W3" s="2"/>
      <c r="X3" s="2"/>
      <c r="Y3" s="2"/>
      <c r="Z3" s="2"/>
      <c r="AA3" s="2"/>
      <c r="AB3" s="2"/>
      <c r="AC3" s="2"/>
      <c r="AD3">
        <v>5</v>
      </c>
      <c r="AE3" s="2"/>
      <c r="AF3" s="2"/>
      <c r="AG3">
        <v>4</v>
      </c>
      <c r="AH3" s="5">
        <v>4</v>
      </c>
      <c r="AI3">
        <v>80</v>
      </c>
      <c r="AJ3">
        <v>90</v>
      </c>
      <c r="AK3">
        <v>59</v>
      </c>
      <c r="AL3">
        <v>56</v>
      </c>
    </row>
    <row r="4" spans="1:38" ht="48" x14ac:dyDescent="0.2">
      <c r="A4" s="11">
        <v>0</v>
      </c>
      <c r="B4" s="6" t="s">
        <v>429</v>
      </c>
      <c r="C4" s="2"/>
      <c r="D4" s="2"/>
      <c r="E4" s="2"/>
      <c r="F4" s="2"/>
      <c r="G4" s="2"/>
      <c r="H4">
        <v>4</v>
      </c>
      <c r="I4" s="2"/>
      <c r="J4">
        <v>4</v>
      </c>
      <c r="K4" s="2"/>
      <c r="L4">
        <v>2</v>
      </c>
      <c r="M4" s="2"/>
      <c r="N4" s="2"/>
      <c r="O4" s="2"/>
      <c r="P4">
        <v>2</v>
      </c>
      <c r="Q4">
        <v>3</v>
      </c>
      <c r="R4" s="2"/>
      <c r="S4" s="2"/>
      <c r="T4">
        <v>2</v>
      </c>
      <c r="U4" s="2"/>
      <c r="V4" s="2"/>
      <c r="W4">
        <v>1</v>
      </c>
      <c r="X4" s="2"/>
      <c r="Y4" s="2"/>
      <c r="Z4">
        <v>6</v>
      </c>
      <c r="AA4">
        <v>3</v>
      </c>
      <c r="AB4" s="2"/>
      <c r="AC4" s="2"/>
      <c r="AD4" s="2"/>
      <c r="AE4" s="2"/>
      <c r="AF4">
        <v>3</v>
      </c>
      <c r="AG4" s="2"/>
      <c r="AH4" s="6"/>
      <c r="AI4">
        <v>38</v>
      </c>
      <c r="AJ4">
        <v>18</v>
      </c>
      <c r="AK4">
        <v>31</v>
      </c>
      <c r="AL4">
        <v>81</v>
      </c>
    </row>
    <row r="5" spans="1:38" ht="32" x14ac:dyDescent="0.2">
      <c r="A5" s="11">
        <v>0</v>
      </c>
      <c r="B5" s="6" t="s">
        <v>446</v>
      </c>
      <c r="C5" s="2"/>
      <c r="D5">
        <v>7</v>
      </c>
      <c r="E5">
        <v>7</v>
      </c>
      <c r="F5" s="2"/>
      <c r="G5" s="2"/>
      <c r="H5" s="2"/>
      <c r="I5" s="2"/>
      <c r="J5" s="2"/>
      <c r="K5" s="2"/>
      <c r="L5" s="2"/>
      <c r="M5" s="2"/>
      <c r="N5" s="2"/>
      <c r="O5" s="2"/>
      <c r="P5" s="2"/>
      <c r="Q5">
        <v>7</v>
      </c>
      <c r="R5" s="2"/>
      <c r="S5">
        <v>7</v>
      </c>
      <c r="T5" s="2"/>
      <c r="U5" s="2"/>
      <c r="V5">
        <v>4</v>
      </c>
      <c r="W5" s="2"/>
      <c r="X5" s="2"/>
      <c r="Y5" s="2"/>
      <c r="Z5" s="2"/>
      <c r="AA5" s="2"/>
      <c r="AB5" s="2"/>
      <c r="AC5" s="2"/>
      <c r="AD5" s="2"/>
      <c r="AE5" s="2"/>
      <c r="AF5" s="2"/>
      <c r="AG5">
        <v>6</v>
      </c>
      <c r="AH5" s="6"/>
      <c r="AI5">
        <v>100</v>
      </c>
      <c r="AJ5">
        <v>60</v>
      </c>
      <c r="AK5">
        <v>50</v>
      </c>
      <c r="AL5">
        <v>40</v>
      </c>
    </row>
    <row r="6" spans="1:38" ht="48" x14ac:dyDescent="0.2">
      <c r="A6" s="11">
        <v>0</v>
      </c>
      <c r="B6" s="6" t="s">
        <v>462</v>
      </c>
      <c r="C6" s="2"/>
      <c r="D6" s="2"/>
      <c r="E6" s="2"/>
      <c r="F6" s="2"/>
      <c r="G6">
        <v>7</v>
      </c>
      <c r="H6" s="2"/>
      <c r="I6" s="2"/>
      <c r="J6" s="2"/>
      <c r="K6" s="2"/>
      <c r="L6" s="2"/>
      <c r="M6" s="2"/>
      <c r="N6" s="2"/>
      <c r="O6" s="2"/>
      <c r="P6" s="2"/>
      <c r="Q6" s="2"/>
      <c r="R6" s="2"/>
      <c r="S6">
        <v>7</v>
      </c>
      <c r="T6" s="2"/>
      <c r="U6" s="2"/>
      <c r="V6">
        <v>7</v>
      </c>
      <c r="W6" s="2"/>
      <c r="X6" s="2"/>
      <c r="Y6">
        <v>7</v>
      </c>
      <c r="Z6" s="2"/>
      <c r="AA6" s="2"/>
      <c r="AB6" s="2"/>
      <c r="AC6" s="2"/>
      <c r="AD6">
        <v>6</v>
      </c>
      <c r="AE6" s="2"/>
      <c r="AF6" s="2"/>
      <c r="AG6">
        <v>7</v>
      </c>
      <c r="AH6" s="5">
        <v>7</v>
      </c>
      <c r="AI6">
        <v>80</v>
      </c>
      <c r="AJ6">
        <v>100</v>
      </c>
      <c r="AK6">
        <v>100</v>
      </c>
      <c r="AL6">
        <v>61</v>
      </c>
    </row>
    <row r="7" spans="1:38" ht="16" x14ac:dyDescent="0.2">
      <c r="A7" s="11">
        <v>0</v>
      </c>
      <c r="B7" s="6" t="s">
        <v>480</v>
      </c>
      <c r="C7">
        <v>7</v>
      </c>
      <c r="D7" s="2"/>
      <c r="E7" s="2"/>
      <c r="F7" s="2"/>
      <c r="G7" s="2"/>
      <c r="H7" s="2"/>
      <c r="I7" s="2"/>
      <c r="J7" s="2"/>
      <c r="K7" s="2"/>
      <c r="L7" s="2"/>
      <c r="M7" s="2"/>
      <c r="N7" s="2"/>
      <c r="O7" s="2"/>
      <c r="P7" s="2"/>
      <c r="Q7" s="2"/>
      <c r="R7" s="2"/>
      <c r="S7" s="2"/>
      <c r="T7" s="2"/>
      <c r="U7" s="2"/>
      <c r="V7" s="2"/>
      <c r="W7">
        <v>6</v>
      </c>
      <c r="X7" s="2"/>
      <c r="Y7" s="2"/>
      <c r="Z7" s="2"/>
      <c r="AA7" s="2"/>
      <c r="AB7" s="2"/>
      <c r="AC7" s="2"/>
      <c r="AD7" s="2"/>
      <c r="AE7" s="2"/>
      <c r="AF7" s="2"/>
      <c r="AG7">
        <v>7</v>
      </c>
      <c r="AH7" s="6"/>
      <c r="AI7">
        <v>70</v>
      </c>
      <c r="AJ7">
        <v>40</v>
      </c>
      <c r="AK7">
        <v>75</v>
      </c>
      <c r="AL7">
        <v>45</v>
      </c>
    </row>
    <row r="8" spans="1:38" ht="16" x14ac:dyDescent="0.2">
      <c r="A8" s="11">
        <v>0</v>
      </c>
      <c r="B8" s="6" t="s">
        <v>496</v>
      </c>
      <c r="C8" s="2"/>
      <c r="D8" s="2"/>
      <c r="E8" s="2"/>
      <c r="F8">
        <v>5</v>
      </c>
      <c r="G8" s="2"/>
      <c r="H8" s="2"/>
      <c r="I8" s="2"/>
      <c r="J8" s="2"/>
      <c r="K8" s="2"/>
      <c r="L8" s="2"/>
      <c r="M8" s="2"/>
      <c r="N8" s="2"/>
      <c r="O8" s="2"/>
      <c r="P8" s="2"/>
      <c r="Q8" s="2"/>
      <c r="R8" s="2"/>
      <c r="S8" s="2"/>
      <c r="T8" s="2"/>
      <c r="U8" s="2"/>
      <c r="V8" s="2"/>
      <c r="W8" s="2"/>
      <c r="X8" s="2"/>
      <c r="Y8" s="2"/>
      <c r="Z8">
        <v>6</v>
      </c>
      <c r="AA8" s="2"/>
      <c r="AB8" s="2"/>
      <c r="AC8" s="2"/>
      <c r="AD8" s="2"/>
      <c r="AE8" s="2"/>
      <c r="AF8" s="2"/>
      <c r="AG8" s="2"/>
      <c r="AH8" s="6"/>
      <c r="AI8">
        <v>41</v>
      </c>
      <c r="AJ8">
        <v>10</v>
      </c>
      <c r="AK8">
        <v>80</v>
      </c>
      <c r="AL8">
        <v>42</v>
      </c>
    </row>
    <row r="9" spans="1:38" ht="16" x14ac:dyDescent="0.2">
      <c r="A9" s="11">
        <v>0</v>
      </c>
      <c r="B9" s="6" t="s">
        <v>508</v>
      </c>
      <c r="C9" s="2"/>
      <c r="D9">
        <v>5</v>
      </c>
      <c r="E9" s="2"/>
      <c r="F9" s="2"/>
      <c r="G9" s="2"/>
      <c r="H9" s="2"/>
      <c r="I9" s="2"/>
      <c r="J9" s="2"/>
      <c r="K9" s="2"/>
      <c r="L9" s="2"/>
      <c r="M9" s="2"/>
      <c r="N9" s="2"/>
      <c r="O9" s="2"/>
      <c r="P9">
        <v>5</v>
      </c>
      <c r="Q9" s="2"/>
      <c r="R9" s="2"/>
      <c r="S9" s="2"/>
      <c r="T9" s="2"/>
      <c r="U9" s="2"/>
      <c r="V9" s="2"/>
      <c r="W9" s="2"/>
      <c r="X9" s="2"/>
      <c r="Y9" s="2"/>
      <c r="Z9">
        <v>6</v>
      </c>
      <c r="AA9" s="2"/>
      <c r="AB9" s="2"/>
      <c r="AC9" s="2"/>
      <c r="AD9" s="2"/>
      <c r="AE9" s="2"/>
      <c r="AF9" s="2"/>
      <c r="AG9" s="2"/>
      <c r="AH9" s="6"/>
      <c r="AI9">
        <v>52</v>
      </c>
      <c r="AJ9">
        <v>42</v>
      </c>
      <c r="AK9">
        <v>41</v>
      </c>
      <c r="AL9">
        <v>70</v>
      </c>
    </row>
    <row r="10" spans="1:38" ht="32" x14ac:dyDescent="0.2">
      <c r="A10" s="11">
        <v>0</v>
      </c>
      <c r="B10" s="6" t="s">
        <v>526</v>
      </c>
      <c r="C10" s="2"/>
      <c r="D10">
        <v>7</v>
      </c>
      <c r="E10">
        <v>7</v>
      </c>
      <c r="F10" s="2"/>
      <c r="G10" s="2"/>
      <c r="H10" s="2"/>
      <c r="I10" s="2"/>
      <c r="J10" s="2"/>
      <c r="K10" s="2"/>
      <c r="L10" s="2"/>
      <c r="M10" s="2"/>
      <c r="N10" s="2"/>
      <c r="O10" s="2"/>
      <c r="P10">
        <v>7</v>
      </c>
      <c r="Q10">
        <v>7</v>
      </c>
      <c r="R10" s="2"/>
      <c r="S10" s="2"/>
      <c r="T10">
        <v>7</v>
      </c>
      <c r="U10" s="2"/>
      <c r="V10" s="2"/>
      <c r="W10" s="2"/>
      <c r="X10" s="2"/>
      <c r="Y10" s="2"/>
      <c r="Z10" s="2"/>
      <c r="AA10" s="2"/>
      <c r="AB10" s="2"/>
      <c r="AC10" s="2"/>
      <c r="AD10" s="2"/>
      <c r="AE10" s="2"/>
      <c r="AF10" s="2"/>
      <c r="AG10" s="2"/>
      <c r="AH10" s="6"/>
      <c r="AI10">
        <v>50</v>
      </c>
      <c r="AJ10">
        <v>9</v>
      </c>
      <c r="AK10">
        <v>81</v>
      </c>
      <c r="AL10">
        <v>10</v>
      </c>
    </row>
    <row r="11" spans="1:38" ht="32" x14ac:dyDescent="0.2">
      <c r="A11" s="11">
        <v>0</v>
      </c>
      <c r="B11" s="6" t="s">
        <v>542</v>
      </c>
      <c r="C11">
        <v>7</v>
      </c>
      <c r="D11" s="2"/>
      <c r="E11">
        <v>4</v>
      </c>
      <c r="F11" s="2"/>
      <c r="G11" s="2"/>
      <c r="H11" s="2"/>
      <c r="I11" s="2"/>
      <c r="J11" s="2"/>
      <c r="K11" s="2"/>
      <c r="L11">
        <v>3</v>
      </c>
      <c r="M11" s="2"/>
      <c r="N11" s="2"/>
      <c r="O11" s="2"/>
      <c r="P11" s="2"/>
      <c r="Q11" s="2"/>
      <c r="R11" s="2"/>
      <c r="S11" s="2"/>
      <c r="T11" s="2"/>
      <c r="U11" s="2"/>
      <c r="V11" s="2"/>
      <c r="W11">
        <v>6</v>
      </c>
      <c r="X11" s="2"/>
      <c r="Y11" s="2"/>
      <c r="Z11">
        <v>4</v>
      </c>
      <c r="AA11" s="2"/>
      <c r="AB11" s="2"/>
      <c r="AC11" s="2"/>
      <c r="AD11" s="2"/>
      <c r="AE11" s="2"/>
      <c r="AF11" s="2"/>
      <c r="AG11" s="2"/>
      <c r="AH11" s="6"/>
      <c r="AI11">
        <v>75</v>
      </c>
      <c r="AJ11">
        <v>60</v>
      </c>
      <c r="AK11">
        <v>45</v>
      </c>
      <c r="AL11">
        <v>35</v>
      </c>
    </row>
    <row r="12" spans="1:38" ht="32" x14ac:dyDescent="0.2">
      <c r="A12" s="11">
        <v>0</v>
      </c>
      <c r="B12" s="6" t="s">
        <v>558</v>
      </c>
      <c r="C12">
        <v>7</v>
      </c>
      <c r="D12">
        <v>4</v>
      </c>
      <c r="E12">
        <v>5</v>
      </c>
      <c r="F12" s="2"/>
      <c r="G12" s="2"/>
      <c r="H12" s="2"/>
      <c r="I12" s="2"/>
      <c r="J12" s="2"/>
      <c r="K12" s="2"/>
      <c r="L12">
        <v>6</v>
      </c>
      <c r="M12" s="2"/>
      <c r="N12" s="2"/>
      <c r="O12" s="2"/>
      <c r="P12" s="2"/>
      <c r="Q12" s="2"/>
      <c r="R12" s="2"/>
      <c r="S12" s="2"/>
      <c r="T12" s="2"/>
      <c r="U12">
        <v>4</v>
      </c>
      <c r="V12" s="2"/>
      <c r="W12" s="2"/>
      <c r="X12" s="2"/>
      <c r="Y12" s="2"/>
      <c r="Z12" s="2"/>
      <c r="AA12" s="2"/>
      <c r="AB12">
        <v>4</v>
      </c>
      <c r="AC12" s="2"/>
      <c r="AD12" s="2"/>
      <c r="AE12" s="2"/>
      <c r="AF12" s="2"/>
      <c r="AG12">
        <v>5</v>
      </c>
      <c r="AH12" s="6"/>
      <c r="AI12">
        <v>85</v>
      </c>
      <c r="AJ12">
        <v>25</v>
      </c>
      <c r="AK12">
        <v>20</v>
      </c>
      <c r="AL12">
        <v>5</v>
      </c>
    </row>
    <row r="13" spans="1:38" ht="32" x14ac:dyDescent="0.2">
      <c r="A13" s="11">
        <v>0</v>
      </c>
      <c r="B13" s="6" t="s">
        <v>571</v>
      </c>
      <c r="C13" s="2"/>
      <c r="D13" s="2"/>
      <c r="E13" s="2"/>
      <c r="F13" s="2"/>
      <c r="G13" s="2"/>
      <c r="H13" s="2"/>
      <c r="I13" s="2"/>
      <c r="J13" s="2"/>
      <c r="K13" s="2"/>
      <c r="L13" s="2"/>
      <c r="M13" s="2"/>
      <c r="N13" s="2"/>
      <c r="O13" s="2"/>
      <c r="P13">
        <v>4</v>
      </c>
      <c r="Q13" s="2"/>
      <c r="R13" s="2"/>
      <c r="S13">
        <v>6</v>
      </c>
      <c r="T13" s="2"/>
      <c r="U13" s="2"/>
      <c r="V13" s="2"/>
      <c r="W13" s="2"/>
      <c r="X13" s="2"/>
      <c r="Y13" s="2"/>
      <c r="Z13">
        <v>6</v>
      </c>
      <c r="AA13" s="2"/>
      <c r="AB13" s="2"/>
      <c r="AC13" s="2"/>
      <c r="AD13" s="2"/>
      <c r="AE13" s="2"/>
      <c r="AF13">
        <v>1</v>
      </c>
      <c r="AG13" s="2"/>
      <c r="AH13" s="6"/>
      <c r="AI13">
        <v>30</v>
      </c>
      <c r="AJ13">
        <v>30</v>
      </c>
      <c r="AK13">
        <v>50</v>
      </c>
      <c r="AL13">
        <v>70</v>
      </c>
    </row>
    <row r="14" spans="1:38" ht="16" x14ac:dyDescent="0.2">
      <c r="A14" s="11">
        <v>0</v>
      </c>
      <c r="B14" s="6" t="s">
        <v>584</v>
      </c>
      <c r="C14" s="2"/>
      <c r="D14">
        <v>5</v>
      </c>
      <c r="E14" s="2"/>
      <c r="F14">
        <v>4</v>
      </c>
      <c r="G14" s="2"/>
      <c r="H14" s="2"/>
      <c r="I14" s="2"/>
      <c r="J14" s="2"/>
      <c r="K14" s="2"/>
      <c r="L14" s="2"/>
      <c r="M14" s="2"/>
      <c r="N14" s="2"/>
      <c r="O14" s="2"/>
      <c r="P14">
        <v>5</v>
      </c>
      <c r="Q14" s="2"/>
      <c r="R14" s="2"/>
      <c r="S14" s="2"/>
      <c r="T14" s="2"/>
      <c r="U14" s="2"/>
      <c r="V14" s="2"/>
      <c r="W14" s="2"/>
      <c r="X14" s="2"/>
      <c r="Y14" s="2"/>
      <c r="Z14" s="2"/>
      <c r="AA14" s="2"/>
      <c r="AB14" s="2"/>
      <c r="AC14" s="2"/>
      <c r="AD14" s="2"/>
      <c r="AE14" s="2"/>
      <c r="AF14">
        <v>4</v>
      </c>
      <c r="AG14" s="2"/>
      <c r="AH14" s="6"/>
      <c r="AI14">
        <v>26</v>
      </c>
      <c r="AJ14">
        <v>77</v>
      </c>
      <c r="AK14">
        <v>84</v>
      </c>
      <c r="AL14">
        <v>65</v>
      </c>
    </row>
    <row r="15" spans="1:38" ht="16" x14ac:dyDescent="0.2">
      <c r="A15" s="11">
        <v>0</v>
      </c>
      <c r="B15" s="6" t="s">
        <v>597</v>
      </c>
      <c r="C15" s="2"/>
      <c r="D15" s="2"/>
      <c r="E15" s="2"/>
      <c r="F15" s="2"/>
      <c r="G15">
        <v>5</v>
      </c>
      <c r="H15" s="2"/>
      <c r="I15" s="2"/>
      <c r="J15" s="2"/>
      <c r="K15" s="2"/>
      <c r="L15" s="2"/>
      <c r="M15" s="2"/>
      <c r="N15" s="2"/>
      <c r="O15" s="2"/>
      <c r="P15" s="2"/>
      <c r="Q15">
        <v>6</v>
      </c>
      <c r="R15" s="2"/>
      <c r="S15" s="2"/>
      <c r="T15">
        <v>4</v>
      </c>
      <c r="U15" s="2"/>
      <c r="V15" s="2"/>
      <c r="W15" s="2"/>
      <c r="X15" s="2"/>
      <c r="Y15" s="2"/>
      <c r="Z15" s="2"/>
      <c r="AA15" s="2"/>
      <c r="AB15" s="2"/>
      <c r="AC15" s="2"/>
      <c r="AD15" s="2"/>
      <c r="AE15" s="2"/>
      <c r="AF15" s="2"/>
      <c r="AG15" s="2"/>
      <c r="AH15" s="6"/>
      <c r="AI15">
        <v>60</v>
      </c>
      <c r="AJ15">
        <v>1</v>
      </c>
      <c r="AK15">
        <v>2</v>
      </c>
      <c r="AL15">
        <v>13</v>
      </c>
    </row>
    <row r="16" spans="1:38" ht="64" x14ac:dyDescent="0.2">
      <c r="A16" s="11">
        <v>0</v>
      </c>
      <c r="B16" s="6" t="s">
        <v>610</v>
      </c>
      <c r="C16" s="2"/>
      <c r="D16">
        <v>2</v>
      </c>
      <c r="E16" s="2"/>
      <c r="F16" s="2"/>
      <c r="G16">
        <v>6</v>
      </c>
      <c r="H16" s="2"/>
      <c r="I16" s="2"/>
      <c r="J16" s="2"/>
      <c r="K16" s="2"/>
      <c r="L16" s="2"/>
      <c r="M16" s="2"/>
      <c r="N16" s="2"/>
      <c r="O16" s="2"/>
      <c r="P16" s="2"/>
      <c r="Q16">
        <v>4</v>
      </c>
      <c r="R16" s="2"/>
      <c r="S16">
        <v>7</v>
      </c>
      <c r="T16" s="2"/>
      <c r="U16" s="2"/>
      <c r="V16">
        <v>7</v>
      </c>
      <c r="W16">
        <v>5</v>
      </c>
      <c r="X16">
        <v>4</v>
      </c>
      <c r="Y16">
        <v>7</v>
      </c>
      <c r="Z16">
        <v>5</v>
      </c>
      <c r="AA16" s="2"/>
      <c r="AB16">
        <v>5</v>
      </c>
      <c r="AC16">
        <v>5</v>
      </c>
      <c r="AD16" s="2"/>
      <c r="AE16" s="2"/>
      <c r="AF16" s="2"/>
      <c r="AG16">
        <v>7</v>
      </c>
      <c r="AH16" s="5">
        <v>6</v>
      </c>
      <c r="AI16">
        <v>95</v>
      </c>
      <c r="AJ16">
        <v>80</v>
      </c>
      <c r="AK16">
        <v>100</v>
      </c>
      <c r="AL16">
        <v>55</v>
      </c>
    </row>
    <row r="17" spans="1:38" ht="32" x14ac:dyDescent="0.2">
      <c r="A17" s="11">
        <v>0</v>
      </c>
      <c r="B17" s="6" t="s">
        <v>626</v>
      </c>
      <c r="C17" s="2"/>
      <c r="D17" s="2"/>
      <c r="E17">
        <v>6</v>
      </c>
      <c r="F17" s="2"/>
      <c r="G17" s="2"/>
      <c r="H17" s="2"/>
      <c r="I17" s="2"/>
      <c r="J17" s="2"/>
      <c r="K17" s="2"/>
      <c r="L17">
        <v>3</v>
      </c>
      <c r="M17" s="2"/>
      <c r="N17" s="2"/>
      <c r="O17" s="2"/>
      <c r="P17" s="2"/>
      <c r="Q17" s="2"/>
      <c r="R17" s="2"/>
      <c r="S17">
        <v>4</v>
      </c>
      <c r="T17">
        <v>7</v>
      </c>
      <c r="U17" s="2"/>
      <c r="V17" s="2"/>
      <c r="W17" s="2"/>
      <c r="X17">
        <v>6</v>
      </c>
      <c r="Y17" s="2"/>
      <c r="Z17" s="2"/>
      <c r="AA17" s="2"/>
      <c r="AB17" s="2"/>
      <c r="AC17" s="2"/>
      <c r="AD17" s="2"/>
      <c r="AE17" s="2"/>
      <c r="AF17" s="2"/>
      <c r="AG17" s="2"/>
      <c r="AH17" s="6"/>
      <c r="AI17">
        <v>86</v>
      </c>
      <c r="AJ17">
        <v>40</v>
      </c>
      <c r="AK17">
        <v>35</v>
      </c>
      <c r="AL17">
        <v>45</v>
      </c>
    </row>
    <row r="18" spans="1:38" ht="16" x14ac:dyDescent="0.2">
      <c r="A18" s="11">
        <v>0</v>
      </c>
      <c r="B18" s="6" t="s">
        <v>641</v>
      </c>
      <c r="C18" s="2"/>
      <c r="D18" s="2"/>
      <c r="E18">
        <v>7</v>
      </c>
      <c r="F18" s="2"/>
      <c r="G18">
        <v>5</v>
      </c>
      <c r="H18" s="2"/>
      <c r="I18" s="2"/>
      <c r="J18" s="2"/>
      <c r="K18" s="2"/>
      <c r="L18" s="2"/>
      <c r="M18" s="2"/>
      <c r="N18" s="2"/>
      <c r="O18" s="2"/>
      <c r="P18" s="2"/>
      <c r="Q18" s="2"/>
      <c r="R18" s="2"/>
      <c r="S18" s="2"/>
      <c r="T18" s="2"/>
      <c r="U18" s="2"/>
      <c r="V18" s="2"/>
      <c r="W18" s="2"/>
      <c r="X18" s="2"/>
      <c r="Y18" s="2"/>
      <c r="Z18">
        <v>7</v>
      </c>
      <c r="AA18" s="2"/>
      <c r="AB18" s="2"/>
      <c r="AC18" s="2"/>
      <c r="AD18" s="2"/>
      <c r="AE18" s="2"/>
      <c r="AF18" s="2"/>
      <c r="AG18">
        <v>6</v>
      </c>
      <c r="AH18" s="6"/>
      <c r="AI18">
        <v>100</v>
      </c>
      <c r="AJ18">
        <v>90</v>
      </c>
      <c r="AK18">
        <v>70</v>
      </c>
      <c r="AL18">
        <v>30</v>
      </c>
    </row>
    <row r="19" spans="1:38" ht="32" x14ac:dyDescent="0.2">
      <c r="A19" s="11">
        <v>0</v>
      </c>
      <c r="B19" s="6" t="s">
        <v>656</v>
      </c>
      <c r="C19" s="2"/>
      <c r="D19" s="2"/>
      <c r="E19">
        <v>5</v>
      </c>
      <c r="F19" s="2"/>
      <c r="G19">
        <v>7</v>
      </c>
      <c r="H19" s="2"/>
      <c r="I19" s="2"/>
      <c r="J19" s="2"/>
      <c r="K19" s="2"/>
      <c r="L19" s="2"/>
      <c r="M19" s="2"/>
      <c r="N19" s="2"/>
      <c r="O19" s="2"/>
      <c r="P19" s="2"/>
      <c r="Q19">
        <v>6</v>
      </c>
      <c r="R19" s="2"/>
      <c r="S19">
        <v>5</v>
      </c>
      <c r="T19" s="2"/>
      <c r="U19" s="2"/>
      <c r="V19" s="2"/>
      <c r="W19" s="2"/>
      <c r="X19" s="2"/>
      <c r="Y19" s="2"/>
      <c r="Z19" s="2"/>
      <c r="AA19" s="2"/>
      <c r="AB19" s="2"/>
      <c r="AC19" s="2"/>
      <c r="AD19" s="2"/>
      <c r="AE19" s="2"/>
      <c r="AF19" s="2"/>
      <c r="AG19">
        <v>7</v>
      </c>
      <c r="AH19" s="6"/>
      <c r="AI19">
        <v>10</v>
      </c>
      <c r="AJ19">
        <v>70</v>
      </c>
      <c r="AK19">
        <v>80</v>
      </c>
      <c r="AL19">
        <v>55</v>
      </c>
    </row>
    <row r="20" spans="1:38" ht="32" x14ac:dyDescent="0.2">
      <c r="A20" s="11">
        <v>0</v>
      </c>
      <c r="B20" s="6" t="s">
        <v>667</v>
      </c>
      <c r="C20" s="2"/>
      <c r="D20">
        <v>5</v>
      </c>
      <c r="E20">
        <v>7</v>
      </c>
      <c r="F20" s="2"/>
      <c r="G20" s="2"/>
      <c r="H20" s="2"/>
      <c r="I20" s="2"/>
      <c r="J20" s="2"/>
      <c r="K20" s="2"/>
      <c r="L20" s="2"/>
      <c r="M20" s="2"/>
      <c r="N20" s="2"/>
      <c r="O20" s="2"/>
      <c r="P20" s="2"/>
      <c r="Q20" s="2"/>
      <c r="R20" s="2"/>
      <c r="S20">
        <v>7</v>
      </c>
      <c r="T20">
        <v>7</v>
      </c>
      <c r="U20" s="2"/>
      <c r="V20">
        <v>7</v>
      </c>
      <c r="W20">
        <v>6</v>
      </c>
      <c r="X20" s="2"/>
      <c r="Y20" s="2"/>
      <c r="Z20">
        <v>6</v>
      </c>
      <c r="AA20" s="2"/>
      <c r="AB20" s="2"/>
      <c r="AC20" s="2"/>
      <c r="AD20" s="2"/>
      <c r="AE20" s="2"/>
      <c r="AF20" s="2"/>
      <c r="AG20" s="2"/>
      <c r="AH20" s="6"/>
      <c r="AI20">
        <v>0</v>
      </c>
      <c r="AJ20">
        <v>0</v>
      </c>
      <c r="AK20">
        <v>0</v>
      </c>
      <c r="AL20">
        <v>10</v>
      </c>
    </row>
    <row r="21" spans="1:38" ht="32" x14ac:dyDescent="0.2">
      <c r="A21" s="11">
        <v>0</v>
      </c>
      <c r="B21" s="6" t="s">
        <v>681</v>
      </c>
      <c r="C21" s="2"/>
      <c r="D21" s="2"/>
      <c r="E21" s="2"/>
      <c r="F21" s="2"/>
      <c r="G21">
        <v>6</v>
      </c>
      <c r="H21" s="2"/>
      <c r="I21" s="2"/>
      <c r="J21" s="2"/>
      <c r="K21" s="2"/>
      <c r="L21" s="2"/>
      <c r="M21" s="2"/>
      <c r="N21" s="2"/>
      <c r="O21" s="2"/>
      <c r="P21" s="2"/>
      <c r="Q21" s="2"/>
      <c r="R21" s="2"/>
      <c r="S21">
        <v>7</v>
      </c>
      <c r="T21" s="2"/>
      <c r="U21" s="2"/>
      <c r="V21">
        <v>7</v>
      </c>
      <c r="W21" s="2"/>
      <c r="X21" s="2"/>
      <c r="Y21" s="2"/>
      <c r="Z21" s="2"/>
      <c r="AA21" s="2"/>
      <c r="AB21">
        <v>7</v>
      </c>
      <c r="AC21" s="2"/>
      <c r="AD21" s="2"/>
      <c r="AE21" s="2"/>
      <c r="AF21" s="2"/>
      <c r="AG21">
        <v>7</v>
      </c>
      <c r="AH21" s="6"/>
      <c r="AI21">
        <v>80</v>
      </c>
      <c r="AJ21">
        <v>9</v>
      </c>
      <c r="AK21">
        <v>1</v>
      </c>
      <c r="AL21">
        <v>40</v>
      </c>
    </row>
    <row r="22" spans="1:38" ht="32" x14ac:dyDescent="0.2">
      <c r="A22" s="11">
        <v>0</v>
      </c>
      <c r="B22" s="6" t="s">
        <v>695</v>
      </c>
      <c r="C22" s="2"/>
      <c r="D22" s="2"/>
      <c r="E22">
        <v>6</v>
      </c>
      <c r="F22" s="2"/>
      <c r="G22">
        <v>5</v>
      </c>
      <c r="H22" s="2"/>
      <c r="I22" s="2"/>
      <c r="J22" s="2"/>
      <c r="K22" s="2"/>
      <c r="L22" s="2"/>
      <c r="M22" s="2"/>
      <c r="N22" s="2"/>
      <c r="O22" s="2"/>
      <c r="P22" s="2"/>
      <c r="Q22" s="2"/>
      <c r="R22" s="2"/>
      <c r="S22">
        <v>5</v>
      </c>
      <c r="T22">
        <v>6</v>
      </c>
      <c r="U22" s="2"/>
      <c r="V22" s="2"/>
      <c r="W22" s="2"/>
      <c r="X22" s="2"/>
      <c r="Y22" s="2"/>
      <c r="Z22">
        <v>5</v>
      </c>
      <c r="AA22" s="2"/>
      <c r="AB22" s="2"/>
      <c r="AC22" s="2"/>
      <c r="AD22" s="2"/>
      <c r="AE22" s="2"/>
      <c r="AF22" s="2"/>
      <c r="AG22">
        <v>6</v>
      </c>
      <c r="AH22" s="6"/>
      <c r="AI22">
        <v>77</v>
      </c>
      <c r="AJ22">
        <v>25</v>
      </c>
      <c r="AK22">
        <v>80</v>
      </c>
      <c r="AL22">
        <v>45</v>
      </c>
    </row>
    <row r="23" spans="1:38" ht="16" x14ac:dyDescent="0.2">
      <c r="A23" s="11">
        <v>0</v>
      </c>
      <c r="B23" s="6" t="s">
        <v>708</v>
      </c>
      <c r="C23" s="2"/>
      <c r="D23" s="2"/>
      <c r="E23">
        <v>7</v>
      </c>
      <c r="F23" s="2"/>
      <c r="G23" s="2"/>
      <c r="H23" s="2"/>
      <c r="I23" s="2"/>
      <c r="J23" s="2"/>
      <c r="K23" s="2"/>
      <c r="L23" s="2"/>
      <c r="M23" s="2"/>
      <c r="N23" s="2"/>
      <c r="O23" s="2"/>
      <c r="P23" s="2"/>
      <c r="Q23">
        <v>7</v>
      </c>
      <c r="R23" s="2"/>
      <c r="S23" s="2"/>
      <c r="T23" s="2"/>
      <c r="U23" s="2"/>
      <c r="V23" s="2"/>
      <c r="W23" s="2"/>
      <c r="X23" s="2"/>
      <c r="Y23" s="2"/>
      <c r="Z23">
        <v>5</v>
      </c>
      <c r="AA23" s="2"/>
      <c r="AB23" s="2"/>
      <c r="AC23" s="2"/>
      <c r="AD23" s="2"/>
      <c r="AE23" s="2"/>
      <c r="AF23" s="2"/>
      <c r="AG23" s="2"/>
      <c r="AH23" s="6"/>
      <c r="AI23">
        <v>85</v>
      </c>
      <c r="AJ23">
        <v>70</v>
      </c>
      <c r="AK23">
        <v>95</v>
      </c>
      <c r="AL23">
        <v>86</v>
      </c>
    </row>
    <row r="24" spans="1:38" ht="48" x14ac:dyDescent="0.2">
      <c r="A24" s="11">
        <v>0</v>
      </c>
      <c r="B24" s="6" t="s">
        <v>721</v>
      </c>
      <c r="C24" s="2"/>
      <c r="D24">
        <v>7</v>
      </c>
      <c r="E24" s="2"/>
      <c r="F24" s="2"/>
      <c r="G24" s="2"/>
      <c r="H24" s="2"/>
      <c r="I24" s="2"/>
      <c r="J24" s="2"/>
      <c r="K24" s="2"/>
      <c r="L24">
        <v>4</v>
      </c>
      <c r="M24" s="2"/>
      <c r="N24" s="2"/>
      <c r="O24" s="2"/>
      <c r="P24">
        <v>6</v>
      </c>
      <c r="Q24">
        <v>7</v>
      </c>
      <c r="R24" s="2"/>
      <c r="S24" s="2"/>
      <c r="T24">
        <v>5</v>
      </c>
      <c r="U24" s="2"/>
      <c r="V24" s="2"/>
      <c r="W24">
        <v>6</v>
      </c>
      <c r="X24" s="2"/>
      <c r="Y24" s="2"/>
      <c r="Z24" s="2"/>
      <c r="AA24">
        <v>3</v>
      </c>
      <c r="AB24" s="2"/>
      <c r="AC24" s="2"/>
      <c r="AD24" s="2"/>
      <c r="AE24" s="2"/>
      <c r="AF24" s="2"/>
      <c r="AG24" s="2"/>
      <c r="AH24" s="6"/>
      <c r="AI24">
        <v>80</v>
      </c>
      <c r="AJ24">
        <v>29</v>
      </c>
      <c r="AK24">
        <v>11</v>
      </c>
      <c r="AL24">
        <v>15</v>
      </c>
    </row>
    <row r="25" spans="1:38" ht="32" x14ac:dyDescent="0.2">
      <c r="A25" s="11">
        <v>0</v>
      </c>
      <c r="B25" s="6" t="s">
        <v>734</v>
      </c>
      <c r="C25" s="2"/>
      <c r="D25" s="2"/>
      <c r="E25">
        <v>6</v>
      </c>
      <c r="F25" s="2"/>
      <c r="G25" s="2"/>
      <c r="H25" s="2"/>
      <c r="I25" s="2"/>
      <c r="J25" s="2"/>
      <c r="K25" s="2"/>
      <c r="L25" s="2"/>
      <c r="M25" s="2"/>
      <c r="N25" s="2"/>
      <c r="O25" s="2"/>
      <c r="P25" s="2"/>
      <c r="Q25" s="2"/>
      <c r="R25" s="2"/>
      <c r="S25" s="2"/>
      <c r="T25" s="2"/>
      <c r="U25" s="2"/>
      <c r="V25">
        <v>7</v>
      </c>
      <c r="W25" s="2"/>
      <c r="X25" s="2"/>
      <c r="Y25" s="2"/>
      <c r="Z25">
        <v>4</v>
      </c>
      <c r="AA25" s="2"/>
      <c r="AB25" s="2"/>
      <c r="AC25" s="2"/>
      <c r="AD25">
        <v>5</v>
      </c>
      <c r="AE25" s="2"/>
      <c r="AF25" s="2"/>
      <c r="AG25">
        <v>6</v>
      </c>
      <c r="AH25" s="6"/>
      <c r="AI25">
        <v>9</v>
      </c>
      <c r="AJ25">
        <v>9</v>
      </c>
      <c r="AK25">
        <v>10</v>
      </c>
      <c r="AL25">
        <v>10</v>
      </c>
    </row>
    <row r="26" spans="1:38" ht="16" x14ac:dyDescent="0.2">
      <c r="A26" s="11">
        <v>0</v>
      </c>
      <c r="B26" s="6" t="s">
        <v>750</v>
      </c>
      <c r="C26" s="2"/>
      <c r="D26">
        <v>5</v>
      </c>
      <c r="E26">
        <v>6</v>
      </c>
      <c r="F26" s="2"/>
      <c r="G26" s="2"/>
      <c r="H26" s="2"/>
      <c r="I26" s="2"/>
      <c r="J26" s="2"/>
      <c r="K26" s="2"/>
      <c r="L26" s="2"/>
      <c r="M26" s="2"/>
      <c r="N26" s="2"/>
      <c r="O26" s="2"/>
      <c r="P26" s="2"/>
      <c r="Q26" s="2"/>
      <c r="R26" s="2"/>
      <c r="S26" s="2"/>
      <c r="T26">
        <v>6</v>
      </c>
      <c r="U26" s="2"/>
      <c r="V26" s="2"/>
      <c r="W26" s="2"/>
      <c r="X26" s="2"/>
      <c r="Y26" s="2"/>
      <c r="Z26">
        <v>3</v>
      </c>
      <c r="AA26" s="2"/>
      <c r="AB26" s="2"/>
      <c r="AC26" s="2"/>
      <c r="AD26" s="2"/>
      <c r="AE26" s="2"/>
      <c r="AF26" s="2"/>
      <c r="AG26" s="2"/>
      <c r="AH26" s="6"/>
      <c r="AI26">
        <v>91</v>
      </c>
      <c r="AJ26">
        <v>71</v>
      </c>
      <c r="AK26">
        <v>100</v>
      </c>
      <c r="AL26">
        <v>80</v>
      </c>
    </row>
    <row r="27" spans="1:38" ht="32" x14ac:dyDescent="0.2">
      <c r="A27" s="11">
        <v>0</v>
      </c>
      <c r="B27" s="6" t="s">
        <v>763</v>
      </c>
      <c r="C27" s="2"/>
      <c r="D27" s="2"/>
      <c r="E27" s="2"/>
      <c r="F27" s="2"/>
      <c r="G27">
        <v>6</v>
      </c>
      <c r="H27" s="2"/>
      <c r="I27" s="2"/>
      <c r="J27" s="2"/>
      <c r="K27" s="2"/>
      <c r="L27" s="2"/>
      <c r="M27" s="2"/>
      <c r="N27" s="2"/>
      <c r="O27" s="2"/>
      <c r="P27" s="2"/>
      <c r="Q27" s="2"/>
      <c r="R27" s="2"/>
      <c r="S27">
        <v>4</v>
      </c>
      <c r="T27" s="2"/>
      <c r="U27" s="2"/>
      <c r="V27">
        <v>5</v>
      </c>
      <c r="W27" s="2"/>
      <c r="X27" s="2"/>
      <c r="Y27" s="2"/>
      <c r="Z27" s="2"/>
      <c r="AA27" s="2"/>
      <c r="AB27" s="2"/>
      <c r="AC27" s="2"/>
      <c r="AD27" s="2"/>
      <c r="AE27" s="2"/>
      <c r="AF27" s="2"/>
      <c r="AG27">
        <v>7</v>
      </c>
      <c r="AH27" s="6"/>
      <c r="AI27">
        <v>70</v>
      </c>
      <c r="AJ27">
        <v>90</v>
      </c>
      <c r="AK27">
        <v>90</v>
      </c>
      <c r="AL27">
        <v>50</v>
      </c>
    </row>
    <row r="28" spans="1:38" ht="32" x14ac:dyDescent="0.2">
      <c r="A28" s="11">
        <v>0</v>
      </c>
      <c r="B28" s="6" t="s">
        <v>777</v>
      </c>
      <c r="C28" s="2"/>
      <c r="D28" s="2"/>
      <c r="E28" s="2"/>
      <c r="F28">
        <v>6</v>
      </c>
      <c r="G28" s="2"/>
      <c r="H28" s="2"/>
      <c r="I28">
        <v>5</v>
      </c>
      <c r="J28">
        <v>4</v>
      </c>
      <c r="K28" s="2"/>
      <c r="L28" s="2"/>
      <c r="M28" s="2"/>
      <c r="N28">
        <v>2</v>
      </c>
      <c r="O28" s="2"/>
      <c r="P28">
        <v>3</v>
      </c>
      <c r="Q28" s="2"/>
      <c r="R28" s="2"/>
      <c r="S28" s="2"/>
      <c r="T28" s="2"/>
      <c r="U28" s="2"/>
      <c r="V28" s="2"/>
      <c r="W28" s="2"/>
      <c r="X28" s="2"/>
      <c r="Y28" s="2"/>
      <c r="Z28" s="2"/>
      <c r="AA28" s="2"/>
      <c r="AB28" s="2"/>
      <c r="AC28" s="2"/>
      <c r="AD28" s="2"/>
      <c r="AE28" s="2"/>
      <c r="AF28" s="2"/>
      <c r="AG28" s="2"/>
      <c r="AH28" s="6"/>
      <c r="AI28">
        <v>30</v>
      </c>
      <c r="AJ28">
        <v>65</v>
      </c>
      <c r="AK28">
        <v>80</v>
      </c>
      <c r="AL28">
        <v>71</v>
      </c>
    </row>
    <row r="29" spans="1:38" ht="32" x14ac:dyDescent="0.2">
      <c r="A29" s="11">
        <v>0</v>
      </c>
      <c r="B29" s="6" t="s">
        <v>790</v>
      </c>
      <c r="C29" s="2"/>
      <c r="D29" s="2"/>
      <c r="E29" s="2"/>
      <c r="F29" s="2"/>
      <c r="G29" s="2"/>
      <c r="H29" s="2"/>
      <c r="I29" s="2"/>
      <c r="J29" s="2"/>
      <c r="K29" s="2"/>
      <c r="L29">
        <v>6</v>
      </c>
      <c r="M29" s="2"/>
      <c r="N29" s="2"/>
      <c r="O29" s="2"/>
      <c r="P29" s="2"/>
      <c r="Q29">
        <v>5</v>
      </c>
      <c r="R29" s="2"/>
      <c r="S29" s="2"/>
      <c r="T29" s="2"/>
      <c r="U29" s="2"/>
      <c r="V29">
        <v>4</v>
      </c>
      <c r="W29">
        <v>6</v>
      </c>
      <c r="X29" s="2"/>
      <c r="Y29" s="2"/>
      <c r="Z29">
        <v>7</v>
      </c>
      <c r="AA29" s="2"/>
      <c r="AB29" s="2"/>
      <c r="AC29" s="2"/>
      <c r="AD29" s="2"/>
      <c r="AE29" s="2"/>
      <c r="AF29" s="2"/>
      <c r="AG29">
        <v>6</v>
      </c>
      <c r="AH29" s="6"/>
      <c r="AI29">
        <v>72</v>
      </c>
      <c r="AJ29">
        <v>35</v>
      </c>
      <c r="AK29">
        <v>36</v>
      </c>
      <c r="AL29">
        <v>62</v>
      </c>
    </row>
    <row r="30" spans="1:38" ht="32" x14ac:dyDescent="0.2">
      <c r="A30" s="11">
        <v>0</v>
      </c>
      <c r="B30" s="6" t="s">
        <v>805</v>
      </c>
      <c r="C30" s="2"/>
      <c r="D30" s="2"/>
      <c r="E30" s="2"/>
      <c r="F30" s="2"/>
      <c r="G30" s="2"/>
      <c r="H30" s="2"/>
      <c r="I30" s="2"/>
      <c r="J30">
        <v>5</v>
      </c>
      <c r="K30" s="2"/>
      <c r="L30" s="2"/>
      <c r="M30">
        <v>5</v>
      </c>
      <c r="N30" s="2"/>
      <c r="O30" s="2"/>
      <c r="P30">
        <v>6</v>
      </c>
      <c r="Q30">
        <v>4</v>
      </c>
      <c r="R30" s="2"/>
      <c r="S30" s="2"/>
      <c r="T30">
        <v>6</v>
      </c>
      <c r="U30" s="2"/>
      <c r="V30" s="2"/>
      <c r="W30">
        <v>3</v>
      </c>
      <c r="X30" s="2"/>
      <c r="Y30" s="2"/>
      <c r="Z30" s="2"/>
      <c r="AA30" s="2"/>
      <c r="AB30" s="2"/>
      <c r="AC30" s="2"/>
      <c r="AD30" s="2"/>
      <c r="AE30" s="2"/>
      <c r="AF30" s="2"/>
      <c r="AG30" s="2"/>
      <c r="AH30" s="6"/>
      <c r="AI30">
        <v>60</v>
      </c>
      <c r="AJ30">
        <v>14</v>
      </c>
      <c r="AK30">
        <v>10</v>
      </c>
      <c r="AL30">
        <v>50</v>
      </c>
    </row>
    <row r="31" spans="1:38" ht="48" x14ac:dyDescent="0.2">
      <c r="A31" s="11">
        <v>0</v>
      </c>
      <c r="B31" s="6" t="s">
        <v>817</v>
      </c>
      <c r="C31" s="2"/>
      <c r="D31" s="2"/>
      <c r="E31" s="2"/>
      <c r="F31" s="2"/>
      <c r="G31">
        <v>5</v>
      </c>
      <c r="H31" s="2"/>
      <c r="I31" s="2"/>
      <c r="J31" s="2"/>
      <c r="K31" s="2"/>
      <c r="L31" s="2"/>
      <c r="M31" s="2"/>
      <c r="N31" s="2"/>
      <c r="O31" s="2"/>
      <c r="P31" s="2"/>
      <c r="Q31" s="2"/>
      <c r="R31" s="2"/>
      <c r="S31">
        <v>5</v>
      </c>
      <c r="T31">
        <v>4</v>
      </c>
      <c r="U31" s="2"/>
      <c r="V31">
        <v>5</v>
      </c>
      <c r="W31" s="2"/>
      <c r="X31" s="2"/>
      <c r="Y31">
        <v>6</v>
      </c>
      <c r="Z31">
        <v>7</v>
      </c>
      <c r="AA31" s="2"/>
      <c r="AB31" s="2"/>
      <c r="AC31" s="2"/>
      <c r="AD31">
        <v>7</v>
      </c>
      <c r="AE31" s="2"/>
      <c r="AF31" s="2"/>
      <c r="AG31" s="2"/>
      <c r="AH31" s="6"/>
      <c r="AI31">
        <v>70</v>
      </c>
      <c r="AJ31">
        <v>90</v>
      </c>
      <c r="AK31">
        <v>80</v>
      </c>
      <c r="AL31">
        <v>60</v>
      </c>
    </row>
    <row r="32" spans="1:38" ht="48" x14ac:dyDescent="0.2">
      <c r="A32" s="11">
        <v>0</v>
      </c>
      <c r="B32" s="6" t="s">
        <v>831</v>
      </c>
      <c r="C32" s="2"/>
      <c r="D32" s="2"/>
      <c r="E32" s="2"/>
      <c r="F32" s="2"/>
      <c r="G32">
        <v>6</v>
      </c>
      <c r="H32" s="2"/>
      <c r="I32" s="2"/>
      <c r="J32" s="2"/>
      <c r="K32" s="2"/>
      <c r="L32" s="2"/>
      <c r="M32" s="2"/>
      <c r="N32" s="2"/>
      <c r="O32" s="2"/>
      <c r="P32" s="2"/>
      <c r="Q32" s="2"/>
      <c r="R32" s="2"/>
      <c r="S32" s="2"/>
      <c r="T32" s="2"/>
      <c r="U32" s="2"/>
      <c r="V32">
        <v>7</v>
      </c>
      <c r="W32">
        <v>4</v>
      </c>
      <c r="X32" s="2"/>
      <c r="Y32">
        <v>5</v>
      </c>
      <c r="Z32">
        <v>4</v>
      </c>
      <c r="AA32" s="2"/>
      <c r="AB32" s="2"/>
      <c r="AC32" s="2"/>
      <c r="AD32" s="2"/>
      <c r="AE32" s="2"/>
      <c r="AF32" s="2"/>
      <c r="AG32">
        <v>7</v>
      </c>
      <c r="AH32" s="5">
        <v>4</v>
      </c>
      <c r="AI32">
        <v>88</v>
      </c>
      <c r="AJ32">
        <v>82</v>
      </c>
      <c r="AK32">
        <v>92</v>
      </c>
      <c r="AL32">
        <v>95</v>
      </c>
    </row>
    <row r="33" spans="1:38" ht="16" x14ac:dyDescent="0.2">
      <c r="A33" s="11">
        <v>0</v>
      </c>
      <c r="B33" s="6" t="s">
        <v>844</v>
      </c>
      <c r="C33" s="2"/>
      <c r="D33" s="2"/>
      <c r="E33" s="2"/>
      <c r="F33" s="2"/>
      <c r="G33" s="2"/>
      <c r="H33" s="2"/>
      <c r="I33">
        <v>5</v>
      </c>
      <c r="J33">
        <v>3</v>
      </c>
      <c r="K33" s="2"/>
      <c r="L33" s="2"/>
      <c r="M33" s="2"/>
      <c r="N33" s="2"/>
      <c r="O33" s="2"/>
      <c r="P33">
        <v>6</v>
      </c>
      <c r="Q33" s="2"/>
      <c r="R33" s="2"/>
      <c r="S33" s="2"/>
      <c r="T33" s="2"/>
      <c r="U33" s="2"/>
      <c r="V33" s="2"/>
      <c r="W33" s="2"/>
      <c r="X33" s="2"/>
      <c r="Y33" s="2"/>
      <c r="Z33" s="2"/>
      <c r="AA33" s="2"/>
      <c r="AB33" s="2"/>
      <c r="AC33" s="2"/>
      <c r="AD33" s="2"/>
      <c r="AE33" s="2"/>
      <c r="AF33">
        <v>6</v>
      </c>
      <c r="AG33" s="2"/>
      <c r="AH33" s="6"/>
      <c r="AI33">
        <v>8</v>
      </c>
      <c r="AJ33">
        <v>4</v>
      </c>
      <c r="AK33">
        <v>8</v>
      </c>
      <c r="AL33">
        <v>10</v>
      </c>
    </row>
    <row r="34" spans="1:38" ht="32" x14ac:dyDescent="0.2">
      <c r="A34" s="11">
        <v>0</v>
      </c>
      <c r="B34" s="6" t="s">
        <v>856</v>
      </c>
      <c r="C34" s="2"/>
      <c r="D34" s="2"/>
      <c r="E34">
        <v>7</v>
      </c>
      <c r="F34" s="2"/>
      <c r="G34">
        <v>6</v>
      </c>
      <c r="H34" s="2"/>
      <c r="I34" s="2"/>
      <c r="J34" s="2"/>
      <c r="K34" s="2"/>
      <c r="L34" s="2"/>
      <c r="M34" s="2"/>
      <c r="N34" s="2"/>
      <c r="O34" s="2"/>
      <c r="P34" s="2"/>
      <c r="Q34" s="2"/>
      <c r="R34" s="2"/>
      <c r="S34" s="2"/>
      <c r="T34" s="2"/>
      <c r="U34" s="2"/>
      <c r="V34">
        <v>5</v>
      </c>
      <c r="W34" s="2"/>
      <c r="X34" s="2"/>
      <c r="Y34" s="2"/>
      <c r="Z34">
        <v>7</v>
      </c>
      <c r="AA34" s="2"/>
      <c r="AB34" s="2"/>
      <c r="AC34" s="2"/>
      <c r="AD34" s="2"/>
      <c r="AE34" s="2"/>
      <c r="AF34" s="2"/>
      <c r="AG34">
        <v>6</v>
      </c>
      <c r="AH34" s="6"/>
      <c r="AI34">
        <v>70</v>
      </c>
      <c r="AJ34">
        <v>60</v>
      </c>
      <c r="AK34">
        <v>70</v>
      </c>
      <c r="AL34">
        <v>10</v>
      </c>
    </row>
    <row r="35" spans="1:38" ht="32" x14ac:dyDescent="0.2">
      <c r="A35" s="11">
        <v>0</v>
      </c>
      <c r="B35" s="6" t="s">
        <v>870</v>
      </c>
      <c r="C35" s="2"/>
      <c r="D35">
        <v>5</v>
      </c>
      <c r="E35" s="2"/>
      <c r="F35" s="2"/>
      <c r="G35" s="2"/>
      <c r="H35" s="2"/>
      <c r="I35" s="2"/>
      <c r="J35" s="2"/>
      <c r="K35" s="2"/>
      <c r="L35" s="2"/>
      <c r="M35" s="2"/>
      <c r="N35" s="2"/>
      <c r="O35" s="2"/>
      <c r="P35" s="2"/>
      <c r="Q35">
        <v>6</v>
      </c>
      <c r="R35" s="2"/>
      <c r="S35" s="2"/>
      <c r="T35">
        <v>6</v>
      </c>
      <c r="U35" s="2"/>
      <c r="V35" s="2"/>
      <c r="W35" s="2"/>
      <c r="X35" s="2"/>
      <c r="Y35" s="2"/>
      <c r="Z35">
        <v>6</v>
      </c>
      <c r="AA35" s="2"/>
      <c r="AB35" s="2"/>
      <c r="AC35" s="2"/>
      <c r="AD35" s="2"/>
      <c r="AE35" s="2"/>
      <c r="AF35" s="2"/>
      <c r="AG35" s="2"/>
      <c r="AH35" s="5">
        <v>4</v>
      </c>
      <c r="AI35">
        <v>94</v>
      </c>
      <c r="AJ35">
        <v>46</v>
      </c>
      <c r="AK35">
        <v>82</v>
      </c>
      <c r="AL35">
        <v>64</v>
      </c>
    </row>
    <row r="36" spans="1:38" ht="48" x14ac:dyDescent="0.2">
      <c r="A36" s="11">
        <v>0</v>
      </c>
      <c r="B36" s="6" t="s">
        <v>883</v>
      </c>
      <c r="C36">
        <v>3</v>
      </c>
      <c r="D36" s="2"/>
      <c r="E36">
        <v>5</v>
      </c>
      <c r="F36" s="2"/>
      <c r="G36">
        <v>6</v>
      </c>
      <c r="H36" s="2"/>
      <c r="I36" s="2"/>
      <c r="J36" s="2"/>
      <c r="K36" s="2"/>
      <c r="L36" s="2"/>
      <c r="M36" s="2"/>
      <c r="N36" s="2"/>
      <c r="O36" s="2"/>
      <c r="P36" s="2"/>
      <c r="Q36" s="2"/>
      <c r="R36" s="2"/>
      <c r="S36">
        <v>7</v>
      </c>
      <c r="T36" s="2"/>
      <c r="U36" s="2"/>
      <c r="V36">
        <v>7</v>
      </c>
      <c r="W36" s="2"/>
      <c r="X36" s="2"/>
      <c r="Y36">
        <v>6</v>
      </c>
      <c r="Z36">
        <v>6</v>
      </c>
      <c r="AA36" s="2"/>
      <c r="AB36" s="2"/>
      <c r="AC36" s="2"/>
      <c r="AD36" s="2"/>
      <c r="AE36" s="2"/>
      <c r="AF36" s="2"/>
      <c r="AG36">
        <v>7</v>
      </c>
      <c r="AH36" s="5">
        <v>7</v>
      </c>
      <c r="AI36">
        <v>100</v>
      </c>
      <c r="AJ36">
        <v>55</v>
      </c>
      <c r="AK36">
        <v>95</v>
      </c>
      <c r="AL36">
        <v>55</v>
      </c>
    </row>
    <row r="37" spans="1:38" ht="32" x14ac:dyDescent="0.2">
      <c r="A37" s="11">
        <v>0</v>
      </c>
      <c r="B37" s="6" t="s">
        <v>894</v>
      </c>
      <c r="C37" s="2"/>
      <c r="D37" s="2"/>
      <c r="E37" s="2"/>
      <c r="F37" s="2"/>
      <c r="G37" s="2"/>
      <c r="H37" s="2"/>
      <c r="I37" s="2"/>
      <c r="J37" s="2"/>
      <c r="K37" s="2"/>
      <c r="L37" s="2"/>
      <c r="M37" s="2"/>
      <c r="N37" s="2"/>
      <c r="O37" s="2"/>
      <c r="P37">
        <v>6</v>
      </c>
      <c r="Q37">
        <v>4</v>
      </c>
      <c r="R37" s="2"/>
      <c r="S37" s="2"/>
      <c r="T37">
        <v>6</v>
      </c>
      <c r="U37" s="2"/>
      <c r="V37" s="2"/>
      <c r="W37" s="2"/>
      <c r="X37" s="2"/>
      <c r="Y37" s="2"/>
      <c r="Z37" s="2"/>
      <c r="AA37" s="2"/>
      <c r="AB37" s="2"/>
      <c r="AC37" s="2"/>
      <c r="AD37" s="2"/>
      <c r="AE37" s="2"/>
      <c r="AF37">
        <v>5</v>
      </c>
      <c r="AG37" s="2"/>
      <c r="AH37" s="6"/>
      <c r="AI37">
        <v>59</v>
      </c>
      <c r="AJ37">
        <v>64</v>
      </c>
      <c r="AK37">
        <v>45</v>
      </c>
      <c r="AL37">
        <v>72</v>
      </c>
    </row>
    <row r="38" spans="1:38" ht="16" x14ac:dyDescent="0.2">
      <c r="A38" s="11">
        <v>0</v>
      </c>
      <c r="B38" s="6" t="s">
        <v>909</v>
      </c>
      <c r="C38" s="2"/>
      <c r="D38" s="2"/>
      <c r="E38" s="2"/>
      <c r="F38" s="2"/>
      <c r="G38" s="2"/>
      <c r="H38" s="2"/>
      <c r="I38" s="2"/>
      <c r="J38" s="2"/>
      <c r="K38" s="2"/>
      <c r="L38" s="2"/>
      <c r="M38" s="2"/>
      <c r="N38" s="2"/>
      <c r="O38" s="2"/>
      <c r="P38" s="2"/>
      <c r="Q38" s="2"/>
      <c r="R38" s="2"/>
      <c r="S38">
        <v>5</v>
      </c>
      <c r="T38" s="2"/>
      <c r="U38" s="2"/>
      <c r="V38" s="2"/>
      <c r="W38" s="2"/>
      <c r="X38" s="2"/>
      <c r="Y38" s="2"/>
      <c r="Z38">
        <v>6</v>
      </c>
      <c r="AA38" s="2"/>
      <c r="AB38" s="2"/>
      <c r="AC38" s="2"/>
      <c r="AD38" s="2"/>
      <c r="AE38" s="2"/>
      <c r="AF38" s="2"/>
      <c r="AG38">
        <v>5</v>
      </c>
      <c r="AH38" s="6"/>
      <c r="AI38">
        <v>70</v>
      </c>
      <c r="AJ38">
        <v>57</v>
      </c>
      <c r="AK38">
        <v>76</v>
      </c>
      <c r="AL38">
        <v>40</v>
      </c>
    </row>
    <row r="39" spans="1:38" ht="16" x14ac:dyDescent="0.2">
      <c r="A39" s="11">
        <v>0</v>
      </c>
      <c r="B39" s="6" t="s">
        <v>923</v>
      </c>
      <c r="C39" s="2"/>
      <c r="D39" s="2"/>
      <c r="E39">
        <v>7</v>
      </c>
      <c r="F39" s="2"/>
      <c r="G39" s="2"/>
      <c r="H39" s="2"/>
      <c r="I39" s="2"/>
      <c r="J39">
        <v>2</v>
      </c>
      <c r="K39" s="2"/>
      <c r="L39" s="2"/>
      <c r="M39" s="2"/>
      <c r="N39" s="2"/>
      <c r="O39" s="2"/>
      <c r="P39">
        <v>3</v>
      </c>
      <c r="Q39">
        <v>6</v>
      </c>
      <c r="R39" s="2"/>
      <c r="S39" s="2"/>
      <c r="T39" s="2"/>
      <c r="U39" s="2"/>
      <c r="V39" s="2"/>
      <c r="W39" s="2"/>
      <c r="X39" s="2"/>
      <c r="Y39" s="2"/>
      <c r="Z39" s="2"/>
      <c r="AA39" s="2"/>
      <c r="AB39" s="2"/>
      <c r="AC39" s="2"/>
      <c r="AD39" s="2"/>
      <c r="AE39" s="2"/>
      <c r="AF39" s="2"/>
      <c r="AG39" s="2"/>
      <c r="AH39" s="6"/>
      <c r="AI39">
        <v>20</v>
      </c>
      <c r="AJ39">
        <v>50</v>
      </c>
      <c r="AK39">
        <v>15</v>
      </c>
      <c r="AL39">
        <v>60</v>
      </c>
    </row>
    <row r="40" spans="1:38" ht="32" x14ac:dyDescent="0.2">
      <c r="A40" s="11">
        <v>0</v>
      </c>
      <c r="B40" s="6" t="s">
        <v>939</v>
      </c>
      <c r="C40" s="2"/>
      <c r="D40" s="2"/>
      <c r="E40">
        <v>5</v>
      </c>
      <c r="F40" s="2"/>
      <c r="G40">
        <v>4</v>
      </c>
      <c r="H40" s="2"/>
      <c r="I40" s="2"/>
      <c r="J40" s="2"/>
      <c r="K40" s="2"/>
      <c r="L40" s="2"/>
      <c r="M40" s="2"/>
      <c r="N40" s="2"/>
      <c r="O40" s="2"/>
      <c r="P40" s="2"/>
      <c r="Q40" s="2"/>
      <c r="R40" s="2"/>
      <c r="S40" s="2"/>
      <c r="T40" s="2"/>
      <c r="U40" s="2"/>
      <c r="V40">
        <v>5</v>
      </c>
      <c r="W40" s="2"/>
      <c r="X40" s="2"/>
      <c r="Y40" s="2"/>
      <c r="Z40" s="2"/>
      <c r="AA40" s="2"/>
      <c r="AB40" s="2"/>
      <c r="AC40" s="2"/>
      <c r="AD40" s="2"/>
      <c r="AE40">
        <v>6</v>
      </c>
      <c r="AF40" s="2"/>
      <c r="AG40">
        <v>6</v>
      </c>
      <c r="AH40" s="6"/>
      <c r="AI40">
        <v>60</v>
      </c>
      <c r="AJ40">
        <v>19</v>
      </c>
      <c r="AK40">
        <v>81</v>
      </c>
      <c r="AL40">
        <v>91</v>
      </c>
    </row>
    <row r="41" spans="1:38" ht="48" x14ac:dyDescent="0.2">
      <c r="A41" s="11">
        <v>0</v>
      </c>
      <c r="B41" s="6" t="s">
        <v>950</v>
      </c>
      <c r="C41" s="2"/>
      <c r="D41">
        <v>5</v>
      </c>
      <c r="E41" s="2"/>
      <c r="F41" s="2"/>
      <c r="G41" s="2"/>
      <c r="H41">
        <v>5</v>
      </c>
      <c r="I41">
        <v>5</v>
      </c>
      <c r="J41" s="2"/>
      <c r="K41" s="2"/>
      <c r="L41" s="2"/>
      <c r="M41" s="2"/>
      <c r="N41">
        <v>6</v>
      </c>
      <c r="O41" s="2"/>
      <c r="P41">
        <v>6</v>
      </c>
      <c r="Q41" s="2"/>
      <c r="R41" s="2"/>
      <c r="S41" s="2"/>
      <c r="T41">
        <v>3</v>
      </c>
      <c r="U41" s="2"/>
      <c r="V41" s="2"/>
      <c r="W41" s="2"/>
      <c r="X41" s="2"/>
      <c r="Y41" s="2"/>
      <c r="Z41" s="2"/>
      <c r="AA41">
        <v>4</v>
      </c>
      <c r="AB41" s="2"/>
      <c r="AC41" s="2"/>
      <c r="AD41" s="2"/>
      <c r="AE41">
        <v>2</v>
      </c>
      <c r="AF41">
        <v>2</v>
      </c>
      <c r="AG41">
        <v>2</v>
      </c>
      <c r="AH41" s="6"/>
      <c r="AI41">
        <v>50</v>
      </c>
      <c r="AJ41">
        <v>72</v>
      </c>
      <c r="AK41">
        <v>30</v>
      </c>
      <c r="AL41">
        <v>10</v>
      </c>
    </row>
    <row r="42" spans="1:38" ht="16" x14ac:dyDescent="0.2">
      <c r="A42" s="11">
        <v>0</v>
      </c>
      <c r="B42" s="6" t="s">
        <v>961</v>
      </c>
      <c r="C42" s="2"/>
      <c r="D42">
        <v>5</v>
      </c>
      <c r="E42" s="2"/>
      <c r="F42" s="2"/>
      <c r="G42" s="2"/>
      <c r="H42" s="2"/>
      <c r="I42" s="2"/>
      <c r="J42" s="2"/>
      <c r="K42" s="2"/>
      <c r="L42" s="2"/>
      <c r="M42" s="2"/>
      <c r="N42" s="2"/>
      <c r="O42" s="2"/>
      <c r="P42">
        <v>4</v>
      </c>
      <c r="Q42">
        <v>6</v>
      </c>
      <c r="R42" s="2"/>
      <c r="S42" s="2"/>
      <c r="T42" s="2"/>
      <c r="U42" s="2"/>
      <c r="V42" s="2"/>
      <c r="W42" s="2"/>
      <c r="X42" s="2"/>
      <c r="Y42" s="2"/>
      <c r="Z42" s="2"/>
      <c r="AA42" s="2"/>
      <c r="AB42" s="2"/>
      <c r="AC42" s="2"/>
      <c r="AD42" s="2"/>
      <c r="AE42" s="2"/>
      <c r="AF42" s="2"/>
      <c r="AG42" s="2"/>
      <c r="AH42" s="6"/>
      <c r="AI42">
        <v>77</v>
      </c>
      <c r="AJ42">
        <v>65</v>
      </c>
      <c r="AK42">
        <v>84</v>
      </c>
      <c r="AL42">
        <v>40</v>
      </c>
    </row>
    <row r="43" spans="1:38" ht="16" x14ac:dyDescent="0.2">
      <c r="A43" s="11">
        <v>0</v>
      </c>
      <c r="B43" s="6" t="s">
        <v>975</v>
      </c>
      <c r="C43" s="2"/>
      <c r="D43">
        <v>4</v>
      </c>
      <c r="E43" s="2"/>
      <c r="F43">
        <v>5</v>
      </c>
      <c r="G43" s="2"/>
      <c r="H43" s="2"/>
      <c r="I43" s="2"/>
      <c r="J43" s="2"/>
      <c r="K43" s="2"/>
      <c r="L43" s="2"/>
      <c r="M43" s="2"/>
      <c r="N43" s="2"/>
      <c r="O43" s="2"/>
      <c r="P43">
        <v>5</v>
      </c>
      <c r="Q43" s="2"/>
      <c r="R43" s="2"/>
      <c r="S43" s="2"/>
      <c r="T43" s="2"/>
      <c r="U43" s="2"/>
      <c r="V43" s="2"/>
      <c r="W43" s="2"/>
      <c r="X43" s="2"/>
      <c r="Y43" s="2"/>
      <c r="Z43" s="2"/>
      <c r="AA43" s="2"/>
      <c r="AB43" s="2"/>
      <c r="AC43" s="2"/>
      <c r="AD43" s="2"/>
      <c r="AE43" s="2"/>
      <c r="AF43" s="2"/>
      <c r="AG43" s="2"/>
      <c r="AH43" s="6"/>
      <c r="AI43">
        <v>72</v>
      </c>
      <c r="AJ43">
        <v>70</v>
      </c>
      <c r="AK43">
        <v>50</v>
      </c>
      <c r="AL43">
        <v>25</v>
      </c>
    </row>
    <row r="44" spans="1:38" ht="80" x14ac:dyDescent="0.2">
      <c r="A44" s="11">
        <v>0</v>
      </c>
      <c r="B44" s="6" t="s">
        <v>989</v>
      </c>
      <c r="C44">
        <v>3</v>
      </c>
      <c r="D44">
        <v>4</v>
      </c>
      <c r="E44">
        <v>4</v>
      </c>
      <c r="F44" s="2"/>
      <c r="G44">
        <v>5</v>
      </c>
      <c r="H44" s="2"/>
      <c r="I44" s="2"/>
      <c r="J44" s="2"/>
      <c r="K44" s="2"/>
      <c r="L44" s="2"/>
      <c r="M44" s="2"/>
      <c r="N44" s="2"/>
      <c r="O44" s="2"/>
      <c r="P44" s="2"/>
      <c r="Q44">
        <v>5</v>
      </c>
      <c r="R44" s="2"/>
      <c r="S44">
        <v>6</v>
      </c>
      <c r="T44">
        <v>5</v>
      </c>
      <c r="U44">
        <v>6</v>
      </c>
      <c r="V44">
        <v>6</v>
      </c>
      <c r="W44">
        <v>5</v>
      </c>
      <c r="X44">
        <v>6</v>
      </c>
      <c r="Y44" s="2"/>
      <c r="Z44">
        <v>7</v>
      </c>
      <c r="AA44" s="2"/>
      <c r="AB44" s="2"/>
      <c r="AC44" s="2"/>
      <c r="AD44">
        <v>7</v>
      </c>
      <c r="AE44" s="2"/>
      <c r="AF44" s="2"/>
      <c r="AG44">
        <v>6</v>
      </c>
      <c r="AH44" s="5">
        <v>5</v>
      </c>
      <c r="AI44">
        <v>8</v>
      </c>
      <c r="AJ44">
        <v>2</v>
      </c>
      <c r="AK44">
        <v>1</v>
      </c>
      <c r="AL44">
        <v>20</v>
      </c>
    </row>
    <row r="45" spans="1:38" ht="32" x14ac:dyDescent="0.2">
      <c r="A45" s="11">
        <v>0</v>
      </c>
      <c r="B45" s="6" t="s">
        <v>1001</v>
      </c>
      <c r="C45" s="2"/>
      <c r="D45" s="2"/>
      <c r="E45">
        <v>5</v>
      </c>
      <c r="F45" s="2"/>
      <c r="G45" s="2"/>
      <c r="H45" s="2"/>
      <c r="I45" s="2"/>
      <c r="J45">
        <v>6</v>
      </c>
      <c r="K45" s="2"/>
      <c r="L45" s="2"/>
      <c r="M45" s="2"/>
      <c r="N45" s="2"/>
      <c r="O45" s="2"/>
      <c r="P45" s="2"/>
      <c r="Q45">
        <v>6</v>
      </c>
      <c r="R45" s="2"/>
      <c r="S45" s="2"/>
      <c r="T45">
        <v>4</v>
      </c>
      <c r="U45">
        <v>5</v>
      </c>
      <c r="V45">
        <v>4</v>
      </c>
      <c r="W45" s="2"/>
      <c r="X45" s="2"/>
      <c r="Y45" s="2"/>
      <c r="Z45" s="2"/>
      <c r="AA45" s="2"/>
      <c r="AB45" s="2"/>
      <c r="AC45" s="2"/>
      <c r="AD45" s="2"/>
      <c r="AE45" s="2"/>
      <c r="AF45" s="2"/>
      <c r="AG45">
        <v>4</v>
      </c>
      <c r="AH45" s="6"/>
      <c r="AI45">
        <v>35</v>
      </c>
      <c r="AJ45">
        <v>85</v>
      </c>
      <c r="AK45">
        <v>80</v>
      </c>
      <c r="AL45">
        <v>60</v>
      </c>
    </row>
    <row r="46" spans="1:38" ht="16" x14ac:dyDescent="0.2">
      <c r="A46" s="11">
        <v>0</v>
      </c>
      <c r="B46" s="6" t="s">
        <v>1015</v>
      </c>
      <c r="C46" s="2"/>
      <c r="D46" s="2"/>
      <c r="E46">
        <v>6</v>
      </c>
      <c r="F46" s="2"/>
      <c r="G46" s="2"/>
      <c r="H46">
        <v>4</v>
      </c>
      <c r="I46" s="2"/>
      <c r="J46" s="2"/>
      <c r="K46" s="2"/>
      <c r="L46" s="2"/>
      <c r="M46" s="2"/>
      <c r="N46" s="2"/>
      <c r="O46" s="2"/>
      <c r="P46" s="2"/>
      <c r="Q46" s="2"/>
      <c r="R46" s="2"/>
      <c r="S46" s="2"/>
      <c r="T46" s="2"/>
      <c r="U46" s="2"/>
      <c r="V46" s="2"/>
      <c r="W46" s="2"/>
      <c r="X46" s="2"/>
      <c r="Y46" s="2"/>
      <c r="Z46" s="2"/>
      <c r="AA46" s="2"/>
      <c r="AB46" s="2"/>
      <c r="AC46" s="2"/>
      <c r="AD46" s="2"/>
      <c r="AE46" s="2"/>
      <c r="AF46">
        <v>5</v>
      </c>
      <c r="AG46" s="2"/>
      <c r="AH46" s="6"/>
      <c r="AI46">
        <v>35</v>
      </c>
      <c r="AJ46">
        <v>10</v>
      </c>
      <c r="AK46">
        <v>90</v>
      </c>
      <c r="AL46">
        <v>75</v>
      </c>
    </row>
    <row r="47" spans="1:38" ht="48" x14ac:dyDescent="0.2">
      <c r="A47" s="11">
        <v>0</v>
      </c>
      <c r="B47" s="6" t="s">
        <v>1029</v>
      </c>
      <c r="C47" s="2"/>
      <c r="D47" s="2"/>
      <c r="E47" s="2"/>
      <c r="F47" s="2"/>
      <c r="G47">
        <v>7</v>
      </c>
      <c r="H47" s="2"/>
      <c r="I47" s="2"/>
      <c r="J47" s="2"/>
      <c r="K47" s="2"/>
      <c r="L47" s="2"/>
      <c r="M47" s="2"/>
      <c r="N47" s="2"/>
      <c r="O47" s="2"/>
      <c r="P47" s="2"/>
      <c r="Q47" s="2"/>
      <c r="R47" s="2"/>
      <c r="S47">
        <v>7</v>
      </c>
      <c r="T47" s="2"/>
      <c r="U47" s="2"/>
      <c r="V47">
        <v>5</v>
      </c>
      <c r="W47" s="2"/>
      <c r="X47" s="2"/>
      <c r="Y47" s="2"/>
      <c r="Z47">
        <v>5</v>
      </c>
      <c r="AA47" s="2"/>
      <c r="AB47">
        <v>4</v>
      </c>
      <c r="AC47" s="2"/>
      <c r="AD47">
        <v>6</v>
      </c>
      <c r="AE47" s="2"/>
      <c r="AF47" s="2"/>
      <c r="AG47">
        <v>6</v>
      </c>
      <c r="AH47" s="5">
        <v>7</v>
      </c>
      <c r="AI47">
        <v>100</v>
      </c>
      <c r="AJ47">
        <v>100</v>
      </c>
      <c r="AK47">
        <v>100</v>
      </c>
      <c r="AL47">
        <v>100</v>
      </c>
    </row>
    <row r="48" spans="1:38" ht="16" x14ac:dyDescent="0.2">
      <c r="A48" s="11">
        <v>0</v>
      </c>
      <c r="B48" s="6" t="s">
        <v>1040</v>
      </c>
      <c r="C48" s="2"/>
      <c r="D48">
        <v>4</v>
      </c>
      <c r="E48" s="2"/>
      <c r="F48" s="2"/>
      <c r="G48" s="2"/>
      <c r="H48" s="2"/>
      <c r="I48" s="2"/>
      <c r="J48">
        <v>6</v>
      </c>
      <c r="K48" s="2"/>
      <c r="L48" s="2"/>
      <c r="M48" s="2"/>
      <c r="N48" s="2"/>
      <c r="O48" s="2"/>
      <c r="P48">
        <v>5</v>
      </c>
      <c r="Q48">
        <v>5</v>
      </c>
      <c r="R48" s="2"/>
      <c r="S48" s="2"/>
      <c r="T48" s="2"/>
      <c r="U48" s="2"/>
      <c r="V48" s="2"/>
      <c r="W48" s="2"/>
      <c r="X48" s="2"/>
      <c r="Y48" s="2"/>
      <c r="Z48" s="2"/>
      <c r="AA48" s="2"/>
      <c r="AB48" s="2"/>
      <c r="AC48" s="2"/>
      <c r="AD48" s="2"/>
      <c r="AE48" s="2"/>
      <c r="AF48" s="2"/>
      <c r="AG48" s="2"/>
      <c r="AH48" s="6"/>
      <c r="AI48">
        <v>35</v>
      </c>
      <c r="AJ48">
        <v>10</v>
      </c>
      <c r="AK48">
        <v>20</v>
      </c>
      <c r="AL48">
        <v>40</v>
      </c>
    </row>
    <row r="49" spans="1:38" ht="32" x14ac:dyDescent="0.2">
      <c r="A49" s="11">
        <v>0</v>
      </c>
      <c r="B49" s="6" t="s">
        <v>1053</v>
      </c>
      <c r="C49" s="2"/>
      <c r="D49" s="2"/>
      <c r="E49" s="2"/>
      <c r="F49" s="2"/>
      <c r="G49" s="2"/>
      <c r="H49" s="2"/>
      <c r="I49">
        <v>3</v>
      </c>
      <c r="J49">
        <v>4</v>
      </c>
      <c r="K49" s="2"/>
      <c r="L49" s="2"/>
      <c r="M49" s="2"/>
      <c r="N49">
        <v>5</v>
      </c>
      <c r="O49" s="2"/>
      <c r="P49" s="2"/>
      <c r="Q49" s="2"/>
      <c r="R49" s="2"/>
      <c r="S49">
        <v>6</v>
      </c>
      <c r="T49" s="2"/>
      <c r="U49" s="2"/>
      <c r="V49">
        <v>7</v>
      </c>
      <c r="W49" s="2"/>
      <c r="X49" s="2"/>
      <c r="Y49" s="2"/>
      <c r="Z49">
        <v>7</v>
      </c>
      <c r="AA49" s="2"/>
      <c r="AB49">
        <v>4</v>
      </c>
      <c r="AC49" s="2"/>
      <c r="AD49" s="2"/>
      <c r="AE49" s="2"/>
      <c r="AF49" s="2"/>
      <c r="AG49" s="2"/>
      <c r="AH49" s="6"/>
      <c r="AI49">
        <v>90</v>
      </c>
      <c r="AJ49">
        <v>80</v>
      </c>
      <c r="AK49">
        <v>95</v>
      </c>
      <c r="AL49">
        <v>15</v>
      </c>
    </row>
    <row r="50" spans="1:38" ht="16" x14ac:dyDescent="0.2">
      <c r="A50" s="11">
        <v>0</v>
      </c>
      <c r="B50" s="6" t="s">
        <v>1067</v>
      </c>
      <c r="C50" s="2"/>
      <c r="D50">
        <v>6</v>
      </c>
      <c r="E50">
        <v>7</v>
      </c>
      <c r="F50" s="2"/>
      <c r="G50" s="2"/>
      <c r="H50" s="2"/>
      <c r="I50" s="2"/>
      <c r="J50" s="2"/>
      <c r="K50" s="2"/>
      <c r="L50" s="2"/>
      <c r="M50" s="2"/>
      <c r="N50" s="2"/>
      <c r="O50" s="2"/>
      <c r="P50" s="2"/>
      <c r="Q50" s="2"/>
      <c r="R50" s="2"/>
      <c r="S50" s="2"/>
      <c r="T50">
        <v>6</v>
      </c>
      <c r="U50" s="2"/>
      <c r="V50" s="2"/>
      <c r="W50" s="2"/>
      <c r="X50" s="2"/>
      <c r="Y50" s="2"/>
      <c r="Z50" s="2"/>
      <c r="AA50" s="2"/>
      <c r="AB50" s="2"/>
      <c r="AC50">
        <v>5</v>
      </c>
      <c r="AD50" s="2"/>
      <c r="AE50" s="2"/>
      <c r="AF50" s="2"/>
      <c r="AG50" s="2"/>
      <c r="AH50" s="6"/>
      <c r="AI50">
        <v>81</v>
      </c>
      <c r="AJ50">
        <v>20</v>
      </c>
      <c r="AK50">
        <v>15</v>
      </c>
      <c r="AL50">
        <v>6</v>
      </c>
    </row>
    <row r="51" spans="1:38" ht="32" x14ac:dyDescent="0.2">
      <c r="A51" s="11">
        <v>0</v>
      </c>
      <c r="B51" s="6" t="s">
        <v>1080</v>
      </c>
      <c r="C51" s="2"/>
      <c r="D51">
        <v>4</v>
      </c>
      <c r="E51">
        <v>3</v>
      </c>
      <c r="F51" s="2"/>
      <c r="G51" s="2"/>
      <c r="H51" s="2"/>
      <c r="I51" s="2"/>
      <c r="J51" s="2"/>
      <c r="K51" s="2"/>
      <c r="L51" s="2"/>
      <c r="M51" s="2"/>
      <c r="N51" s="2"/>
      <c r="O51" s="2"/>
      <c r="P51" s="2"/>
      <c r="Q51">
        <v>6</v>
      </c>
      <c r="R51" s="2"/>
      <c r="S51" s="2"/>
      <c r="T51">
        <v>5</v>
      </c>
      <c r="U51" s="2"/>
      <c r="V51" s="2"/>
      <c r="W51" s="2"/>
      <c r="X51" s="2"/>
      <c r="Y51" s="2"/>
      <c r="Z51">
        <v>5</v>
      </c>
      <c r="AA51" s="2"/>
      <c r="AB51" s="2"/>
      <c r="AC51" s="2"/>
      <c r="AD51" s="2"/>
      <c r="AE51" s="2"/>
      <c r="AF51" s="2"/>
      <c r="AG51" s="2"/>
      <c r="AH51" s="6"/>
      <c r="AI51">
        <v>87</v>
      </c>
      <c r="AJ51">
        <v>57</v>
      </c>
      <c r="AK51">
        <v>20</v>
      </c>
      <c r="AL51">
        <v>73</v>
      </c>
    </row>
    <row r="52" spans="1:38" ht="32" x14ac:dyDescent="0.2">
      <c r="A52" s="11">
        <v>0</v>
      </c>
      <c r="B52" s="6" t="s">
        <v>1092</v>
      </c>
      <c r="C52">
        <v>4</v>
      </c>
      <c r="D52" s="2"/>
      <c r="E52">
        <v>6</v>
      </c>
      <c r="F52" s="2"/>
      <c r="G52" s="2"/>
      <c r="H52" s="2"/>
      <c r="I52" s="2"/>
      <c r="J52">
        <v>5</v>
      </c>
      <c r="K52" s="2"/>
      <c r="L52" s="2"/>
      <c r="M52" s="2"/>
      <c r="N52" s="2"/>
      <c r="O52" s="2"/>
      <c r="P52" s="2"/>
      <c r="Q52">
        <v>6</v>
      </c>
      <c r="R52" s="2"/>
      <c r="S52" s="2"/>
      <c r="T52" s="2"/>
      <c r="U52" s="2"/>
      <c r="V52" s="2"/>
      <c r="W52" s="2"/>
      <c r="X52" s="2"/>
      <c r="Y52" s="2"/>
      <c r="Z52">
        <v>4</v>
      </c>
      <c r="AA52" s="2"/>
      <c r="AB52" s="2"/>
      <c r="AC52" s="2"/>
      <c r="AD52" s="2"/>
      <c r="AE52" s="2"/>
      <c r="AF52" s="2"/>
      <c r="AG52" s="2"/>
      <c r="AH52" s="6"/>
      <c r="AI52">
        <v>25</v>
      </c>
      <c r="AJ52">
        <v>36</v>
      </c>
      <c r="AK52">
        <v>15</v>
      </c>
      <c r="AL52">
        <v>50</v>
      </c>
    </row>
    <row r="53" spans="1:38" ht="32" x14ac:dyDescent="0.2">
      <c r="A53" s="11">
        <v>0</v>
      </c>
      <c r="B53" s="6" t="s">
        <v>1104</v>
      </c>
      <c r="C53">
        <v>7</v>
      </c>
      <c r="D53">
        <v>5</v>
      </c>
      <c r="E53" s="2"/>
      <c r="F53" s="2"/>
      <c r="G53" s="2"/>
      <c r="H53" s="2"/>
      <c r="I53" s="2"/>
      <c r="J53" s="2"/>
      <c r="K53" s="2"/>
      <c r="L53">
        <v>6</v>
      </c>
      <c r="M53" s="2"/>
      <c r="N53" s="2"/>
      <c r="O53" s="2"/>
      <c r="P53">
        <v>3</v>
      </c>
      <c r="Q53">
        <v>7</v>
      </c>
      <c r="R53" s="2"/>
      <c r="S53" s="2"/>
      <c r="T53">
        <v>7</v>
      </c>
      <c r="U53" s="2"/>
      <c r="V53" s="2"/>
      <c r="W53">
        <v>3</v>
      </c>
      <c r="X53" s="2"/>
      <c r="Y53" s="2"/>
      <c r="Z53" s="2"/>
      <c r="AA53" s="2"/>
      <c r="AB53" s="2"/>
      <c r="AC53" s="2"/>
      <c r="AD53" s="2"/>
      <c r="AE53" s="2"/>
      <c r="AF53" s="2"/>
      <c r="AG53" s="2"/>
      <c r="AH53" s="6"/>
      <c r="AI53">
        <v>75</v>
      </c>
      <c r="AJ53">
        <v>10</v>
      </c>
      <c r="AK53">
        <v>5</v>
      </c>
      <c r="AL53">
        <v>65</v>
      </c>
    </row>
    <row r="54" spans="1:38" ht="32" x14ac:dyDescent="0.2">
      <c r="A54" s="11">
        <v>0</v>
      </c>
      <c r="B54" s="6" t="s">
        <v>1116</v>
      </c>
      <c r="C54" s="2"/>
      <c r="D54" s="2"/>
      <c r="E54">
        <v>6</v>
      </c>
      <c r="F54" s="2"/>
      <c r="G54">
        <v>5</v>
      </c>
      <c r="H54" s="2"/>
      <c r="I54" s="2"/>
      <c r="J54">
        <v>2</v>
      </c>
      <c r="K54" s="2"/>
      <c r="L54" s="2"/>
      <c r="M54" s="2"/>
      <c r="N54">
        <v>2</v>
      </c>
      <c r="O54" s="2"/>
      <c r="P54" s="2"/>
      <c r="Q54">
        <v>1</v>
      </c>
      <c r="R54" s="2"/>
      <c r="S54" s="2"/>
      <c r="T54">
        <v>6</v>
      </c>
      <c r="U54" s="2"/>
      <c r="V54" s="2"/>
      <c r="W54" s="2"/>
      <c r="X54" s="2"/>
      <c r="Y54" s="2"/>
      <c r="Z54" s="2"/>
      <c r="AA54" s="2"/>
      <c r="AB54" s="2"/>
      <c r="AC54" s="2"/>
      <c r="AD54" s="2"/>
      <c r="AE54" s="2"/>
      <c r="AF54">
        <v>5</v>
      </c>
      <c r="AG54" s="2"/>
      <c r="AH54" s="6"/>
      <c r="AI54">
        <v>40</v>
      </c>
      <c r="AJ54">
        <v>30</v>
      </c>
      <c r="AK54">
        <v>92</v>
      </c>
      <c r="AL54">
        <v>71</v>
      </c>
    </row>
    <row r="55" spans="1:38" ht="16" x14ac:dyDescent="0.2">
      <c r="A55" s="11">
        <v>0</v>
      </c>
      <c r="B55" s="6" t="s">
        <v>1127</v>
      </c>
      <c r="C55" s="2"/>
      <c r="D55" s="2"/>
      <c r="E55" s="2"/>
      <c r="F55" s="2"/>
      <c r="G55">
        <v>6</v>
      </c>
      <c r="H55" s="2"/>
      <c r="I55" s="2"/>
      <c r="J55" s="2"/>
      <c r="K55" s="2"/>
      <c r="L55" s="2"/>
      <c r="M55" s="2"/>
      <c r="N55" s="2"/>
      <c r="O55" s="2"/>
      <c r="P55" s="2"/>
      <c r="Q55" s="2"/>
      <c r="R55" s="2"/>
      <c r="S55" s="2"/>
      <c r="T55" s="2"/>
      <c r="U55" s="2"/>
      <c r="V55" s="2"/>
      <c r="W55" s="2"/>
      <c r="X55" s="2"/>
      <c r="Y55" s="2"/>
      <c r="Z55" s="2"/>
      <c r="AA55" s="2"/>
      <c r="AB55" s="2"/>
      <c r="AC55" s="2"/>
      <c r="AD55" s="2"/>
      <c r="AE55">
        <v>4</v>
      </c>
      <c r="AF55" s="2"/>
      <c r="AG55" s="2"/>
      <c r="AH55" s="5">
        <v>5</v>
      </c>
      <c r="AI55">
        <v>10</v>
      </c>
      <c r="AJ55">
        <v>9</v>
      </c>
      <c r="AK55">
        <v>0</v>
      </c>
      <c r="AL55">
        <v>50</v>
      </c>
    </row>
    <row r="56" spans="1:38" ht="32" x14ac:dyDescent="0.2">
      <c r="A56" s="11">
        <v>0</v>
      </c>
      <c r="B56" s="6" t="s">
        <v>1138</v>
      </c>
      <c r="C56" s="2"/>
      <c r="D56" s="2"/>
      <c r="E56" s="2"/>
      <c r="F56" s="2"/>
      <c r="G56">
        <v>7</v>
      </c>
      <c r="H56" s="2"/>
      <c r="I56" s="2"/>
      <c r="J56" s="2"/>
      <c r="K56" s="2"/>
      <c r="L56" s="2"/>
      <c r="M56" s="2"/>
      <c r="N56" s="2"/>
      <c r="O56" s="2"/>
      <c r="P56" s="2"/>
      <c r="Q56" s="2"/>
      <c r="R56" s="2"/>
      <c r="S56">
        <v>5</v>
      </c>
      <c r="T56" s="2"/>
      <c r="U56" s="2"/>
      <c r="V56">
        <v>7</v>
      </c>
      <c r="W56" s="2"/>
      <c r="X56" s="2"/>
      <c r="Y56" s="2"/>
      <c r="Z56">
        <v>5</v>
      </c>
      <c r="AA56" s="2"/>
      <c r="AB56" s="2"/>
      <c r="AC56" s="2"/>
      <c r="AD56" s="2"/>
      <c r="AE56" s="2"/>
      <c r="AF56" s="2"/>
      <c r="AG56">
        <v>7</v>
      </c>
      <c r="AH56" s="5">
        <v>6</v>
      </c>
      <c r="AI56">
        <v>82</v>
      </c>
      <c r="AJ56">
        <v>61</v>
      </c>
      <c r="AK56">
        <v>82</v>
      </c>
      <c r="AL56">
        <v>52</v>
      </c>
    </row>
    <row r="57" spans="1:38" ht="48" x14ac:dyDescent="0.2">
      <c r="A57" s="11">
        <v>0</v>
      </c>
      <c r="B57" s="6" t="s">
        <v>1150</v>
      </c>
      <c r="C57" s="2"/>
      <c r="D57" s="2"/>
      <c r="E57">
        <v>6</v>
      </c>
      <c r="F57" s="2"/>
      <c r="G57">
        <v>7</v>
      </c>
      <c r="H57" s="2"/>
      <c r="I57" s="2"/>
      <c r="J57" s="2"/>
      <c r="K57" s="2"/>
      <c r="L57" s="2"/>
      <c r="M57" s="2"/>
      <c r="N57" s="2"/>
      <c r="O57" s="2"/>
      <c r="P57" s="2"/>
      <c r="Q57" s="2"/>
      <c r="R57" s="2"/>
      <c r="S57">
        <v>7</v>
      </c>
      <c r="T57">
        <v>4</v>
      </c>
      <c r="U57" s="2"/>
      <c r="V57">
        <v>7</v>
      </c>
      <c r="W57" s="2"/>
      <c r="X57">
        <v>7</v>
      </c>
      <c r="Y57" s="2"/>
      <c r="Z57">
        <v>5</v>
      </c>
      <c r="AA57" s="2"/>
      <c r="AB57" s="2"/>
      <c r="AC57" s="2"/>
      <c r="AD57">
        <v>6</v>
      </c>
      <c r="AE57" s="2"/>
      <c r="AF57" s="2"/>
      <c r="AG57">
        <v>7</v>
      </c>
      <c r="AH57" s="6"/>
      <c r="AI57">
        <v>100</v>
      </c>
      <c r="AJ57">
        <v>10</v>
      </c>
      <c r="AK57">
        <v>100</v>
      </c>
      <c r="AL57">
        <v>20</v>
      </c>
    </row>
    <row r="58" spans="1:38" ht="16" x14ac:dyDescent="0.2">
      <c r="A58" s="11">
        <v>0</v>
      </c>
      <c r="B58" s="6" t="s">
        <v>1166</v>
      </c>
      <c r="C58">
        <v>5</v>
      </c>
      <c r="D58">
        <v>3</v>
      </c>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6"/>
      <c r="AI58">
        <v>58</v>
      </c>
      <c r="AJ58">
        <v>50</v>
      </c>
      <c r="AK58">
        <v>62</v>
      </c>
      <c r="AL58">
        <v>83</v>
      </c>
    </row>
    <row r="59" spans="1:38" ht="32" x14ac:dyDescent="0.2">
      <c r="A59" s="11">
        <v>0</v>
      </c>
      <c r="B59" s="6" t="s">
        <v>1180</v>
      </c>
      <c r="C59" s="2"/>
      <c r="D59" s="2"/>
      <c r="E59" s="2"/>
      <c r="F59" s="2"/>
      <c r="G59">
        <v>6</v>
      </c>
      <c r="H59" s="2"/>
      <c r="I59" s="2"/>
      <c r="J59" s="2"/>
      <c r="K59" s="2"/>
      <c r="L59" s="2"/>
      <c r="M59" s="2"/>
      <c r="N59" s="2"/>
      <c r="O59" s="2"/>
      <c r="P59" s="2"/>
      <c r="Q59">
        <v>6</v>
      </c>
      <c r="R59" s="2"/>
      <c r="S59" s="2"/>
      <c r="T59">
        <v>4</v>
      </c>
      <c r="U59" s="2"/>
      <c r="V59" s="2"/>
      <c r="W59" s="2"/>
      <c r="X59" s="2"/>
      <c r="Y59">
        <v>6</v>
      </c>
      <c r="Z59">
        <v>6</v>
      </c>
      <c r="AA59" s="2"/>
      <c r="AB59" s="2"/>
      <c r="AC59" s="2"/>
      <c r="AD59" s="2"/>
      <c r="AE59" s="2"/>
      <c r="AF59" s="2"/>
      <c r="AG59" s="2"/>
      <c r="AH59" s="6"/>
      <c r="AI59">
        <v>90</v>
      </c>
      <c r="AJ59">
        <v>90</v>
      </c>
      <c r="AK59">
        <v>83</v>
      </c>
      <c r="AL59">
        <v>10</v>
      </c>
    </row>
    <row r="60" spans="1:38" ht="32" x14ac:dyDescent="0.2">
      <c r="A60" s="11">
        <v>0</v>
      </c>
      <c r="B60" s="6" t="s">
        <v>1191</v>
      </c>
      <c r="C60" s="2"/>
      <c r="D60" s="2"/>
      <c r="E60" s="2"/>
      <c r="F60" s="2"/>
      <c r="G60">
        <v>7</v>
      </c>
      <c r="H60" s="2"/>
      <c r="I60" s="2"/>
      <c r="J60" s="2"/>
      <c r="K60" s="2"/>
      <c r="L60" s="2"/>
      <c r="M60" s="2"/>
      <c r="N60" s="2"/>
      <c r="O60" s="2"/>
      <c r="P60" s="2"/>
      <c r="Q60" s="2"/>
      <c r="R60" s="2"/>
      <c r="S60">
        <v>5</v>
      </c>
      <c r="T60" s="2"/>
      <c r="U60" s="2"/>
      <c r="V60" s="2"/>
      <c r="W60" s="2"/>
      <c r="X60" s="2"/>
      <c r="Y60">
        <v>7</v>
      </c>
      <c r="Z60" s="2"/>
      <c r="AA60" s="2"/>
      <c r="AB60" s="2"/>
      <c r="AC60" s="2"/>
      <c r="AD60">
        <v>6</v>
      </c>
      <c r="AE60" s="2"/>
      <c r="AF60" s="2"/>
      <c r="AG60" s="2"/>
      <c r="AH60" s="5">
        <v>7</v>
      </c>
      <c r="AI60">
        <v>100</v>
      </c>
      <c r="AJ60">
        <v>1</v>
      </c>
      <c r="AK60">
        <v>1</v>
      </c>
      <c r="AL60">
        <v>41</v>
      </c>
    </row>
    <row r="61" spans="1:38" ht="32" x14ac:dyDescent="0.2">
      <c r="A61" s="11">
        <v>0</v>
      </c>
      <c r="B61" s="6" t="s">
        <v>1203</v>
      </c>
      <c r="C61">
        <v>3</v>
      </c>
      <c r="D61">
        <v>5</v>
      </c>
      <c r="E61">
        <v>6</v>
      </c>
      <c r="F61" s="2"/>
      <c r="G61" s="2"/>
      <c r="H61" s="2"/>
      <c r="I61" s="2"/>
      <c r="J61" s="2"/>
      <c r="K61" s="2"/>
      <c r="L61" s="2"/>
      <c r="M61" s="2"/>
      <c r="N61" s="2"/>
      <c r="O61" s="2"/>
      <c r="P61" s="2"/>
      <c r="Q61">
        <v>7</v>
      </c>
      <c r="R61" s="2"/>
      <c r="S61" s="2"/>
      <c r="T61">
        <v>6</v>
      </c>
      <c r="U61" s="2"/>
      <c r="V61" s="2"/>
      <c r="W61" s="2"/>
      <c r="X61" s="2"/>
      <c r="Y61" s="2"/>
      <c r="Z61">
        <v>5</v>
      </c>
      <c r="AA61" s="2"/>
      <c r="AB61" s="2"/>
      <c r="AC61" s="2"/>
      <c r="AD61">
        <v>4</v>
      </c>
      <c r="AE61" s="2"/>
      <c r="AF61" s="2"/>
      <c r="AG61" s="2"/>
      <c r="AH61" s="6"/>
      <c r="AI61">
        <v>32</v>
      </c>
      <c r="AJ61">
        <v>78</v>
      </c>
      <c r="AK61">
        <v>68</v>
      </c>
      <c r="AL61">
        <v>45</v>
      </c>
    </row>
    <row r="62" spans="1:38" ht="16" x14ac:dyDescent="0.2">
      <c r="A62" s="11">
        <v>0</v>
      </c>
      <c r="B62" s="6" t="s">
        <v>196</v>
      </c>
      <c r="C62" s="2"/>
      <c r="D62" s="2"/>
      <c r="E62" s="2"/>
      <c r="F62" s="2"/>
      <c r="G62" s="2"/>
      <c r="H62" s="2"/>
      <c r="I62" s="2"/>
      <c r="J62" s="2"/>
      <c r="K62" s="2"/>
      <c r="L62" s="2"/>
      <c r="M62" s="2"/>
      <c r="N62" s="2"/>
      <c r="O62" s="2"/>
      <c r="P62" s="2"/>
      <c r="Q62" s="2"/>
      <c r="R62" s="2"/>
      <c r="S62">
        <v>5</v>
      </c>
      <c r="T62" s="2"/>
      <c r="U62" s="2"/>
      <c r="V62" s="2"/>
      <c r="W62" s="2"/>
      <c r="X62" s="2"/>
      <c r="Y62" s="2"/>
      <c r="Z62" s="2"/>
      <c r="AA62" s="2"/>
      <c r="AB62" s="2"/>
      <c r="AC62" s="2"/>
      <c r="AD62" s="2"/>
      <c r="AE62" s="2"/>
      <c r="AF62" s="2"/>
      <c r="AG62" s="2"/>
      <c r="AH62" s="6"/>
      <c r="AI62">
        <v>85</v>
      </c>
      <c r="AJ62">
        <v>75</v>
      </c>
      <c r="AK62">
        <v>85</v>
      </c>
      <c r="AL62">
        <v>65</v>
      </c>
    </row>
    <row r="63" spans="1:38" ht="32" x14ac:dyDescent="0.2">
      <c r="A63" s="11">
        <v>0</v>
      </c>
      <c r="B63" s="6" t="s">
        <v>1227</v>
      </c>
      <c r="C63">
        <v>3</v>
      </c>
      <c r="D63" s="2"/>
      <c r="E63">
        <v>7</v>
      </c>
      <c r="F63" s="2"/>
      <c r="G63" s="2"/>
      <c r="H63" s="2"/>
      <c r="I63">
        <v>5</v>
      </c>
      <c r="J63">
        <v>6</v>
      </c>
      <c r="K63" s="2"/>
      <c r="L63" s="2"/>
      <c r="M63" s="2"/>
      <c r="N63" s="2"/>
      <c r="O63" s="2"/>
      <c r="P63" s="2"/>
      <c r="Q63" s="2"/>
      <c r="R63" s="2"/>
      <c r="S63" s="2"/>
      <c r="T63" s="2"/>
      <c r="U63" s="2"/>
      <c r="V63" s="2"/>
      <c r="W63" s="2"/>
      <c r="X63" s="2"/>
      <c r="Y63" s="2"/>
      <c r="Z63">
        <v>5</v>
      </c>
      <c r="AA63" s="2"/>
      <c r="AB63" s="2"/>
      <c r="AC63">
        <v>6</v>
      </c>
      <c r="AD63">
        <v>6</v>
      </c>
      <c r="AE63" s="2"/>
      <c r="AF63" s="2"/>
      <c r="AG63" s="2"/>
      <c r="AH63" s="6"/>
      <c r="AI63">
        <v>45</v>
      </c>
      <c r="AJ63">
        <v>11</v>
      </c>
      <c r="AK63">
        <v>20</v>
      </c>
      <c r="AL63">
        <v>25</v>
      </c>
    </row>
    <row r="64" spans="1:38" ht="32" x14ac:dyDescent="0.2">
      <c r="A64" s="11">
        <v>0</v>
      </c>
      <c r="B64" s="6" t="s">
        <v>1239</v>
      </c>
      <c r="C64" s="2"/>
      <c r="D64" s="2"/>
      <c r="E64" s="2"/>
      <c r="F64" s="2"/>
      <c r="G64" s="2"/>
      <c r="H64" s="2"/>
      <c r="I64" s="2"/>
      <c r="J64" s="2"/>
      <c r="K64" s="2"/>
      <c r="L64" s="2"/>
      <c r="M64" s="2"/>
      <c r="N64" s="2"/>
      <c r="O64" s="2"/>
      <c r="P64" s="2"/>
      <c r="Q64">
        <v>4</v>
      </c>
      <c r="R64" s="2"/>
      <c r="S64">
        <v>4</v>
      </c>
      <c r="T64" s="2"/>
      <c r="U64" s="2"/>
      <c r="V64" s="2"/>
      <c r="W64" s="2"/>
      <c r="X64">
        <v>5</v>
      </c>
      <c r="Y64" s="2"/>
      <c r="Z64">
        <v>6</v>
      </c>
      <c r="AA64" s="2"/>
      <c r="AB64" s="2"/>
      <c r="AC64" s="2"/>
      <c r="AD64" s="2"/>
      <c r="AE64" s="2"/>
      <c r="AF64" s="2"/>
      <c r="AG64" s="2"/>
      <c r="AH64" s="6"/>
      <c r="AI64">
        <v>70</v>
      </c>
      <c r="AJ64">
        <v>50</v>
      </c>
      <c r="AK64">
        <v>73</v>
      </c>
      <c r="AL64">
        <v>60</v>
      </c>
    </row>
    <row r="65" spans="1:38" ht="32" x14ac:dyDescent="0.2">
      <c r="A65" s="11">
        <v>0</v>
      </c>
      <c r="B65" s="6" t="s">
        <v>1251</v>
      </c>
      <c r="C65" s="2"/>
      <c r="D65" s="2"/>
      <c r="E65" s="2"/>
      <c r="F65" s="2"/>
      <c r="G65">
        <v>6</v>
      </c>
      <c r="H65" s="2"/>
      <c r="I65" s="2"/>
      <c r="J65" s="2"/>
      <c r="K65" s="2"/>
      <c r="L65" s="2"/>
      <c r="M65" s="2"/>
      <c r="N65" s="2"/>
      <c r="O65" s="2"/>
      <c r="P65" s="2"/>
      <c r="Q65" s="2"/>
      <c r="R65" s="2"/>
      <c r="S65" s="2"/>
      <c r="T65" s="2"/>
      <c r="U65" s="2"/>
      <c r="V65" s="2"/>
      <c r="W65" s="2"/>
      <c r="X65" s="2"/>
      <c r="Y65">
        <v>6</v>
      </c>
      <c r="Z65">
        <v>7</v>
      </c>
      <c r="AA65" s="2"/>
      <c r="AB65" s="2"/>
      <c r="AC65" s="2"/>
      <c r="AD65" s="2"/>
      <c r="AE65" s="2"/>
      <c r="AF65" s="2"/>
      <c r="AG65" s="2"/>
      <c r="AH65" s="5">
        <v>7</v>
      </c>
      <c r="AI65">
        <v>85</v>
      </c>
      <c r="AJ65">
        <v>100</v>
      </c>
      <c r="AK65">
        <v>90</v>
      </c>
      <c r="AL65">
        <v>70</v>
      </c>
    </row>
    <row r="66" spans="1:38" ht="16" x14ac:dyDescent="0.2">
      <c r="A66" s="11">
        <v>0</v>
      </c>
      <c r="B66" s="6" t="s">
        <v>1264</v>
      </c>
      <c r="C66" s="2"/>
      <c r="D66" s="2"/>
      <c r="E66" s="2"/>
      <c r="F66">
        <v>3</v>
      </c>
      <c r="G66" s="2"/>
      <c r="H66" s="2"/>
      <c r="I66" s="2"/>
      <c r="J66" s="2"/>
      <c r="K66" s="2"/>
      <c r="L66" s="2"/>
      <c r="M66" s="2"/>
      <c r="N66" s="2"/>
      <c r="O66" s="2"/>
      <c r="P66" s="2"/>
      <c r="Q66" s="2"/>
      <c r="R66" s="2"/>
      <c r="S66" s="2"/>
      <c r="T66" s="2"/>
      <c r="U66" s="2"/>
      <c r="V66" s="2"/>
      <c r="W66" s="2"/>
      <c r="X66" s="2"/>
      <c r="Y66" s="2"/>
      <c r="Z66" s="2"/>
      <c r="AA66" s="2"/>
      <c r="AB66" s="2"/>
      <c r="AC66" s="2"/>
      <c r="AD66">
        <v>6</v>
      </c>
      <c r="AE66">
        <v>6</v>
      </c>
      <c r="AF66" s="2"/>
      <c r="AG66" s="2"/>
      <c r="AH66" s="6"/>
      <c r="AI66">
        <v>43</v>
      </c>
      <c r="AJ66">
        <v>83</v>
      </c>
      <c r="AK66">
        <v>98</v>
      </c>
      <c r="AL66">
        <v>24</v>
      </c>
    </row>
    <row r="67" spans="1:38" ht="48" x14ac:dyDescent="0.2">
      <c r="A67" s="11">
        <v>0</v>
      </c>
      <c r="B67" s="6" t="s">
        <v>1276</v>
      </c>
      <c r="C67" s="2"/>
      <c r="D67" s="2"/>
      <c r="E67" s="2"/>
      <c r="F67" s="2"/>
      <c r="G67">
        <v>5</v>
      </c>
      <c r="H67" s="2"/>
      <c r="I67" s="2"/>
      <c r="J67" s="2"/>
      <c r="K67" s="2"/>
      <c r="L67" s="2"/>
      <c r="M67" s="2"/>
      <c r="N67" s="2"/>
      <c r="O67" s="2"/>
      <c r="P67" s="2"/>
      <c r="Q67" s="2"/>
      <c r="R67" s="2"/>
      <c r="S67">
        <v>5</v>
      </c>
      <c r="T67">
        <v>6</v>
      </c>
      <c r="U67" s="2"/>
      <c r="V67">
        <v>7</v>
      </c>
      <c r="W67" s="2"/>
      <c r="X67">
        <v>5</v>
      </c>
      <c r="Y67" s="2"/>
      <c r="Z67" s="2"/>
      <c r="AA67" s="2"/>
      <c r="AB67" s="2"/>
      <c r="AC67" s="2"/>
      <c r="AD67" s="2"/>
      <c r="AE67" s="2"/>
      <c r="AF67" s="2"/>
      <c r="AG67">
        <v>7</v>
      </c>
      <c r="AH67" s="5">
        <v>6</v>
      </c>
      <c r="AI67">
        <v>83</v>
      </c>
      <c r="AJ67">
        <v>95</v>
      </c>
      <c r="AK67">
        <v>73</v>
      </c>
      <c r="AL67">
        <v>82</v>
      </c>
    </row>
    <row r="68" spans="1:38" ht="16" x14ac:dyDescent="0.2">
      <c r="A68" s="11">
        <v>0</v>
      </c>
      <c r="B68" s="6" t="s">
        <v>1289</v>
      </c>
      <c r="C68" s="2"/>
      <c r="D68" s="2"/>
      <c r="E68">
        <v>4</v>
      </c>
      <c r="F68" s="2"/>
      <c r="G68" s="2"/>
      <c r="H68" s="2"/>
      <c r="I68" s="2"/>
      <c r="J68">
        <v>3</v>
      </c>
      <c r="K68" s="2"/>
      <c r="L68" s="2"/>
      <c r="M68" s="2"/>
      <c r="N68">
        <v>5</v>
      </c>
      <c r="O68" s="2"/>
      <c r="P68" s="2"/>
      <c r="Q68" s="2"/>
      <c r="R68" s="2"/>
      <c r="S68" s="2"/>
      <c r="T68" s="2"/>
      <c r="U68" s="2"/>
      <c r="V68" s="2"/>
      <c r="W68">
        <v>3</v>
      </c>
      <c r="X68" s="2"/>
      <c r="Y68" s="2"/>
      <c r="Z68" s="2"/>
      <c r="AA68" s="2"/>
      <c r="AB68" s="2"/>
      <c r="AC68" s="2"/>
      <c r="AD68" s="2"/>
      <c r="AE68" s="2"/>
      <c r="AF68" s="2"/>
      <c r="AG68" s="2"/>
      <c r="AH68" s="6"/>
      <c r="AI68">
        <v>40</v>
      </c>
      <c r="AJ68">
        <v>30</v>
      </c>
      <c r="AK68">
        <v>40</v>
      </c>
      <c r="AL68">
        <v>71</v>
      </c>
    </row>
    <row r="69" spans="1:38" ht="16" x14ac:dyDescent="0.2">
      <c r="A69" s="11">
        <v>0</v>
      </c>
      <c r="B69" s="6" t="s">
        <v>1301</v>
      </c>
      <c r="C69" s="2"/>
      <c r="D69" s="2"/>
      <c r="E69" s="2"/>
      <c r="F69" s="2"/>
      <c r="G69" s="2"/>
      <c r="H69" s="2"/>
      <c r="I69" s="2"/>
      <c r="J69" s="2"/>
      <c r="K69" s="2"/>
      <c r="L69" s="2"/>
      <c r="M69" s="2"/>
      <c r="N69" s="2"/>
      <c r="O69" s="2"/>
      <c r="P69" s="2"/>
      <c r="Q69" s="2"/>
      <c r="R69" s="2"/>
      <c r="S69">
        <v>5</v>
      </c>
      <c r="T69" s="2"/>
      <c r="U69" s="2"/>
      <c r="V69">
        <v>5</v>
      </c>
      <c r="W69" s="2"/>
      <c r="X69" s="2"/>
      <c r="Y69" s="2"/>
      <c r="Z69">
        <v>6</v>
      </c>
      <c r="AA69" s="2"/>
      <c r="AB69" s="2"/>
      <c r="AC69" s="2"/>
      <c r="AD69" s="2"/>
      <c r="AE69" s="2"/>
      <c r="AF69" s="2"/>
      <c r="AG69" s="2"/>
      <c r="AH69" s="6"/>
      <c r="AI69">
        <v>80</v>
      </c>
      <c r="AJ69">
        <v>50</v>
      </c>
      <c r="AK69">
        <v>90</v>
      </c>
      <c r="AL69">
        <v>70</v>
      </c>
    </row>
    <row r="70" spans="1:38" ht="48" x14ac:dyDescent="0.2">
      <c r="A70" s="11">
        <v>0</v>
      </c>
      <c r="B70" s="6" t="s">
        <v>1315</v>
      </c>
      <c r="C70">
        <v>7</v>
      </c>
      <c r="D70" s="2"/>
      <c r="E70" s="2"/>
      <c r="F70" s="2"/>
      <c r="G70" s="2"/>
      <c r="H70" s="2"/>
      <c r="I70" s="2"/>
      <c r="J70" s="2"/>
      <c r="K70" s="2"/>
      <c r="L70" s="2"/>
      <c r="M70" s="2"/>
      <c r="N70" s="2"/>
      <c r="O70" s="2"/>
      <c r="P70">
        <v>6</v>
      </c>
      <c r="Q70">
        <v>3</v>
      </c>
      <c r="R70" s="2"/>
      <c r="S70" s="2"/>
      <c r="T70" s="2"/>
      <c r="U70">
        <v>2</v>
      </c>
      <c r="V70" s="2"/>
      <c r="W70">
        <v>7</v>
      </c>
      <c r="X70">
        <v>4</v>
      </c>
      <c r="Y70" s="2"/>
      <c r="Z70">
        <v>6</v>
      </c>
      <c r="AA70" s="2"/>
      <c r="AB70" s="2"/>
      <c r="AC70">
        <v>3</v>
      </c>
      <c r="AD70" s="2"/>
      <c r="AE70" s="2"/>
      <c r="AF70" s="2"/>
      <c r="AG70" s="2"/>
      <c r="AH70" s="6"/>
      <c r="AI70">
        <v>80</v>
      </c>
      <c r="AJ70">
        <v>50</v>
      </c>
      <c r="AK70">
        <v>90</v>
      </c>
      <c r="AL70">
        <v>65</v>
      </c>
    </row>
    <row r="71" spans="1:38" ht="32" x14ac:dyDescent="0.2">
      <c r="A71" s="11">
        <v>0</v>
      </c>
      <c r="B71" s="6" t="s">
        <v>1328</v>
      </c>
      <c r="C71">
        <v>5</v>
      </c>
      <c r="D71" s="2"/>
      <c r="E71" s="2"/>
      <c r="F71" s="2"/>
      <c r="G71" s="2"/>
      <c r="H71" s="2"/>
      <c r="I71" s="2"/>
      <c r="J71" s="2"/>
      <c r="K71" s="2"/>
      <c r="L71" s="2"/>
      <c r="M71" s="2"/>
      <c r="N71" s="2"/>
      <c r="O71" s="2"/>
      <c r="P71" s="2"/>
      <c r="Q71">
        <v>6</v>
      </c>
      <c r="R71" s="2"/>
      <c r="S71">
        <v>4</v>
      </c>
      <c r="T71" s="2"/>
      <c r="U71" s="2"/>
      <c r="V71" s="2"/>
      <c r="W71">
        <v>4</v>
      </c>
      <c r="X71">
        <v>5</v>
      </c>
      <c r="Y71" s="2"/>
      <c r="Z71" s="2"/>
      <c r="AA71" s="2"/>
      <c r="AB71" s="2"/>
      <c r="AC71" s="2"/>
      <c r="AD71" s="2"/>
      <c r="AE71" s="2"/>
      <c r="AF71" s="2"/>
      <c r="AG71" s="2"/>
      <c r="AH71" s="6"/>
      <c r="AI71">
        <v>68</v>
      </c>
      <c r="AJ71">
        <v>32</v>
      </c>
      <c r="AK71">
        <v>72</v>
      </c>
      <c r="AL71">
        <v>18</v>
      </c>
    </row>
    <row r="72" spans="1:38" ht="32" x14ac:dyDescent="0.2">
      <c r="A72" s="11">
        <v>0</v>
      </c>
      <c r="B72" s="6" t="s">
        <v>1340</v>
      </c>
      <c r="C72" s="2"/>
      <c r="D72">
        <v>6</v>
      </c>
      <c r="E72">
        <v>7</v>
      </c>
      <c r="F72" s="2"/>
      <c r="G72" s="2"/>
      <c r="H72" s="2"/>
      <c r="I72" s="2"/>
      <c r="J72">
        <v>5</v>
      </c>
      <c r="K72" s="2"/>
      <c r="L72" s="2"/>
      <c r="M72" s="2"/>
      <c r="N72" s="2"/>
      <c r="O72" s="2"/>
      <c r="P72">
        <v>3</v>
      </c>
      <c r="Q72">
        <v>5</v>
      </c>
      <c r="R72" s="2"/>
      <c r="S72" s="2"/>
      <c r="T72">
        <v>7</v>
      </c>
      <c r="U72" s="2"/>
      <c r="V72" s="2"/>
      <c r="W72" s="2"/>
      <c r="X72" s="2"/>
      <c r="Y72" s="2"/>
      <c r="Z72" s="2"/>
      <c r="AA72" s="2"/>
      <c r="AB72" s="2"/>
      <c r="AC72" s="2"/>
      <c r="AD72" s="2"/>
      <c r="AE72" s="2"/>
      <c r="AF72" s="2"/>
      <c r="AG72">
        <v>2</v>
      </c>
      <c r="AH72" s="6"/>
      <c r="AI72">
        <v>36</v>
      </c>
      <c r="AJ72">
        <v>84</v>
      </c>
      <c r="AK72">
        <v>62</v>
      </c>
      <c r="AL72">
        <v>74</v>
      </c>
    </row>
    <row r="73" spans="1:38" ht="16" x14ac:dyDescent="0.2">
      <c r="A73" s="11">
        <v>0</v>
      </c>
      <c r="B73" s="6" t="s">
        <v>1353</v>
      </c>
      <c r="C73" s="2"/>
      <c r="D73" s="2"/>
      <c r="E73" s="2"/>
      <c r="F73">
        <v>4</v>
      </c>
      <c r="G73" s="2"/>
      <c r="H73">
        <v>5</v>
      </c>
      <c r="I73" s="2"/>
      <c r="J73" s="2"/>
      <c r="K73" s="2"/>
      <c r="L73" s="2"/>
      <c r="M73" s="2"/>
      <c r="N73" s="2"/>
      <c r="O73" s="2"/>
      <c r="P73" s="2"/>
      <c r="Q73" s="2"/>
      <c r="R73" s="2"/>
      <c r="S73" s="2"/>
      <c r="T73" s="2"/>
      <c r="U73" s="2"/>
      <c r="V73" s="2"/>
      <c r="W73" s="2"/>
      <c r="X73" s="2"/>
      <c r="Y73">
        <v>5</v>
      </c>
      <c r="Z73" s="2"/>
      <c r="AA73" s="2"/>
      <c r="AB73" s="2"/>
      <c r="AC73" s="2"/>
      <c r="AD73" s="2"/>
      <c r="AE73" s="2"/>
      <c r="AF73" s="2"/>
      <c r="AG73" s="2"/>
      <c r="AH73" s="5">
        <v>4</v>
      </c>
      <c r="AI73">
        <v>40</v>
      </c>
      <c r="AJ73">
        <v>61</v>
      </c>
      <c r="AK73">
        <v>71</v>
      </c>
      <c r="AL73">
        <v>50</v>
      </c>
    </row>
    <row r="74" spans="1:38" ht="64" x14ac:dyDescent="0.2">
      <c r="A74" s="11">
        <v>0</v>
      </c>
      <c r="B74" s="6" t="s">
        <v>1367</v>
      </c>
      <c r="C74">
        <v>6</v>
      </c>
      <c r="D74">
        <v>6</v>
      </c>
      <c r="E74">
        <v>6</v>
      </c>
      <c r="F74" s="2"/>
      <c r="G74">
        <v>5</v>
      </c>
      <c r="H74" s="2"/>
      <c r="I74" s="2"/>
      <c r="J74" s="2"/>
      <c r="K74" s="2"/>
      <c r="L74">
        <v>4</v>
      </c>
      <c r="M74" s="2"/>
      <c r="N74" s="2"/>
      <c r="O74" s="2"/>
      <c r="P74" s="2"/>
      <c r="Q74" s="2"/>
      <c r="R74" s="2"/>
      <c r="S74">
        <v>5</v>
      </c>
      <c r="T74" s="2"/>
      <c r="U74">
        <v>5</v>
      </c>
      <c r="V74">
        <v>6</v>
      </c>
      <c r="W74">
        <v>7</v>
      </c>
      <c r="X74" s="2"/>
      <c r="Y74">
        <v>7</v>
      </c>
      <c r="Z74">
        <v>5</v>
      </c>
      <c r="AA74" s="2"/>
      <c r="AB74" s="2"/>
      <c r="AC74" s="2"/>
      <c r="AD74" s="2"/>
      <c r="AE74" s="2"/>
      <c r="AF74" s="2"/>
      <c r="AG74">
        <v>6</v>
      </c>
      <c r="AH74" s="6"/>
      <c r="AI74">
        <v>82</v>
      </c>
      <c r="AJ74">
        <v>92</v>
      </c>
      <c r="AK74">
        <v>76</v>
      </c>
      <c r="AL74">
        <v>76</v>
      </c>
    </row>
    <row r="75" spans="1:38" ht="32" x14ac:dyDescent="0.2">
      <c r="A75" s="11">
        <v>0</v>
      </c>
      <c r="B75" s="6" t="s">
        <v>1378</v>
      </c>
      <c r="C75" s="2"/>
      <c r="D75" s="2"/>
      <c r="E75" s="2"/>
      <c r="F75" s="2"/>
      <c r="G75">
        <v>6</v>
      </c>
      <c r="H75" s="2"/>
      <c r="I75" s="2"/>
      <c r="J75" s="2"/>
      <c r="K75" s="2"/>
      <c r="L75" s="2"/>
      <c r="M75" s="2"/>
      <c r="N75" s="2"/>
      <c r="O75" s="2"/>
      <c r="P75" s="2"/>
      <c r="Q75" s="2"/>
      <c r="R75" s="2"/>
      <c r="S75">
        <v>7</v>
      </c>
      <c r="T75" s="2"/>
      <c r="U75">
        <v>5</v>
      </c>
      <c r="V75">
        <v>7</v>
      </c>
      <c r="W75" s="2"/>
      <c r="X75" s="2"/>
      <c r="Y75" s="2"/>
      <c r="Z75" s="2"/>
      <c r="AA75" s="2"/>
      <c r="AB75" s="2"/>
      <c r="AC75" s="2"/>
      <c r="AD75" s="2"/>
      <c r="AE75" s="2"/>
      <c r="AF75" s="2"/>
      <c r="AG75">
        <v>7</v>
      </c>
      <c r="AH75" s="6"/>
      <c r="AI75">
        <v>85</v>
      </c>
      <c r="AJ75">
        <v>70</v>
      </c>
      <c r="AK75">
        <v>80</v>
      </c>
      <c r="AL75">
        <v>50</v>
      </c>
    </row>
    <row r="76" spans="1:38" ht="32" x14ac:dyDescent="0.2">
      <c r="A76" s="11">
        <v>0</v>
      </c>
      <c r="B76" s="6" t="s">
        <v>1390</v>
      </c>
      <c r="C76" s="2"/>
      <c r="D76" s="2"/>
      <c r="E76">
        <v>7</v>
      </c>
      <c r="F76" s="2"/>
      <c r="G76">
        <v>6</v>
      </c>
      <c r="H76" s="2"/>
      <c r="I76" s="2"/>
      <c r="J76" s="2"/>
      <c r="K76" s="2"/>
      <c r="L76" s="2"/>
      <c r="M76" s="2"/>
      <c r="N76" s="2"/>
      <c r="O76" s="2"/>
      <c r="P76" s="2"/>
      <c r="Q76" s="2"/>
      <c r="R76" s="2"/>
      <c r="S76">
        <v>6</v>
      </c>
      <c r="T76" s="2"/>
      <c r="U76" s="2"/>
      <c r="V76">
        <v>7</v>
      </c>
      <c r="W76" s="2"/>
      <c r="X76" s="2"/>
      <c r="Y76" s="2"/>
      <c r="Z76" s="2"/>
      <c r="AA76" s="2"/>
      <c r="AB76" s="2"/>
      <c r="AC76" s="2"/>
      <c r="AD76" s="2"/>
      <c r="AE76" s="2"/>
      <c r="AF76" s="2"/>
      <c r="AG76">
        <v>5</v>
      </c>
      <c r="AH76" s="5">
        <v>6</v>
      </c>
      <c r="AI76">
        <v>80</v>
      </c>
      <c r="AJ76">
        <v>60</v>
      </c>
      <c r="AK76">
        <v>90</v>
      </c>
      <c r="AL76">
        <v>70</v>
      </c>
    </row>
    <row r="77" spans="1:38" ht="32" x14ac:dyDescent="0.2">
      <c r="A77" s="11">
        <v>0</v>
      </c>
      <c r="B77" s="6" t="s">
        <v>1404</v>
      </c>
      <c r="C77" s="2"/>
      <c r="D77">
        <v>6</v>
      </c>
      <c r="E77" s="2"/>
      <c r="F77" s="2"/>
      <c r="G77" s="2"/>
      <c r="H77" s="2"/>
      <c r="I77" s="2"/>
      <c r="J77" s="2"/>
      <c r="K77" s="2"/>
      <c r="L77">
        <v>5</v>
      </c>
      <c r="M77" s="2"/>
      <c r="N77" s="2"/>
      <c r="O77" s="2"/>
      <c r="P77" s="2"/>
      <c r="Q77">
        <v>6</v>
      </c>
      <c r="R77" s="2"/>
      <c r="S77" s="2"/>
      <c r="T77">
        <v>6</v>
      </c>
      <c r="U77" s="2"/>
      <c r="V77" s="2"/>
      <c r="W77">
        <v>6</v>
      </c>
      <c r="X77" s="2"/>
      <c r="Y77" s="2"/>
      <c r="Z77" s="2"/>
      <c r="AA77" s="2"/>
      <c r="AB77" s="2"/>
      <c r="AC77" s="2"/>
      <c r="AD77" s="2"/>
      <c r="AE77" s="2"/>
      <c r="AF77" s="2"/>
      <c r="AG77" s="2"/>
      <c r="AH77" s="6"/>
      <c r="AI77">
        <v>76</v>
      </c>
      <c r="AJ77">
        <v>71</v>
      </c>
      <c r="AK77">
        <v>82</v>
      </c>
      <c r="AL77">
        <v>99</v>
      </c>
    </row>
    <row r="78" spans="1:38" ht="32" x14ac:dyDescent="0.2">
      <c r="A78" s="11">
        <v>0</v>
      </c>
      <c r="B78" s="6" t="s">
        <v>1416</v>
      </c>
      <c r="C78" s="2"/>
      <c r="D78">
        <v>4</v>
      </c>
      <c r="E78" s="2"/>
      <c r="F78" s="2"/>
      <c r="G78" s="2"/>
      <c r="H78">
        <v>3</v>
      </c>
      <c r="I78" s="2"/>
      <c r="J78" s="2"/>
      <c r="K78" s="2"/>
      <c r="L78" s="2"/>
      <c r="M78" s="2"/>
      <c r="N78" s="2"/>
      <c r="O78" s="2"/>
      <c r="P78" s="2"/>
      <c r="Q78">
        <v>5</v>
      </c>
      <c r="R78" s="2"/>
      <c r="S78" s="2"/>
      <c r="T78">
        <v>7</v>
      </c>
      <c r="U78" s="2"/>
      <c r="V78" s="2"/>
      <c r="W78" s="2"/>
      <c r="X78" s="2"/>
      <c r="Y78" s="2"/>
      <c r="Z78">
        <v>7</v>
      </c>
      <c r="AA78" s="2"/>
      <c r="AB78" s="2"/>
      <c r="AC78" s="2"/>
      <c r="AD78" s="2"/>
      <c r="AE78" s="2"/>
      <c r="AF78" s="2"/>
      <c r="AG78" s="2"/>
      <c r="AH78" s="6"/>
      <c r="AI78">
        <v>39</v>
      </c>
      <c r="AJ78">
        <v>30</v>
      </c>
      <c r="AK78">
        <v>82</v>
      </c>
      <c r="AL78">
        <v>60</v>
      </c>
    </row>
    <row r="79" spans="1:38" ht="64" x14ac:dyDescent="0.2">
      <c r="A79" s="11">
        <v>0</v>
      </c>
      <c r="B79" s="6" t="s">
        <v>1429</v>
      </c>
      <c r="C79">
        <v>6</v>
      </c>
      <c r="D79">
        <v>6</v>
      </c>
      <c r="E79">
        <v>7</v>
      </c>
      <c r="F79" s="2"/>
      <c r="G79">
        <v>5</v>
      </c>
      <c r="H79" s="2"/>
      <c r="I79" s="2"/>
      <c r="J79" s="2"/>
      <c r="K79" s="2"/>
      <c r="L79" s="2"/>
      <c r="M79" s="2"/>
      <c r="N79" s="2"/>
      <c r="O79" s="2"/>
      <c r="P79" s="2"/>
      <c r="Q79">
        <v>3</v>
      </c>
      <c r="R79" s="2"/>
      <c r="S79">
        <v>6</v>
      </c>
      <c r="T79" s="2"/>
      <c r="U79">
        <v>5</v>
      </c>
      <c r="V79">
        <v>6</v>
      </c>
      <c r="W79" s="2"/>
      <c r="X79" s="2"/>
      <c r="Y79" s="2"/>
      <c r="Z79">
        <v>5</v>
      </c>
      <c r="AA79" s="2"/>
      <c r="AB79">
        <v>6</v>
      </c>
      <c r="AC79" s="2"/>
      <c r="AD79">
        <v>5</v>
      </c>
      <c r="AE79" s="2"/>
      <c r="AF79" s="2"/>
      <c r="AG79" s="2"/>
      <c r="AH79" s="6"/>
      <c r="AI79">
        <v>95</v>
      </c>
      <c r="AJ79">
        <v>90</v>
      </c>
      <c r="AK79">
        <v>90</v>
      </c>
      <c r="AL79">
        <v>70</v>
      </c>
    </row>
    <row r="80" spans="1:38" ht="16" x14ac:dyDescent="0.2">
      <c r="A80" s="11">
        <v>0</v>
      </c>
      <c r="B80" s="6" t="s">
        <v>1442</v>
      </c>
      <c r="C80" s="2"/>
      <c r="D80">
        <v>6</v>
      </c>
      <c r="E80">
        <v>5</v>
      </c>
      <c r="F80" s="2"/>
      <c r="G80" s="2"/>
      <c r="H80" s="2"/>
      <c r="I80" s="2"/>
      <c r="J80" s="2"/>
      <c r="K80" s="2"/>
      <c r="L80">
        <v>4</v>
      </c>
      <c r="M80" s="2"/>
      <c r="N80" s="2"/>
      <c r="O80" s="2"/>
      <c r="P80">
        <v>5</v>
      </c>
      <c r="Q80" s="2"/>
      <c r="R80" s="2"/>
      <c r="S80" s="2"/>
      <c r="T80" s="2"/>
      <c r="U80" s="2"/>
      <c r="V80" s="2"/>
      <c r="W80" s="2"/>
      <c r="X80" s="2"/>
      <c r="Y80" s="2"/>
      <c r="Z80" s="2"/>
      <c r="AA80" s="2"/>
      <c r="AB80" s="2"/>
      <c r="AC80" s="2"/>
      <c r="AD80" s="2"/>
      <c r="AE80" s="2"/>
      <c r="AF80" s="2"/>
      <c r="AG80" s="2"/>
      <c r="AH80" s="6"/>
      <c r="AI80">
        <v>67</v>
      </c>
      <c r="AJ80">
        <v>4</v>
      </c>
      <c r="AK80">
        <v>4</v>
      </c>
      <c r="AL80">
        <v>94</v>
      </c>
    </row>
    <row r="81" spans="1:38" ht="32" x14ac:dyDescent="0.2">
      <c r="A81" s="11">
        <v>0</v>
      </c>
      <c r="B81" s="6" t="s">
        <v>1455</v>
      </c>
      <c r="C81" s="2"/>
      <c r="D81" s="2"/>
      <c r="E81">
        <v>6</v>
      </c>
      <c r="F81" s="2"/>
      <c r="G81" s="2"/>
      <c r="H81" s="2"/>
      <c r="I81">
        <v>6</v>
      </c>
      <c r="J81" s="2"/>
      <c r="K81" s="2"/>
      <c r="L81" s="2"/>
      <c r="M81" s="2"/>
      <c r="N81" s="2"/>
      <c r="O81" s="2"/>
      <c r="P81">
        <v>6</v>
      </c>
      <c r="Q81">
        <v>4</v>
      </c>
      <c r="R81" s="2"/>
      <c r="S81" s="2"/>
      <c r="T81" s="2"/>
      <c r="U81" s="2"/>
      <c r="V81" s="2"/>
      <c r="W81" s="2"/>
      <c r="X81" s="2"/>
      <c r="Y81" s="2"/>
      <c r="Z81" s="2"/>
      <c r="AA81">
        <v>4</v>
      </c>
      <c r="AB81" s="2"/>
      <c r="AC81" s="2"/>
      <c r="AD81" s="2"/>
      <c r="AE81" s="2"/>
      <c r="AF81">
        <v>6</v>
      </c>
      <c r="AG81" s="2"/>
      <c r="AH81" s="6"/>
      <c r="AI81">
        <v>31</v>
      </c>
      <c r="AJ81">
        <v>21</v>
      </c>
      <c r="AK81">
        <v>73</v>
      </c>
      <c r="AL81">
        <v>66</v>
      </c>
    </row>
    <row r="82" spans="1:38" ht="48" x14ac:dyDescent="0.2">
      <c r="A82" s="11">
        <v>0</v>
      </c>
      <c r="B82" s="6" t="s">
        <v>1467</v>
      </c>
      <c r="C82" s="2"/>
      <c r="D82" s="2"/>
      <c r="E82">
        <v>6</v>
      </c>
      <c r="F82" s="2"/>
      <c r="G82">
        <v>5</v>
      </c>
      <c r="H82" s="2"/>
      <c r="I82" s="2"/>
      <c r="J82" s="2"/>
      <c r="K82" s="2"/>
      <c r="L82" s="2"/>
      <c r="M82" s="2"/>
      <c r="N82" s="2"/>
      <c r="O82" s="2"/>
      <c r="P82" s="2"/>
      <c r="Q82">
        <v>7</v>
      </c>
      <c r="R82" s="2"/>
      <c r="S82" s="2"/>
      <c r="T82" s="2"/>
      <c r="U82" s="2"/>
      <c r="V82" s="2"/>
      <c r="W82" s="2"/>
      <c r="X82">
        <v>6</v>
      </c>
      <c r="Y82">
        <v>4</v>
      </c>
      <c r="Z82">
        <v>6</v>
      </c>
      <c r="AA82" s="2"/>
      <c r="AB82" s="2"/>
      <c r="AC82">
        <v>6</v>
      </c>
      <c r="AD82" s="2"/>
      <c r="AE82" s="2"/>
      <c r="AF82" s="2"/>
      <c r="AG82">
        <v>6</v>
      </c>
      <c r="AH82" s="6"/>
      <c r="AI82">
        <v>75</v>
      </c>
      <c r="AJ82">
        <v>50</v>
      </c>
      <c r="AK82">
        <v>80</v>
      </c>
      <c r="AL82">
        <v>85</v>
      </c>
    </row>
    <row r="83" spans="1:38" ht="32" x14ac:dyDescent="0.2">
      <c r="A83" s="11">
        <v>0</v>
      </c>
      <c r="B83" s="6" t="s">
        <v>1479</v>
      </c>
      <c r="C83" s="2"/>
      <c r="D83" s="2"/>
      <c r="E83">
        <v>5</v>
      </c>
      <c r="F83" s="2"/>
      <c r="G83" s="2"/>
      <c r="H83" s="2"/>
      <c r="I83" s="2"/>
      <c r="J83" s="2"/>
      <c r="K83" s="2"/>
      <c r="L83" s="2"/>
      <c r="M83" s="2"/>
      <c r="N83" s="2"/>
      <c r="O83" s="2"/>
      <c r="P83" s="2"/>
      <c r="Q83">
        <v>7</v>
      </c>
      <c r="R83" s="2"/>
      <c r="S83">
        <v>6</v>
      </c>
      <c r="T83">
        <v>5</v>
      </c>
      <c r="U83" s="2"/>
      <c r="V83" s="2"/>
      <c r="W83" s="2"/>
      <c r="X83" s="2"/>
      <c r="Y83" s="2"/>
      <c r="Z83">
        <v>6</v>
      </c>
      <c r="AA83" s="2"/>
      <c r="AB83" s="2"/>
      <c r="AC83">
        <v>7</v>
      </c>
      <c r="AD83" s="2"/>
      <c r="AE83" s="2"/>
      <c r="AF83" s="2"/>
      <c r="AG83" s="2"/>
      <c r="AH83" s="6"/>
      <c r="AI83">
        <v>85</v>
      </c>
      <c r="AJ83">
        <v>100</v>
      </c>
      <c r="AK83">
        <v>100</v>
      </c>
      <c r="AL83">
        <v>60</v>
      </c>
    </row>
    <row r="84" spans="1:38" ht="32" x14ac:dyDescent="0.2">
      <c r="A84" s="11">
        <v>0</v>
      </c>
      <c r="B84" s="6" t="s">
        <v>1489</v>
      </c>
      <c r="C84">
        <v>5</v>
      </c>
      <c r="D84" s="2"/>
      <c r="E84">
        <v>7</v>
      </c>
      <c r="F84" s="2"/>
      <c r="G84" s="2"/>
      <c r="H84" s="2"/>
      <c r="I84" s="2"/>
      <c r="J84" s="2"/>
      <c r="K84" s="2"/>
      <c r="L84" s="2"/>
      <c r="M84" s="2"/>
      <c r="N84" s="2"/>
      <c r="O84" s="2"/>
      <c r="P84" s="2"/>
      <c r="Q84" s="2"/>
      <c r="R84" s="2"/>
      <c r="S84">
        <v>6</v>
      </c>
      <c r="T84" s="2"/>
      <c r="U84" s="2"/>
      <c r="V84" s="2"/>
      <c r="W84" s="2"/>
      <c r="X84" s="2"/>
      <c r="Y84" s="2"/>
      <c r="Z84">
        <v>4</v>
      </c>
      <c r="AA84" s="2"/>
      <c r="AB84" s="2"/>
      <c r="AC84" s="2"/>
      <c r="AD84" s="2"/>
      <c r="AE84" s="2"/>
      <c r="AF84" s="2"/>
      <c r="AG84">
        <v>5</v>
      </c>
      <c r="AH84" s="5">
        <v>6</v>
      </c>
      <c r="AI84">
        <v>86</v>
      </c>
      <c r="AJ84">
        <v>51</v>
      </c>
      <c r="AK84">
        <v>80</v>
      </c>
      <c r="AL84">
        <v>71</v>
      </c>
    </row>
    <row r="85" spans="1:38" ht="16" x14ac:dyDescent="0.2">
      <c r="A85" s="11">
        <v>0</v>
      </c>
      <c r="B85" s="6" t="s">
        <v>193</v>
      </c>
      <c r="C85" s="2"/>
      <c r="D85" s="2"/>
      <c r="E85" s="2"/>
      <c r="F85" s="2"/>
      <c r="G85" s="2"/>
      <c r="H85" s="2"/>
      <c r="I85" s="2"/>
      <c r="J85" s="2"/>
      <c r="K85" s="2"/>
      <c r="L85" s="2"/>
      <c r="M85" s="2"/>
      <c r="N85" s="2"/>
      <c r="O85" s="2"/>
      <c r="P85" s="2"/>
      <c r="Q85">
        <v>6</v>
      </c>
      <c r="R85" s="2"/>
      <c r="S85" s="2"/>
      <c r="T85" s="2"/>
      <c r="U85" s="2"/>
      <c r="V85" s="2"/>
      <c r="W85" s="2"/>
      <c r="X85" s="2"/>
      <c r="Y85" s="2"/>
      <c r="Z85" s="2"/>
      <c r="AA85" s="2"/>
      <c r="AB85" s="2"/>
      <c r="AC85" s="2"/>
      <c r="AD85" s="2"/>
      <c r="AE85" s="2"/>
      <c r="AF85" s="2"/>
      <c r="AG85" s="2"/>
      <c r="AH85" s="6"/>
      <c r="AI85">
        <v>15</v>
      </c>
      <c r="AJ85">
        <v>80</v>
      </c>
      <c r="AK85">
        <v>60</v>
      </c>
      <c r="AL85">
        <v>60</v>
      </c>
    </row>
    <row r="86" spans="1:38" ht="32" x14ac:dyDescent="0.2">
      <c r="A86" s="11">
        <v>0</v>
      </c>
      <c r="B86" s="6" t="s">
        <v>1509</v>
      </c>
      <c r="C86" s="2"/>
      <c r="D86">
        <v>6</v>
      </c>
      <c r="E86" s="2"/>
      <c r="F86" s="2"/>
      <c r="G86" s="2"/>
      <c r="H86" s="2"/>
      <c r="I86" s="2"/>
      <c r="J86" s="2"/>
      <c r="K86" s="2"/>
      <c r="L86" s="2"/>
      <c r="M86" s="2"/>
      <c r="N86" s="2"/>
      <c r="O86" s="2"/>
      <c r="P86" s="2"/>
      <c r="Q86">
        <v>7</v>
      </c>
      <c r="R86" s="2"/>
      <c r="S86">
        <v>5</v>
      </c>
      <c r="T86">
        <v>6</v>
      </c>
      <c r="U86" s="2"/>
      <c r="V86" s="2"/>
      <c r="W86">
        <v>5</v>
      </c>
      <c r="X86" s="2"/>
      <c r="Y86" s="2"/>
      <c r="Z86" s="2"/>
      <c r="AA86" s="2"/>
      <c r="AB86" s="2"/>
      <c r="AC86" s="2"/>
      <c r="AD86" s="2"/>
      <c r="AE86" s="2"/>
      <c r="AF86" s="2"/>
      <c r="AG86" s="2"/>
      <c r="AH86" s="6"/>
      <c r="AI86">
        <v>85</v>
      </c>
      <c r="AJ86">
        <v>45</v>
      </c>
      <c r="AK86">
        <v>40</v>
      </c>
      <c r="AL86">
        <v>72</v>
      </c>
    </row>
    <row r="87" spans="1:38" ht="32" x14ac:dyDescent="0.2">
      <c r="A87" s="11">
        <v>0</v>
      </c>
      <c r="B87" s="6" t="s">
        <v>1519</v>
      </c>
      <c r="C87" s="2"/>
      <c r="D87" s="2"/>
      <c r="E87">
        <v>4</v>
      </c>
      <c r="F87" s="2"/>
      <c r="G87" s="2"/>
      <c r="H87" s="2"/>
      <c r="I87" s="2"/>
      <c r="J87">
        <v>4</v>
      </c>
      <c r="K87" s="2"/>
      <c r="L87" s="2"/>
      <c r="M87">
        <v>5</v>
      </c>
      <c r="N87" s="2"/>
      <c r="O87" s="2"/>
      <c r="P87">
        <v>6</v>
      </c>
      <c r="Q87">
        <v>7</v>
      </c>
      <c r="R87" s="2"/>
      <c r="S87" s="2"/>
      <c r="T87" s="2"/>
      <c r="U87" s="2"/>
      <c r="V87" s="2"/>
      <c r="W87" s="2"/>
      <c r="X87" s="2"/>
      <c r="Y87" s="2"/>
      <c r="Z87" s="2"/>
      <c r="AA87">
        <v>5</v>
      </c>
      <c r="AB87" s="2"/>
      <c r="AC87" s="2"/>
      <c r="AD87" s="2"/>
      <c r="AE87" s="2"/>
      <c r="AF87">
        <v>5</v>
      </c>
      <c r="AG87" s="2"/>
      <c r="AH87" s="6"/>
      <c r="AI87">
        <v>26</v>
      </c>
      <c r="AJ87">
        <v>19</v>
      </c>
      <c r="AK87">
        <v>20</v>
      </c>
      <c r="AL87">
        <v>80</v>
      </c>
    </row>
    <row r="88" spans="1:38" ht="32" x14ac:dyDescent="0.2">
      <c r="A88" s="11">
        <v>0</v>
      </c>
      <c r="B88" s="6" t="s">
        <v>1530</v>
      </c>
      <c r="C88" s="2"/>
      <c r="D88">
        <v>4</v>
      </c>
      <c r="E88">
        <v>5</v>
      </c>
      <c r="F88" s="2"/>
      <c r="G88" s="2"/>
      <c r="H88" s="2"/>
      <c r="I88" s="2"/>
      <c r="J88" s="2"/>
      <c r="K88" s="2"/>
      <c r="L88" s="2"/>
      <c r="M88" s="2"/>
      <c r="N88" s="2"/>
      <c r="O88" s="2"/>
      <c r="P88">
        <v>6</v>
      </c>
      <c r="Q88">
        <v>7</v>
      </c>
      <c r="R88" s="2"/>
      <c r="S88" s="2"/>
      <c r="T88" s="2"/>
      <c r="U88" s="2"/>
      <c r="V88" s="2"/>
      <c r="W88">
        <v>7</v>
      </c>
      <c r="X88" s="2"/>
      <c r="Y88" s="2"/>
      <c r="Z88" s="2"/>
      <c r="AA88" s="2"/>
      <c r="AB88" s="2"/>
      <c r="AC88" s="2"/>
      <c r="AD88" s="2"/>
      <c r="AE88" s="2"/>
      <c r="AF88" s="2"/>
      <c r="AG88" s="2"/>
      <c r="AH88" s="6"/>
      <c r="AI88">
        <v>41</v>
      </c>
      <c r="AJ88">
        <v>20</v>
      </c>
      <c r="AK88">
        <v>34</v>
      </c>
      <c r="AL88">
        <v>50</v>
      </c>
    </row>
    <row r="89" spans="1:38" ht="32" x14ac:dyDescent="0.2">
      <c r="A89" s="11">
        <v>0</v>
      </c>
      <c r="B89" s="6" t="s">
        <v>1542</v>
      </c>
      <c r="C89" s="2"/>
      <c r="D89">
        <v>6</v>
      </c>
      <c r="E89">
        <v>7</v>
      </c>
      <c r="F89" s="2"/>
      <c r="G89" s="2"/>
      <c r="H89" s="2"/>
      <c r="I89" s="2"/>
      <c r="J89" s="2"/>
      <c r="K89" s="2"/>
      <c r="L89">
        <v>6</v>
      </c>
      <c r="M89" s="2"/>
      <c r="N89" s="2"/>
      <c r="O89" s="2"/>
      <c r="P89" s="2"/>
      <c r="Q89" s="2"/>
      <c r="R89" s="2"/>
      <c r="S89" s="2"/>
      <c r="T89" s="2"/>
      <c r="U89" s="2"/>
      <c r="V89" s="2"/>
      <c r="W89" s="2"/>
      <c r="X89" s="2"/>
      <c r="Y89" s="2"/>
      <c r="Z89">
        <v>6</v>
      </c>
      <c r="AA89" s="2"/>
      <c r="AB89" s="2"/>
      <c r="AC89" s="2"/>
      <c r="AD89" s="2"/>
      <c r="AE89" s="2"/>
      <c r="AF89" s="2"/>
      <c r="AG89">
        <v>7</v>
      </c>
      <c r="AH89" s="5">
        <v>5</v>
      </c>
      <c r="AI89">
        <v>98</v>
      </c>
      <c r="AJ89">
        <v>82</v>
      </c>
      <c r="AK89">
        <v>82</v>
      </c>
      <c r="AL89">
        <v>9</v>
      </c>
    </row>
    <row r="90" spans="1:38" ht="32" x14ac:dyDescent="0.2">
      <c r="A90" s="11">
        <v>0</v>
      </c>
      <c r="B90" s="6" t="s">
        <v>1556</v>
      </c>
      <c r="C90" s="2"/>
      <c r="D90">
        <v>4</v>
      </c>
      <c r="E90">
        <v>7</v>
      </c>
      <c r="F90" s="2"/>
      <c r="G90" s="2"/>
      <c r="H90" s="2"/>
      <c r="I90" s="2"/>
      <c r="J90" s="2"/>
      <c r="K90" s="2"/>
      <c r="L90" s="2"/>
      <c r="M90" s="2"/>
      <c r="N90" s="2"/>
      <c r="O90" s="2"/>
      <c r="P90" s="2"/>
      <c r="Q90" s="2"/>
      <c r="R90" s="2"/>
      <c r="S90" s="2"/>
      <c r="T90">
        <v>7</v>
      </c>
      <c r="U90" s="2"/>
      <c r="V90" s="2"/>
      <c r="W90" s="2"/>
      <c r="X90" s="2"/>
      <c r="Y90" s="2"/>
      <c r="Z90">
        <v>7</v>
      </c>
      <c r="AA90" s="2"/>
      <c r="AB90" s="2"/>
      <c r="AC90" s="2"/>
      <c r="AD90" s="2"/>
      <c r="AE90" s="2"/>
      <c r="AF90" s="2"/>
      <c r="AG90" s="2"/>
      <c r="AH90" s="5">
        <v>2</v>
      </c>
      <c r="AI90">
        <v>60</v>
      </c>
      <c r="AJ90">
        <v>50</v>
      </c>
      <c r="AK90">
        <v>80</v>
      </c>
      <c r="AL90">
        <v>30</v>
      </c>
    </row>
    <row r="91" spans="1:38" ht="16" x14ac:dyDescent="0.2">
      <c r="A91" s="11">
        <v>0</v>
      </c>
      <c r="B91" s="6" t="s">
        <v>1570</v>
      </c>
      <c r="C91" s="2"/>
      <c r="D91" s="2"/>
      <c r="E91">
        <v>6</v>
      </c>
      <c r="F91">
        <v>4</v>
      </c>
      <c r="G91" s="2"/>
      <c r="H91" s="2"/>
      <c r="I91" s="2"/>
      <c r="J91" s="2"/>
      <c r="K91" s="2"/>
      <c r="L91" s="2"/>
      <c r="M91" s="2"/>
      <c r="N91" s="2"/>
      <c r="O91" s="2"/>
      <c r="P91">
        <v>6</v>
      </c>
      <c r="Q91" s="2"/>
      <c r="R91" s="2"/>
      <c r="S91" s="2"/>
      <c r="T91" s="2"/>
      <c r="U91" s="2"/>
      <c r="V91" s="2"/>
      <c r="W91" s="2"/>
      <c r="X91" s="2"/>
      <c r="Y91" s="2"/>
      <c r="Z91" s="2"/>
      <c r="AA91" s="2"/>
      <c r="AB91" s="2"/>
      <c r="AC91" s="2"/>
      <c r="AD91" s="2"/>
      <c r="AE91" s="2"/>
      <c r="AF91">
        <v>5</v>
      </c>
      <c r="AG91" s="2"/>
      <c r="AH91" s="6"/>
      <c r="AI91">
        <v>19</v>
      </c>
      <c r="AJ91">
        <v>29</v>
      </c>
      <c r="AK91">
        <v>71</v>
      </c>
      <c r="AL91">
        <v>50</v>
      </c>
    </row>
    <row r="92" spans="1:38" ht="32" x14ac:dyDescent="0.2">
      <c r="A92" s="11">
        <v>0</v>
      </c>
      <c r="B92" s="6" t="s">
        <v>1583</v>
      </c>
      <c r="C92" s="2"/>
      <c r="D92" s="2"/>
      <c r="E92" s="2"/>
      <c r="F92" s="2"/>
      <c r="G92">
        <v>7</v>
      </c>
      <c r="H92" s="2"/>
      <c r="I92" s="2"/>
      <c r="J92" s="2"/>
      <c r="K92" s="2"/>
      <c r="L92" s="2"/>
      <c r="M92" s="2"/>
      <c r="N92">
        <v>5</v>
      </c>
      <c r="O92" s="2"/>
      <c r="P92" s="2"/>
      <c r="Q92" s="2"/>
      <c r="R92" s="2"/>
      <c r="S92" s="2"/>
      <c r="T92" s="2"/>
      <c r="U92" s="2"/>
      <c r="V92">
        <v>7</v>
      </c>
      <c r="W92" s="2"/>
      <c r="X92" s="2"/>
      <c r="Y92" s="2"/>
      <c r="Z92" s="2"/>
      <c r="AA92" s="2"/>
      <c r="AB92" s="2"/>
      <c r="AC92" s="2"/>
      <c r="AD92" s="2"/>
      <c r="AE92" s="2"/>
      <c r="AF92" s="2"/>
      <c r="AG92">
        <v>6</v>
      </c>
      <c r="AH92" s="5">
        <v>6</v>
      </c>
      <c r="AI92">
        <v>90</v>
      </c>
      <c r="AJ92">
        <v>5</v>
      </c>
      <c r="AK92">
        <v>5</v>
      </c>
      <c r="AL92">
        <v>1</v>
      </c>
    </row>
    <row r="93" spans="1:38" ht="48" x14ac:dyDescent="0.2">
      <c r="A93" s="11">
        <v>0</v>
      </c>
      <c r="B93" s="6" t="s">
        <v>1593</v>
      </c>
      <c r="C93" s="2"/>
      <c r="D93">
        <v>5</v>
      </c>
      <c r="E93">
        <v>6</v>
      </c>
      <c r="F93" s="2"/>
      <c r="G93" s="2"/>
      <c r="H93" s="2"/>
      <c r="I93" s="2"/>
      <c r="J93" s="2"/>
      <c r="K93" s="2"/>
      <c r="L93">
        <v>4</v>
      </c>
      <c r="M93" s="2"/>
      <c r="N93" s="2"/>
      <c r="O93" s="2"/>
      <c r="P93" s="2"/>
      <c r="Q93">
        <v>5</v>
      </c>
      <c r="R93" s="2"/>
      <c r="S93">
        <v>6</v>
      </c>
      <c r="T93">
        <v>5</v>
      </c>
      <c r="U93" s="2"/>
      <c r="V93" s="2"/>
      <c r="W93" s="2"/>
      <c r="X93">
        <v>6</v>
      </c>
      <c r="Y93" s="2"/>
      <c r="Z93" s="2"/>
      <c r="AA93" s="2"/>
      <c r="AB93" s="2"/>
      <c r="AC93" s="2"/>
      <c r="AD93" s="2"/>
      <c r="AE93" s="2"/>
      <c r="AF93" s="2"/>
      <c r="AG93">
        <v>6</v>
      </c>
      <c r="AH93" s="6"/>
      <c r="AI93">
        <v>100</v>
      </c>
      <c r="AJ93">
        <v>65</v>
      </c>
      <c r="AK93">
        <v>50</v>
      </c>
      <c r="AL93">
        <v>57</v>
      </c>
    </row>
    <row r="94" spans="1:38" ht="32" x14ac:dyDescent="0.2">
      <c r="A94" s="11">
        <v>0</v>
      </c>
      <c r="B94" s="6" t="s">
        <v>1605</v>
      </c>
      <c r="C94" s="2"/>
      <c r="D94" s="2"/>
      <c r="E94" s="2"/>
      <c r="F94">
        <v>3</v>
      </c>
      <c r="G94" s="2"/>
      <c r="H94" s="2"/>
      <c r="I94" s="2"/>
      <c r="J94">
        <v>5</v>
      </c>
      <c r="K94" s="2"/>
      <c r="L94" s="2"/>
      <c r="M94" s="2"/>
      <c r="N94" s="2"/>
      <c r="O94" s="2"/>
      <c r="P94" s="2"/>
      <c r="Q94">
        <v>5</v>
      </c>
      <c r="R94" s="2"/>
      <c r="S94">
        <v>6</v>
      </c>
      <c r="T94" s="2"/>
      <c r="U94" s="2"/>
      <c r="V94">
        <v>7</v>
      </c>
      <c r="W94" s="2"/>
      <c r="X94" s="2"/>
      <c r="Y94" s="2"/>
      <c r="Z94" s="2"/>
      <c r="AA94" s="2"/>
      <c r="AB94" s="2"/>
      <c r="AC94" s="2"/>
      <c r="AD94" s="2"/>
      <c r="AE94" s="2"/>
      <c r="AF94" s="2"/>
      <c r="AG94" s="2"/>
      <c r="AH94" s="6"/>
      <c r="AI94">
        <v>20</v>
      </c>
      <c r="AJ94">
        <v>50</v>
      </c>
      <c r="AK94">
        <v>85</v>
      </c>
      <c r="AL94">
        <v>75</v>
      </c>
    </row>
    <row r="95" spans="1:38" ht="32" x14ac:dyDescent="0.2">
      <c r="A95" s="11">
        <v>0</v>
      </c>
      <c r="B95" s="6" t="s">
        <v>1618</v>
      </c>
      <c r="C95" s="2"/>
      <c r="D95" s="2"/>
      <c r="E95" s="2"/>
      <c r="F95" s="2"/>
      <c r="G95">
        <v>6</v>
      </c>
      <c r="H95" s="2"/>
      <c r="I95" s="2"/>
      <c r="J95" s="2"/>
      <c r="K95" s="2"/>
      <c r="L95" s="2"/>
      <c r="M95" s="2"/>
      <c r="N95" s="2"/>
      <c r="O95" s="2"/>
      <c r="P95">
        <v>5</v>
      </c>
      <c r="Q95">
        <v>7</v>
      </c>
      <c r="R95">
        <v>7</v>
      </c>
      <c r="S95" s="2"/>
      <c r="T95" s="2"/>
      <c r="U95" s="2"/>
      <c r="V95" s="2"/>
      <c r="W95" s="2"/>
      <c r="X95" s="2"/>
      <c r="Y95" s="2"/>
      <c r="Z95" s="2"/>
      <c r="AA95" s="2"/>
      <c r="AB95" s="2"/>
      <c r="AC95" s="2"/>
      <c r="AD95" s="2"/>
      <c r="AE95" s="2"/>
      <c r="AF95" s="2"/>
      <c r="AG95" s="2"/>
      <c r="AH95" s="6"/>
      <c r="AI95">
        <v>10</v>
      </c>
      <c r="AJ95">
        <v>70</v>
      </c>
      <c r="AK95">
        <v>80</v>
      </c>
      <c r="AL95">
        <v>90</v>
      </c>
    </row>
    <row r="96" spans="1:38" ht="32" x14ac:dyDescent="0.2">
      <c r="A96" s="11">
        <v>0</v>
      </c>
      <c r="B96" s="6" t="s">
        <v>1630</v>
      </c>
      <c r="C96" s="2"/>
      <c r="D96" s="2"/>
      <c r="E96" s="2"/>
      <c r="F96">
        <v>4</v>
      </c>
      <c r="G96" s="2"/>
      <c r="H96">
        <v>5</v>
      </c>
      <c r="I96" s="2"/>
      <c r="J96" s="2"/>
      <c r="K96" s="2"/>
      <c r="L96" s="2"/>
      <c r="M96" s="2"/>
      <c r="N96" s="2"/>
      <c r="O96" s="2"/>
      <c r="P96" s="2"/>
      <c r="Q96">
        <v>3</v>
      </c>
      <c r="R96">
        <v>3</v>
      </c>
      <c r="S96" s="2"/>
      <c r="T96">
        <v>2</v>
      </c>
      <c r="U96" s="2"/>
      <c r="V96" s="2"/>
      <c r="W96" s="2"/>
      <c r="X96" s="2"/>
      <c r="Y96" s="2"/>
      <c r="Z96" s="2"/>
      <c r="AA96">
        <v>6</v>
      </c>
      <c r="AB96" s="2"/>
      <c r="AC96" s="2"/>
      <c r="AD96" s="2"/>
      <c r="AE96" s="2"/>
      <c r="AF96" s="2"/>
      <c r="AG96" s="2"/>
      <c r="AH96" s="6"/>
      <c r="AI96">
        <v>25</v>
      </c>
      <c r="AJ96">
        <v>10</v>
      </c>
      <c r="AK96">
        <v>60</v>
      </c>
      <c r="AL96">
        <v>80</v>
      </c>
    </row>
    <row r="97" spans="1:38" ht="64" x14ac:dyDescent="0.2">
      <c r="A97" s="11">
        <v>0</v>
      </c>
      <c r="B97" s="6" t="s">
        <v>1643</v>
      </c>
      <c r="C97">
        <v>7</v>
      </c>
      <c r="D97">
        <v>6</v>
      </c>
      <c r="E97">
        <v>5</v>
      </c>
      <c r="F97" s="2"/>
      <c r="G97" s="2"/>
      <c r="H97">
        <v>4</v>
      </c>
      <c r="I97" s="2"/>
      <c r="J97" s="2"/>
      <c r="K97" s="2"/>
      <c r="L97" s="2"/>
      <c r="M97" s="2"/>
      <c r="N97" s="2"/>
      <c r="O97" s="2"/>
      <c r="P97" s="2"/>
      <c r="Q97" s="2"/>
      <c r="R97" s="2"/>
      <c r="S97">
        <v>7</v>
      </c>
      <c r="T97">
        <v>3</v>
      </c>
      <c r="U97">
        <v>5</v>
      </c>
      <c r="V97" s="2"/>
      <c r="W97">
        <v>7</v>
      </c>
      <c r="X97" s="2"/>
      <c r="Y97">
        <v>7</v>
      </c>
      <c r="Z97">
        <v>6</v>
      </c>
      <c r="AA97" s="2"/>
      <c r="AB97" s="2"/>
      <c r="AC97" s="2"/>
      <c r="AD97">
        <v>6</v>
      </c>
      <c r="AE97" s="2"/>
      <c r="AF97" s="2"/>
      <c r="AG97">
        <v>6</v>
      </c>
      <c r="AH97" s="5">
        <v>7</v>
      </c>
      <c r="AI97">
        <v>100</v>
      </c>
      <c r="AJ97">
        <v>95</v>
      </c>
      <c r="AK97">
        <v>90</v>
      </c>
      <c r="AL97">
        <v>65</v>
      </c>
    </row>
    <row r="98" spans="1:38" ht="64" x14ac:dyDescent="0.2">
      <c r="A98" s="11">
        <v>0</v>
      </c>
      <c r="B98" s="6" t="s">
        <v>1656</v>
      </c>
      <c r="C98">
        <v>7</v>
      </c>
      <c r="D98">
        <v>7</v>
      </c>
      <c r="E98">
        <v>4</v>
      </c>
      <c r="F98" s="2"/>
      <c r="G98">
        <v>4</v>
      </c>
      <c r="H98" s="2"/>
      <c r="I98" s="2"/>
      <c r="J98" s="2"/>
      <c r="K98">
        <v>7</v>
      </c>
      <c r="L98" s="2"/>
      <c r="M98" s="2"/>
      <c r="N98" s="2"/>
      <c r="O98" s="2"/>
      <c r="P98" s="2"/>
      <c r="Q98" s="2"/>
      <c r="R98">
        <v>7</v>
      </c>
      <c r="S98">
        <v>4</v>
      </c>
      <c r="T98">
        <v>5</v>
      </c>
      <c r="U98" s="2"/>
      <c r="V98">
        <v>6</v>
      </c>
      <c r="W98">
        <v>4</v>
      </c>
      <c r="X98" s="2"/>
      <c r="Y98" s="2"/>
      <c r="Z98" s="2"/>
      <c r="AA98" s="2"/>
      <c r="AB98">
        <v>4</v>
      </c>
      <c r="AC98" s="2"/>
      <c r="AD98" s="2"/>
      <c r="AE98" s="2"/>
      <c r="AF98" s="2"/>
      <c r="AG98">
        <v>5</v>
      </c>
      <c r="AH98" s="5">
        <v>6</v>
      </c>
      <c r="AI98">
        <v>100</v>
      </c>
      <c r="AJ98">
        <v>70</v>
      </c>
      <c r="AK98">
        <v>84</v>
      </c>
      <c r="AL98">
        <v>83</v>
      </c>
    </row>
    <row r="99" spans="1:38" ht="16" x14ac:dyDescent="0.2">
      <c r="A99" s="11">
        <v>0</v>
      </c>
      <c r="B99" s="6" t="s">
        <v>1669</v>
      </c>
      <c r="C99">
        <v>6</v>
      </c>
      <c r="D99" s="2"/>
      <c r="E99" s="2"/>
      <c r="F99" s="2"/>
      <c r="G99" s="2"/>
      <c r="H99" s="2"/>
      <c r="I99" s="2"/>
      <c r="J99" s="2"/>
      <c r="K99" s="2"/>
      <c r="L99" s="2"/>
      <c r="M99" s="2"/>
      <c r="N99">
        <v>6</v>
      </c>
      <c r="O99" s="2"/>
      <c r="P99" s="2"/>
      <c r="Q99" s="2"/>
      <c r="R99" s="2"/>
      <c r="S99" s="2"/>
      <c r="T99" s="2"/>
      <c r="U99" s="2"/>
      <c r="V99" s="2"/>
      <c r="W99">
        <v>5</v>
      </c>
      <c r="X99" s="2"/>
      <c r="Y99" s="2"/>
      <c r="Z99" s="2"/>
      <c r="AA99" s="2"/>
      <c r="AB99" s="2"/>
      <c r="AC99" s="2"/>
      <c r="AD99" s="2"/>
      <c r="AE99" s="2"/>
      <c r="AF99" s="2"/>
      <c r="AG99" s="2"/>
      <c r="AH99" s="6"/>
      <c r="AI99">
        <v>30</v>
      </c>
      <c r="AJ99">
        <v>75</v>
      </c>
      <c r="AK99">
        <v>75</v>
      </c>
      <c r="AL99">
        <v>100</v>
      </c>
    </row>
    <row r="100" spans="1:38" ht="16" x14ac:dyDescent="0.2">
      <c r="A100" s="11">
        <v>0</v>
      </c>
      <c r="B100" s="6" t="s">
        <v>1681</v>
      </c>
      <c r="C100">
        <v>5</v>
      </c>
      <c r="D100">
        <v>6</v>
      </c>
      <c r="E100" s="2"/>
      <c r="F100" s="2"/>
      <c r="G100" s="2"/>
      <c r="H100" s="2"/>
      <c r="I100" s="2"/>
      <c r="J100" s="2"/>
      <c r="K100" s="2"/>
      <c r="L100" s="2"/>
      <c r="M100" s="2"/>
      <c r="N100" s="2"/>
      <c r="O100" s="2"/>
      <c r="P100">
        <v>6</v>
      </c>
      <c r="Q100" s="2"/>
      <c r="R100" s="2"/>
      <c r="S100" s="2"/>
      <c r="T100" s="2"/>
      <c r="U100">
        <v>3</v>
      </c>
      <c r="V100" s="2"/>
      <c r="W100" s="2"/>
      <c r="X100" s="2"/>
      <c r="Y100" s="2"/>
      <c r="Z100" s="2"/>
      <c r="AA100" s="2"/>
      <c r="AB100" s="2"/>
      <c r="AC100" s="2"/>
      <c r="AD100" s="2"/>
      <c r="AE100" s="2"/>
      <c r="AF100" s="2"/>
      <c r="AG100" s="2"/>
      <c r="AH100" s="6"/>
      <c r="AI100">
        <v>30</v>
      </c>
      <c r="AJ100">
        <v>76</v>
      </c>
      <c r="AK100">
        <v>73</v>
      </c>
      <c r="AL100">
        <v>66</v>
      </c>
    </row>
    <row r="101" spans="1:38" ht="48" x14ac:dyDescent="0.2">
      <c r="A101" s="11">
        <v>0</v>
      </c>
      <c r="B101" s="6" t="s">
        <v>1695</v>
      </c>
      <c r="C101">
        <v>6</v>
      </c>
      <c r="D101" s="2"/>
      <c r="E101">
        <v>5</v>
      </c>
      <c r="F101" s="2"/>
      <c r="G101" s="2"/>
      <c r="H101" s="2"/>
      <c r="I101" s="2"/>
      <c r="J101" s="2"/>
      <c r="K101" s="2"/>
      <c r="L101">
        <v>5</v>
      </c>
      <c r="M101" s="2"/>
      <c r="N101" s="2"/>
      <c r="O101" s="2"/>
      <c r="P101">
        <v>6</v>
      </c>
      <c r="Q101">
        <v>6</v>
      </c>
      <c r="R101" s="2"/>
      <c r="S101">
        <v>5</v>
      </c>
      <c r="T101">
        <v>5</v>
      </c>
      <c r="U101" s="2"/>
      <c r="V101" s="2"/>
      <c r="W101">
        <v>4</v>
      </c>
      <c r="X101" s="2"/>
      <c r="Y101" s="2"/>
      <c r="Z101" s="2"/>
      <c r="AA101" s="2"/>
      <c r="AB101" s="2"/>
      <c r="AC101" s="2"/>
      <c r="AD101" s="2"/>
      <c r="AE101" s="2"/>
      <c r="AF101" s="2"/>
      <c r="AG101">
        <v>7</v>
      </c>
      <c r="AH101" s="6"/>
      <c r="AI101">
        <v>80</v>
      </c>
      <c r="AJ101">
        <v>46</v>
      </c>
      <c r="AK101">
        <v>90</v>
      </c>
      <c r="AL101">
        <v>60</v>
      </c>
    </row>
    <row r="102" spans="1:38" ht="32" x14ac:dyDescent="0.2">
      <c r="A102" s="11">
        <v>0</v>
      </c>
      <c r="B102" s="6" t="s">
        <v>1708</v>
      </c>
      <c r="C102" s="2"/>
      <c r="D102" s="2"/>
      <c r="E102" s="2"/>
      <c r="F102">
        <v>3</v>
      </c>
      <c r="G102" s="2"/>
      <c r="H102" s="2"/>
      <c r="I102" s="2"/>
      <c r="J102" s="2"/>
      <c r="K102" s="2"/>
      <c r="L102" s="2"/>
      <c r="M102" s="2"/>
      <c r="N102">
        <v>6</v>
      </c>
      <c r="O102" s="2"/>
      <c r="P102">
        <v>7</v>
      </c>
      <c r="Q102">
        <v>4</v>
      </c>
      <c r="R102" s="2"/>
      <c r="S102" s="2"/>
      <c r="T102" s="2"/>
      <c r="U102" s="2"/>
      <c r="V102" s="2"/>
      <c r="W102">
        <v>5</v>
      </c>
      <c r="X102" s="2"/>
      <c r="Y102" s="2"/>
      <c r="Z102" s="2"/>
      <c r="AA102" s="2"/>
      <c r="AB102" s="2"/>
      <c r="AC102" s="2"/>
      <c r="AD102" s="2"/>
      <c r="AE102" s="2"/>
      <c r="AF102">
        <v>6</v>
      </c>
      <c r="AG102" s="2"/>
      <c r="AH102" s="6"/>
      <c r="AI102">
        <v>36</v>
      </c>
      <c r="AJ102">
        <v>20</v>
      </c>
      <c r="AK102">
        <v>100</v>
      </c>
      <c r="AL102">
        <v>88</v>
      </c>
    </row>
    <row r="103" spans="1:38" ht="32" x14ac:dyDescent="0.2">
      <c r="A103" s="11">
        <v>0</v>
      </c>
      <c r="B103" s="6" t="s">
        <v>1718</v>
      </c>
      <c r="C103" s="2"/>
      <c r="D103">
        <v>5</v>
      </c>
      <c r="E103">
        <v>6</v>
      </c>
      <c r="F103" s="2"/>
      <c r="G103" s="2"/>
      <c r="H103" s="2"/>
      <c r="I103" s="2"/>
      <c r="J103" s="2"/>
      <c r="K103" s="2"/>
      <c r="L103" s="2"/>
      <c r="M103" s="2"/>
      <c r="N103">
        <v>5</v>
      </c>
      <c r="O103" s="2"/>
      <c r="P103" s="2"/>
      <c r="Q103">
        <v>7</v>
      </c>
      <c r="R103" s="2"/>
      <c r="S103" s="2"/>
      <c r="T103">
        <v>5</v>
      </c>
      <c r="U103" s="2"/>
      <c r="V103" s="2"/>
      <c r="W103" s="2"/>
      <c r="X103" s="2"/>
      <c r="Y103" s="2"/>
      <c r="Z103">
        <v>7</v>
      </c>
      <c r="AA103" s="2"/>
      <c r="AB103" s="2"/>
      <c r="AC103" s="2"/>
      <c r="AD103" s="2"/>
      <c r="AE103" s="2"/>
      <c r="AF103" s="2"/>
      <c r="AG103" s="2"/>
      <c r="AH103" s="6"/>
      <c r="AI103">
        <v>52</v>
      </c>
      <c r="AJ103">
        <v>83</v>
      </c>
      <c r="AK103">
        <v>43</v>
      </c>
      <c r="AL103">
        <v>26</v>
      </c>
    </row>
    <row r="104" spans="1:38" ht="32" x14ac:dyDescent="0.2">
      <c r="A104" s="11">
        <v>0</v>
      </c>
      <c r="B104" s="6" t="s">
        <v>1730</v>
      </c>
      <c r="C104" s="2"/>
      <c r="D104" s="2"/>
      <c r="E104">
        <v>4</v>
      </c>
      <c r="F104" s="2"/>
      <c r="G104">
        <v>7</v>
      </c>
      <c r="H104" s="2"/>
      <c r="I104" s="2"/>
      <c r="J104" s="2"/>
      <c r="K104" s="2"/>
      <c r="L104" s="2"/>
      <c r="M104" s="2"/>
      <c r="N104" s="2"/>
      <c r="O104" s="2"/>
      <c r="P104" s="2"/>
      <c r="Q104">
        <v>6</v>
      </c>
      <c r="R104" s="2"/>
      <c r="S104" s="2"/>
      <c r="T104">
        <v>7</v>
      </c>
      <c r="U104">
        <v>4</v>
      </c>
      <c r="V104" s="2"/>
      <c r="W104" s="2"/>
      <c r="X104" s="2"/>
      <c r="Y104" s="2"/>
      <c r="Z104" s="2"/>
      <c r="AA104" s="2"/>
      <c r="AB104" s="2"/>
      <c r="AC104" s="2"/>
      <c r="AD104" s="2"/>
      <c r="AE104" s="2"/>
      <c r="AF104" s="2"/>
      <c r="AG104">
        <v>7</v>
      </c>
      <c r="AH104" s="6"/>
      <c r="AI104">
        <v>70</v>
      </c>
      <c r="AJ104">
        <v>65</v>
      </c>
      <c r="AK104">
        <v>77</v>
      </c>
      <c r="AL104">
        <v>60</v>
      </c>
    </row>
  </sheetData>
  <autoFilter ref="B2:AL105" xr:uid="{00000000-0009-0000-0000-000000000000}"/>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Z104"/>
  <sheetViews>
    <sheetView workbookViewId="0">
      <selection sqref="A1:A1048576"/>
    </sheetView>
  </sheetViews>
  <sheetFormatPr baseColWidth="10" defaultColWidth="8.83203125" defaultRowHeight="15" x14ac:dyDescent="0.2"/>
  <sheetData>
    <row r="1" spans="1:208" x14ac:dyDescent="0.2">
      <c r="A1" s="3" t="s">
        <v>0</v>
      </c>
      <c r="B1" s="3" t="s">
        <v>1</v>
      </c>
      <c r="C1" s="3"/>
      <c r="D1" s="3"/>
      <c r="E1" s="3"/>
      <c r="F1" s="3" t="s">
        <v>2</v>
      </c>
      <c r="G1" s="3" t="s">
        <v>3</v>
      </c>
      <c r="H1" s="3" t="s">
        <v>4</v>
      </c>
      <c r="I1" s="3" t="s">
        <v>5</v>
      </c>
      <c r="J1" s="3"/>
      <c r="K1" s="3"/>
      <c r="L1" s="3"/>
      <c r="M1" s="3"/>
      <c r="N1" s="3"/>
      <c r="O1" s="3"/>
      <c r="P1" s="3" t="s">
        <v>6</v>
      </c>
      <c r="Q1" s="3" t="s">
        <v>7</v>
      </c>
      <c r="R1" s="3" t="s">
        <v>8</v>
      </c>
      <c r="S1" s="3" t="s">
        <v>9</v>
      </c>
      <c r="T1" s="3" t="s">
        <v>10</v>
      </c>
      <c r="U1" s="3" t="s">
        <v>11</v>
      </c>
      <c r="V1" s="3" t="s">
        <v>12</v>
      </c>
      <c r="W1" s="3" t="s">
        <v>13</v>
      </c>
      <c r="X1" s="3" t="s">
        <v>14</v>
      </c>
      <c r="Y1" s="3" t="s">
        <v>15</v>
      </c>
      <c r="Z1" s="3" t="s">
        <v>16</v>
      </c>
      <c r="AA1" s="3" t="s">
        <v>17</v>
      </c>
      <c r="AB1" s="3" t="s">
        <v>18</v>
      </c>
      <c r="AC1" s="3" t="s">
        <v>19</v>
      </c>
      <c r="AD1" s="3" t="s">
        <v>20</v>
      </c>
      <c r="AE1" s="3" t="s">
        <v>21</v>
      </c>
      <c r="AF1" s="3" t="s">
        <v>22</v>
      </c>
      <c r="AG1" s="3" t="s">
        <v>23</v>
      </c>
      <c r="AH1" s="3" t="s">
        <v>24</v>
      </c>
      <c r="AI1" s="3" t="s">
        <v>25</v>
      </c>
      <c r="AJ1" s="3" t="s">
        <v>26</v>
      </c>
      <c r="AK1" s="3" t="s">
        <v>27</v>
      </c>
      <c r="AL1" s="3" t="s">
        <v>28</v>
      </c>
      <c r="AM1" s="3" t="s">
        <v>29</v>
      </c>
      <c r="AN1" s="3" t="s">
        <v>30</v>
      </c>
      <c r="AO1" s="3" t="s">
        <v>31</v>
      </c>
      <c r="AP1" s="3" t="s">
        <v>32</v>
      </c>
      <c r="AQ1" s="3" t="s">
        <v>33</v>
      </c>
      <c r="AR1" s="3" t="s">
        <v>34</v>
      </c>
      <c r="AS1" s="3" t="s">
        <v>35</v>
      </c>
      <c r="AT1" s="3" t="s">
        <v>36</v>
      </c>
      <c r="AU1" s="3" t="s">
        <v>37</v>
      </c>
      <c r="AV1" s="3" t="s">
        <v>38</v>
      </c>
      <c r="AW1" s="3" t="s">
        <v>39</v>
      </c>
      <c r="AX1" s="3" t="s">
        <v>40</v>
      </c>
      <c r="AY1" s="3" t="s">
        <v>41</v>
      </c>
      <c r="AZ1" s="3" t="s">
        <v>42</v>
      </c>
      <c r="BA1" s="3" t="s">
        <v>43</v>
      </c>
      <c r="BB1" s="3" t="s">
        <v>44</v>
      </c>
      <c r="BC1" s="3" t="s">
        <v>45</v>
      </c>
      <c r="BD1" s="3" t="s">
        <v>46</v>
      </c>
      <c r="BE1" s="3" t="s">
        <v>47</v>
      </c>
      <c r="BF1" s="3" t="s">
        <v>48</v>
      </c>
      <c r="BG1" s="3" t="s">
        <v>49</v>
      </c>
      <c r="BH1" s="3" t="s">
        <v>50</v>
      </c>
      <c r="BI1" s="3" t="s">
        <v>51</v>
      </c>
      <c r="BJ1" s="3" t="s">
        <v>52</v>
      </c>
      <c r="BK1" s="3" t="s">
        <v>53</v>
      </c>
      <c r="BL1" s="3" t="s">
        <v>54</v>
      </c>
      <c r="BM1" s="3" t="s">
        <v>55</v>
      </c>
      <c r="BN1" s="3" t="s">
        <v>56</v>
      </c>
      <c r="BO1" s="3" t="s">
        <v>57</v>
      </c>
      <c r="BP1" s="3" t="s">
        <v>58</v>
      </c>
      <c r="BQ1" s="3" t="s">
        <v>59</v>
      </c>
      <c r="BR1" s="3" t="s">
        <v>60</v>
      </c>
      <c r="BS1" s="3" t="s">
        <v>61</v>
      </c>
      <c r="BT1" s="3" t="s">
        <v>62</v>
      </c>
      <c r="BU1" s="3" t="s">
        <v>63</v>
      </c>
      <c r="BV1" s="3" t="s">
        <v>64</v>
      </c>
      <c r="BW1" s="3" t="s">
        <v>65</v>
      </c>
      <c r="BX1" s="3" t="s">
        <v>66</v>
      </c>
      <c r="BY1" s="3" t="s">
        <v>67</v>
      </c>
      <c r="BZ1" s="3" t="s">
        <v>68</v>
      </c>
      <c r="CA1" s="3" t="s">
        <v>69</v>
      </c>
      <c r="CB1" s="3" t="s">
        <v>70</v>
      </c>
      <c r="CC1" s="3" t="s">
        <v>71</v>
      </c>
      <c r="CD1" s="3" t="s">
        <v>72</v>
      </c>
      <c r="CE1" s="3" t="s">
        <v>73</v>
      </c>
      <c r="CF1" s="3" t="s">
        <v>74</v>
      </c>
      <c r="CG1" s="3" t="s">
        <v>75</v>
      </c>
      <c r="CH1" s="3" t="s">
        <v>76</v>
      </c>
      <c r="CI1" s="3" t="s">
        <v>77</v>
      </c>
      <c r="CJ1" s="3" t="s">
        <v>78</v>
      </c>
      <c r="CK1" s="3" t="s">
        <v>79</v>
      </c>
      <c r="CL1" s="3" t="s">
        <v>80</v>
      </c>
      <c r="CM1" s="3" t="s">
        <v>81</v>
      </c>
      <c r="CN1" s="3" t="s">
        <v>82</v>
      </c>
      <c r="CO1" s="3" t="s">
        <v>83</v>
      </c>
      <c r="CP1" s="3" t="s">
        <v>84</v>
      </c>
      <c r="CQ1" s="3" t="s">
        <v>85</v>
      </c>
      <c r="CR1" s="3" t="s">
        <v>86</v>
      </c>
      <c r="CS1" s="3" t="s">
        <v>87</v>
      </c>
      <c r="CT1" s="3" t="s">
        <v>88</v>
      </c>
      <c r="CU1" s="3" t="s">
        <v>89</v>
      </c>
      <c r="CV1" s="3" t="s">
        <v>90</v>
      </c>
      <c r="CW1" s="3" t="s">
        <v>91</v>
      </c>
      <c r="CX1" s="3" t="s">
        <v>92</v>
      </c>
      <c r="CY1" s="3" t="s">
        <v>93</v>
      </c>
      <c r="CZ1" s="3" t="s">
        <v>94</v>
      </c>
      <c r="DA1" s="3" t="s">
        <v>95</v>
      </c>
      <c r="DB1" s="3" t="s">
        <v>96</v>
      </c>
      <c r="DC1" s="3" t="s">
        <v>97</v>
      </c>
      <c r="DD1" s="3" t="s">
        <v>98</v>
      </c>
      <c r="DE1" s="3" t="s">
        <v>99</v>
      </c>
      <c r="DF1" s="3" t="s">
        <v>100</v>
      </c>
      <c r="DG1" s="3" t="s">
        <v>101</v>
      </c>
      <c r="DH1" s="3" t="s">
        <v>102</v>
      </c>
      <c r="DI1" s="3" t="s">
        <v>103</v>
      </c>
      <c r="DJ1" s="3" t="s">
        <v>104</v>
      </c>
      <c r="DK1" s="3" t="s">
        <v>105</v>
      </c>
      <c r="DL1" s="3" t="s">
        <v>106</v>
      </c>
      <c r="DM1" s="3" t="s">
        <v>107</v>
      </c>
      <c r="DN1" s="3" t="s">
        <v>108</v>
      </c>
      <c r="DO1" s="3" t="s">
        <v>109</v>
      </c>
      <c r="DP1" s="3" t="s">
        <v>110</v>
      </c>
      <c r="DQ1" s="3" t="s">
        <v>111</v>
      </c>
      <c r="DR1" s="3" t="s">
        <v>112</v>
      </c>
      <c r="DS1" s="3" t="s">
        <v>113</v>
      </c>
      <c r="DT1" s="3" t="s">
        <v>114</v>
      </c>
      <c r="DU1" s="3" t="s">
        <v>115</v>
      </c>
      <c r="DV1" s="3" t="s">
        <v>116</v>
      </c>
      <c r="DW1" s="3" t="s">
        <v>117</v>
      </c>
      <c r="DX1" s="3" t="s">
        <v>118</v>
      </c>
      <c r="DY1" s="3" t="s">
        <v>119</v>
      </c>
      <c r="DZ1" s="3" t="s">
        <v>120</v>
      </c>
      <c r="EA1" s="3" t="s">
        <v>121</v>
      </c>
      <c r="EB1" s="3" t="s">
        <v>122</v>
      </c>
      <c r="EC1" s="3" t="s">
        <v>123</v>
      </c>
      <c r="ED1" s="3" t="s">
        <v>124</v>
      </c>
      <c r="EE1" s="3" t="s">
        <v>125</v>
      </c>
      <c r="EF1" s="3" t="s">
        <v>126</v>
      </c>
      <c r="EG1" s="3" t="s">
        <v>127</v>
      </c>
      <c r="EH1" s="3" t="s">
        <v>128</v>
      </c>
      <c r="EI1" s="3" t="s">
        <v>129</v>
      </c>
      <c r="EJ1" s="3" t="s">
        <v>130</v>
      </c>
      <c r="EK1" s="3" t="s">
        <v>131</v>
      </c>
      <c r="EL1" s="3" t="s">
        <v>132</v>
      </c>
      <c r="EM1" s="3" t="s">
        <v>133</v>
      </c>
      <c r="EN1" s="3" t="s">
        <v>134</v>
      </c>
      <c r="EO1" s="3" t="s">
        <v>135</v>
      </c>
      <c r="EP1" s="3" t="s">
        <v>136</v>
      </c>
      <c r="EQ1" s="3" t="s">
        <v>137</v>
      </c>
      <c r="ER1" s="3" t="s">
        <v>138</v>
      </c>
      <c r="ES1" s="3" t="s">
        <v>139</v>
      </c>
      <c r="ET1" s="3" t="s">
        <v>140</v>
      </c>
      <c r="EU1" s="3" t="s">
        <v>141</v>
      </c>
      <c r="EV1" s="3" t="s">
        <v>142</v>
      </c>
      <c r="EW1" s="3" t="s">
        <v>143</v>
      </c>
      <c r="EX1" s="3" t="s">
        <v>144</v>
      </c>
      <c r="EY1" s="3" t="s">
        <v>145</v>
      </c>
      <c r="EZ1" s="3" t="s">
        <v>146</v>
      </c>
      <c r="FA1" s="3" t="s">
        <v>147</v>
      </c>
      <c r="FB1" s="3" t="s">
        <v>148</v>
      </c>
      <c r="FC1" s="3" t="s">
        <v>149</v>
      </c>
      <c r="FD1" s="3" t="s">
        <v>150</v>
      </c>
      <c r="FE1" s="3" t="s">
        <v>151</v>
      </c>
      <c r="FF1" s="3" t="s">
        <v>152</v>
      </c>
      <c r="FG1" s="3" t="s">
        <v>153</v>
      </c>
      <c r="FH1" s="3" t="s">
        <v>154</v>
      </c>
      <c r="FI1" s="3" t="s">
        <v>155</v>
      </c>
      <c r="FJ1" s="3" t="s">
        <v>156</v>
      </c>
      <c r="FK1" s="3" t="s">
        <v>157</v>
      </c>
      <c r="FL1" s="3" t="s">
        <v>158</v>
      </c>
      <c r="FM1" s="3" t="s">
        <v>159</v>
      </c>
      <c r="FN1" s="3" t="s">
        <v>160</v>
      </c>
      <c r="FO1" s="3" t="s">
        <v>161</v>
      </c>
      <c r="FP1" s="3" t="s">
        <v>162</v>
      </c>
      <c r="FQ1" s="3" t="s">
        <v>163</v>
      </c>
      <c r="FR1" s="3" t="s">
        <v>164</v>
      </c>
      <c r="FS1" s="3" t="s">
        <v>165</v>
      </c>
      <c r="FT1" s="3" t="s">
        <v>166</v>
      </c>
      <c r="FU1" s="3" t="s">
        <v>167</v>
      </c>
      <c r="FV1" s="3" t="s">
        <v>168</v>
      </c>
      <c r="FW1" s="3" t="s">
        <v>169</v>
      </c>
      <c r="FX1" s="3" t="s">
        <v>170</v>
      </c>
      <c r="FY1" s="3" t="s">
        <v>171</v>
      </c>
      <c r="FZ1" s="3" t="s">
        <v>172</v>
      </c>
      <c r="GA1" s="3" t="s">
        <v>173</v>
      </c>
      <c r="GB1" s="3" t="s">
        <v>174</v>
      </c>
      <c r="GC1" s="3" t="s">
        <v>175</v>
      </c>
      <c r="GD1" s="3" t="s">
        <v>176</v>
      </c>
      <c r="GE1" s="3" t="s">
        <v>177</v>
      </c>
      <c r="GF1" s="3" t="s">
        <v>178</v>
      </c>
      <c r="GG1" s="3" t="s">
        <v>179</v>
      </c>
      <c r="GH1" s="3" t="s">
        <v>180</v>
      </c>
      <c r="GI1" s="3" t="s">
        <v>181</v>
      </c>
      <c r="GJ1" s="3" t="s">
        <v>182</v>
      </c>
      <c r="GK1" s="3" t="s">
        <v>183</v>
      </c>
      <c r="GL1" s="3" t="s">
        <v>184</v>
      </c>
      <c r="GM1" s="3" t="s">
        <v>185</v>
      </c>
      <c r="GN1" s="3" t="s">
        <v>186</v>
      </c>
      <c r="GO1" s="3" t="s">
        <v>187</v>
      </c>
      <c r="GP1" s="3" t="s">
        <v>188</v>
      </c>
      <c r="GQ1" s="3" t="s">
        <v>189</v>
      </c>
      <c r="GR1" s="3" t="s">
        <v>190</v>
      </c>
      <c r="GS1" s="3" t="s">
        <v>191</v>
      </c>
      <c r="GT1" s="3" t="s">
        <v>192</v>
      </c>
      <c r="GU1" s="3" t="s">
        <v>193</v>
      </c>
      <c r="GV1" s="3" t="s">
        <v>194</v>
      </c>
      <c r="GW1" s="3" t="s">
        <v>195</v>
      </c>
      <c r="GX1" s="3" t="s">
        <v>196</v>
      </c>
      <c r="GY1" s="3" t="s">
        <v>197</v>
      </c>
      <c r="GZ1" s="3" t="s">
        <v>198</v>
      </c>
    </row>
    <row r="2" spans="1:208" x14ac:dyDescent="0.2">
      <c r="A2" s="3" t="s">
        <v>199</v>
      </c>
      <c r="B2" s="3" t="s">
        <v>200</v>
      </c>
      <c r="C2" s="3"/>
      <c r="D2" s="3"/>
      <c r="E2" s="3"/>
      <c r="F2" s="3" t="s">
        <v>2</v>
      </c>
      <c r="G2" s="3" t="s">
        <v>3</v>
      </c>
      <c r="H2" s="3" t="s">
        <v>201</v>
      </c>
      <c r="I2" s="3" t="s">
        <v>202</v>
      </c>
      <c r="J2" s="3"/>
      <c r="K2" s="3"/>
      <c r="L2" s="3"/>
      <c r="M2" s="3"/>
      <c r="N2" s="3"/>
      <c r="O2" s="3"/>
      <c r="P2" s="3" t="s">
        <v>203</v>
      </c>
      <c r="Q2" s="3" t="s">
        <v>204</v>
      </c>
      <c r="R2" s="3" t="s">
        <v>8</v>
      </c>
      <c r="S2" s="3" t="s">
        <v>205</v>
      </c>
      <c r="T2" s="3" t="s">
        <v>206</v>
      </c>
      <c r="U2" s="3" t="s">
        <v>207</v>
      </c>
      <c r="V2" s="3" t="s">
        <v>208</v>
      </c>
      <c r="W2" s="3" t="s">
        <v>209</v>
      </c>
      <c r="X2" s="3" t="s">
        <v>210</v>
      </c>
      <c r="Y2" s="3" t="s">
        <v>211</v>
      </c>
      <c r="Z2" s="3" t="s">
        <v>212</v>
      </c>
      <c r="AA2" s="3" t="s">
        <v>213</v>
      </c>
      <c r="AB2" s="3" t="s">
        <v>214</v>
      </c>
      <c r="AC2" s="3" t="s">
        <v>215</v>
      </c>
      <c r="AD2" s="3" t="s">
        <v>216</v>
      </c>
      <c r="AE2" s="3" t="s">
        <v>217</v>
      </c>
      <c r="AF2" s="3" t="s">
        <v>218</v>
      </c>
      <c r="AG2" s="3" t="s">
        <v>219</v>
      </c>
      <c r="AH2" s="3" t="s">
        <v>220</v>
      </c>
      <c r="AI2" s="3" t="s">
        <v>221</v>
      </c>
      <c r="AJ2" s="3" t="s">
        <v>222</v>
      </c>
      <c r="AK2" s="3" t="s">
        <v>223</v>
      </c>
      <c r="AL2" s="3" t="s">
        <v>224</v>
      </c>
      <c r="AM2" s="3" t="s">
        <v>225</v>
      </c>
      <c r="AN2" s="3" t="s">
        <v>226</v>
      </c>
      <c r="AO2" s="3" t="s">
        <v>227</v>
      </c>
      <c r="AP2" s="3" t="s">
        <v>228</v>
      </c>
      <c r="AQ2" s="3" t="s">
        <v>229</v>
      </c>
      <c r="AR2" s="3" t="s">
        <v>230</v>
      </c>
      <c r="AS2" s="3" t="s">
        <v>231</v>
      </c>
      <c r="AT2" s="3" t="s">
        <v>232</v>
      </c>
      <c r="AU2" s="3" t="s">
        <v>233</v>
      </c>
      <c r="AV2" s="3" t="s">
        <v>234</v>
      </c>
      <c r="AW2" s="3" t="s">
        <v>235</v>
      </c>
      <c r="AX2" s="3" t="s">
        <v>236</v>
      </c>
      <c r="AY2" s="3" t="s">
        <v>237</v>
      </c>
      <c r="AZ2" s="3" t="s">
        <v>238</v>
      </c>
      <c r="BA2" s="3" t="s">
        <v>239</v>
      </c>
      <c r="BB2" s="3" t="s">
        <v>240</v>
      </c>
      <c r="BC2" s="3" t="s">
        <v>241</v>
      </c>
      <c r="BD2" s="3" t="s">
        <v>242</v>
      </c>
      <c r="BE2" s="3" t="s">
        <v>243</v>
      </c>
      <c r="BF2" s="3" t="s">
        <v>244</v>
      </c>
      <c r="BG2" s="3" t="s">
        <v>245</v>
      </c>
      <c r="BH2" s="3" t="s">
        <v>246</v>
      </c>
      <c r="BI2" s="3" t="s">
        <v>247</v>
      </c>
      <c r="BJ2" s="3" t="s">
        <v>248</v>
      </c>
      <c r="BK2" s="3" t="s">
        <v>249</v>
      </c>
      <c r="BL2" s="3" t="s">
        <v>250</v>
      </c>
      <c r="BM2" s="3" t="s">
        <v>251</v>
      </c>
      <c r="BN2" s="3" t="s">
        <v>252</v>
      </c>
      <c r="BO2" s="3" t="s">
        <v>253</v>
      </c>
      <c r="BP2" s="3" t="s">
        <v>254</v>
      </c>
      <c r="BQ2" s="3" t="s">
        <v>255</v>
      </c>
      <c r="BR2" s="3" t="s">
        <v>256</v>
      </c>
      <c r="BS2" s="3" t="s">
        <v>257</v>
      </c>
      <c r="BT2" s="3" t="s">
        <v>258</v>
      </c>
      <c r="BU2" s="3" t="s">
        <v>259</v>
      </c>
      <c r="BV2" s="3" t="s">
        <v>260</v>
      </c>
      <c r="BW2" s="3" t="s">
        <v>261</v>
      </c>
      <c r="BX2" s="3" t="s">
        <v>262</v>
      </c>
      <c r="BY2" s="3" t="s">
        <v>263</v>
      </c>
      <c r="BZ2" s="3" t="s">
        <v>264</v>
      </c>
      <c r="CA2" s="3" t="s">
        <v>265</v>
      </c>
      <c r="CB2" s="3" t="s">
        <v>266</v>
      </c>
      <c r="CC2" s="3" t="s">
        <v>267</v>
      </c>
      <c r="CD2" s="3" t="s">
        <v>268</v>
      </c>
      <c r="CE2" s="3" t="s">
        <v>269</v>
      </c>
      <c r="CF2" s="3" t="s">
        <v>270</v>
      </c>
      <c r="CG2" s="3" t="s">
        <v>271</v>
      </c>
      <c r="CH2" s="3" t="s">
        <v>272</v>
      </c>
      <c r="CI2" s="3" t="s">
        <v>273</v>
      </c>
      <c r="CJ2" s="3" t="s">
        <v>274</v>
      </c>
      <c r="CK2" s="3" t="s">
        <v>275</v>
      </c>
      <c r="CL2" s="3" t="s">
        <v>276</v>
      </c>
      <c r="CM2" s="3" t="s">
        <v>277</v>
      </c>
      <c r="CN2" s="3" t="s">
        <v>278</v>
      </c>
      <c r="CO2" s="3" t="s">
        <v>279</v>
      </c>
      <c r="CP2" s="3" t="s">
        <v>280</v>
      </c>
      <c r="CQ2" s="3" t="s">
        <v>281</v>
      </c>
      <c r="CR2" s="3" t="s">
        <v>282</v>
      </c>
      <c r="CS2" s="3" t="s">
        <v>283</v>
      </c>
      <c r="CT2" s="3" t="s">
        <v>284</v>
      </c>
      <c r="CU2" s="3" t="s">
        <v>285</v>
      </c>
      <c r="CV2" s="3" t="s">
        <v>286</v>
      </c>
      <c r="CW2" s="3" t="s">
        <v>287</v>
      </c>
      <c r="CX2" s="3" t="s">
        <v>288</v>
      </c>
      <c r="CY2" s="3" t="s">
        <v>289</v>
      </c>
      <c r="CZ2" s="3" t="s">
        <v>290</v>
      </c>
      <c r="DA2" s="3" t="s">
        <v>291</v>
      </c>
      <c r="DB2" s="3" t="s">
        <v>292</v>
      </c>
      <c r="DC2" s="3" t="s">
        <v>293</v>
      </c>
      <c r="DD2" s="3" t="s">
        <v>294</v>
      </c>
      <c r="DE2" s="3" t="s">
        <v>295</v>
      </c>
      <c r="DF2" s="3" t="s">
        <v>296</v>
      </c>
      <c r="DG2" s="3" t="s">
        <v>297</v>
      </c>
      <c r="DH2" s="3" t="s">
        <v>298</v>
      </c>
      <c r="DI2" s="3" t="s">
        <v>299</v>
      </c>
      <c r="DJ2" s="3" t="s">
        <v>300</v>
      </c>
      <c r="DK2" s="3" t="s">
        <v>301</v>
      </c>
      <c r="DL2" s="3" t="s">
        <v>302</v>
      </c>
      <c r="DM2" s="3" t="s">
        <v>303</v>
      </c>
      <c r="DN2" s="3" t="s">
        <v>304</v>
      </c>
      <c r="DO2" s="3" t="s">
        <v>305</v>
      </c>
      <c r="DP2" s="3" t="s">
        <v>306</v>
      </c>
      <c r="DQ2" s="3" t="s">
        <v>307</v>
      </c>
      <c r="DR2" s="3" t="s">
        <v>308</v>
      </c>
      <c r="DS2" s="3" t="s">
        <v>309</v>
      </c>
      <c r="DT2" s="3" t="s">
        <v>310</v>
      </c>
      <c r="DU2" s="3" t="s">
        <v>311</v>
      </c>
      <c r="DV2" s="3" t="s">
        <v>312</v>
      </c>
      <c r="DW2" s="3" t="s">
        <v>313</v>
      </c>
      <c r="DX2" s="3" t="s">
        <v>314</v>
      </c>
      <c r="DY2" s="3" t="s">
        <v>315</v>
      </c>
      <c r="DZ2" s="3" t="s">
        <v>316</v>
      </c>
      <c r="EA2" s="3" t="s">
        <v>317</v>
      </c>
      <c r="EB2" s="3" t="s">
        <v>318</v>
      </c>
      <c r="EC2" s="3" t="s">
        <v>319</v>
      </c>
      <c r="ED2" s="3" t="s">
        <v>320</v>
      </c>
      <c r="EE2" s="3" t="s">
        <v>321</v>
      </c>
      <c r="EF2" s="3" t="s">
        <v>322</v>
      </c>
      <c r="EG2" s="3" t="s">
        <v>323</v>
      </c>
      <c r="EH2" s="3" t="s">
        <v>324</v>
      </c>
      <c r="EI2" s="3" t="s">
        <v>325</v>
      </c>
      <c r="EJ2" s="3" t="s">
        <v>326</v>
      </c>
      <c r="EK2" s="3" t="s">
        <v>327</v>
      </c>
      <c r="EL2" s="3" t="s">
        <v>328</v>
      </c>
      <c r="EM2" s="3" t="s">
        <v>329</v>
      </c>
      <c r="EN2" s="3" t="s">
        <v>330</v>
      </c>
      <c r="EO2" s="3" t="s">
        <v>331</v>
      </c>
      <c r="EP2" s="3" t="s">
        <v>332</v>
      </c>
      <c r="EQ2" s="3" t="s">
        <v>333</v>
      </c>
      <c r="ER2" s="3" t="s">
        <v>334</v>
      </c>
      <c r="ES2" s="3" t="s">
        <v>335</v>
      </c>
      <c r="ET2" s="3" t="s">
        <v>336</v>
      </c>
      <c r="EU2" s="3" t="s">
        <v>337</v>
      </c>
      <c r="EV2" s="3" t="s">
        <v>338</v>
      </c>
      <c r="EW2" s="3" t="s">
        <v>339</v>
      </c>
      <c r="EX2" s="3" t="s">
        <v>340</v>
      </c>
      <c r="EY2" s="3" t="s">
        <v>341</v>
      </c>
      <c r="EZ2" s="3" t="s">
        <v>342</v>
      </c>
      <c r="FA2" s="3" t="s">
        <v>343</v>
      </c>
      <c r="FB2" s="3" t="s">
        <v>344</v>
      </c>
      <c r="FC2" s="3" t="s">
        <v>345</v>
      </c>
      <c r="FD2" s="3" t="s">
        <v>346</v>
      </c>
      <c r="FE2" s="3" t="s">
        <v>347</v>
      </c>
      <c r="FF2" s="3" t="s">
        <v>348</v>
      </c>
      <c r="FG2" s="3" t="s">
        <v>349</v>
      </c>
      <c r="FH2" s="3" t="s">
        <v>350</v>
      </c>
      <c r="FI2" s="3" t="s">
        <v>351</v>
      </c>
      <c r="FJ2" s="3" t="s">
        <v>352</v>
      </c>
      <c r="FK2" s="3" t="s">
        <v>353</v>
      </c>
      <c r="FL2" s="3" t="s">
        <v>354</v>
      </c>
      <c r="FM2" s="3" t="s">
        <v>355</v>
      </c>
      <c r="FN2" s="3" t="s">
        <v>356</v>
      </c>
      <c r="FO2" s="3" t="s">
        <v>357</v>
      </c>
      <c r="FP2" s="3" t="s">
        <v>358</v>
      </c>
      <c r="FQ2" s="3" t="s">
        <v>359</v>
      </c>
      <c r="FR2" s="3" t="s">
        <v>360</v>
      </c>
      <c r="FS2" s="3" t="s">
        <v>361</v>
      </c>
      <c r="FT2" s="3" t="s">
        <v>362</v>
      </c>
      <c r="FU2" s="3" t="s">
        <v>363</v>
      </c>
      <c r="FV2" s="3" t="s">
        <v>364</v>
      </c>
      <c r="FW2" s="3" t="s">
        <v>365</v>
      </c>
      <c r="FX2" s="3" t="s">
        <v>366</v>
      </c>
      <c r="FY2" s="3" t="s">
        <v>367</v>
      </c>
      <c r="FZ2" s="3" t="s">
        <v>368</v>
      </c>
      <c r="GA2" s="3" t="s">
        <v>369</v>
      </c>
      <c r="GB2" s="3" t="s">
        <v>370</v>
      </c>
      <c r="GC2" s="3" t="s">
        <v>371</v>
      </c>
      <c r="GD2" s="3" t="s">
        <v>372</v>
      </c>
      <c r="GE2" s="3" t="s">
        <v>373</v>
      </c>
      <c r="GF2" s="3" t="s">
        <v>374</v>
      </c>
      <c r="GG2" s="3" t="s">
        <v>375</v>
      </c>
      <c r="GH2" s="3" t="s">
        <v>376</v>
      </c>
      <c r="GI2" s="3" t="s">
        <v>377</v>
      </c>
      <c r="GJ2" s="3" t="s">
        <v>378</v>
      </c>
      <c r="GK2" s="3" t="s">
        <v>379</v>
      </c>
      <c r="GL2" s="3" t="s">
        <v>380</v>
      </c>
      <c r="GM2" s="3" t="s">
        <v>381</v>
      </c>
      <c r="GN2" s="3" t="s">
        <v>382</v>
      </c>
      <c r="GO2" s="3" t="s">
        <v>383</v>
      </c>
      <c r="GP2" s="3" t="s">
        <v>384</v>
      </c>
      <c r="GQ2" s="3" t="s">
        <v>385</v>
      </c>
      <c r="GR2" s="3" t="s">
        <v>386</v>
      </c>
      <c r="GS2" s="3" t="s">
        <v>387</v>
      </c>
      <c r="GT2" s="3" t="s">
        <v>388</v>
      </c>
      <c r="GU2" s="3" t="s">
        <v>389</v>
      </c>
      <c r="GV2" s="3" t="s">
        <v>390</v>
      </c>
      <c r="GW2" s="3" t="s">
        <v>391</v>
      </c>
      <c r="GX2" s="3" t="s">
        <v>392</v>
      </c>
      <c r="GY2" s="3" t="s">
        <v>393</v>
      </c>
      <c r="GZ2" s="3" t="s">
        <v>394</v>
      </c>
    </row>
    <row r="3" spans="1:208" ht="409.6" x14ac:dyDescent="0.2">
      <c r="A3" s="1">
        <v>45208.240416666667</v>
      </c>
      <c r="B3" s="1">
        <v>45208.269618055558</v>
      </c>
      <c r="D3" s="2"/>
      <c r="F3">
        <v>2523</v>
      </c>
      <c r="G3">
        <v>1</v>
      </c>
      <c r="H3" s="1">
        <v>45208.269637129626</v>
      </c>
      <c r="I3" s="2" t="s">
        <v>395</v>
      </c>
      <c r="J3" s="2"/>
      <c r="K3" s="2"/>
      <c r="L3" s="2"/>
      <c r="M3" s="2"/>
      <c r="P3" s="2" t="s">
        <v>397</v>
      </c>
      <c r="Q3" s="2" t="s">
        <v>398</v>
      </c>
      <c r="R3">
        <v>0.89999997615814209</v>
      </c>
      <c r="S3" s="2" t="s">
        <v>399</v>
      </c>
      <c r="T3" s="2" t="s">
        <v>400</v>
      </c>
      <c r="U3" s="2" t="s">
        <v>401</v>
      </c>
      <c r="V3" s="2" t="s">
        <v>402</v>
      </c>
      <c r="W3" s="2" t="s">
        <v>403</v>
      </c>
      <c r="X3" s="2" t="s">
        <v>404</v>
      </c>
      <c r="Y3" s="2" t="s">
        <v>405</v>
      </c>
      <c r="Z3" s="2" t="s">
        <v>406</v>
      </c>
      <c r="AA3" s="2" t="s">
        <v>407</v>
      </c>
      <c r="AB3" s="2" t="s">
        <v>408</v>
      </c>
      <c r="AC3" s="2" t="s">
        <v>409</v>
      </c>
      <c r="AD3" s="2" t="s">
        <v>410</v>
      </c>
      <c r="AE3" s="2" t="s">
        <v>396</v>
      </c>
      <c r="AF3" s="2" t="s">
        <v>396</v>
      </c>
      <c r="AG3" s="2" t="s">
        <v>396</v>
      </c>
      <c r="AH3" s="2" t="s">
        <v>396</v>
      </c>
      <c r="AI3">
        <v>6</v>
      </c>
      <c r="AJ3" s="2" t="s">
        <v>396</v>
      </c>
      <c r="AK3" s="2" t="s">
        <v>396</v>
      </c>
      <c r="AL3" s="2" t="s">
        <v>396</v>
      </c>
      <c r="AM3" s="2" t="s">
        <v>396</v>
      </c>
      <c r="AN3" s="2" t="s">
        <v>396</v>
      </c>
      <c r="AO3" s="2" t="s">
        <v>396</v>
      </c>
      <c r="AP3" s="2" t="s">
        <v>396</v>
      </c>
      <c r="AQ3" s="2" t="s">
        <v>396</v>
      </c>
      <c r="AR3" s="2" t="s">
        <v>396</v>
      </c>
      <c r="AS3" s="2" t="s">
        <v>396</v>
      </c>
      <c r="AT3" s="2" t="s">
        <v>396</v>
      </c>
      <c r="AU3">
        <v>5</v>
      </c>
      <c r="AV3">
        <v>5</v>
      </c>
      <c r="AW3" s="2" t="s">
        <v>396</v>
      </c>
      <c r="AX3">
        <v>6</v>
      </c>
      <c r="AY3" s="2" t="s">
        <v>396</v>
      </c>
      <c r="AZ3" s="2" t="s">
        <v>396</v>
      </c>
      <c r="BA3" s="2" t="s">
        <v>396</v>
      </c>
      <c r="BB3" s="2" t="s">
        <v>396</v>
      </c>
      <c r="BC3" s="2" t="s">
        <v>396</v>
      </c>
      <c r="BD3" s="2" t="s">
        <v>396</v>
      </c>
      <c r="BE3" s="2" t="s">
        <v>396</v>
      </c>
      <c r="BF3">
        <v>5</v>
      </c>
      <c r="BG3" s="2" t="s">
        <v>396</v>
      </c>
      <c r="BH3" s="2" t="s">
        <v>396</v>
      </c>
      <c r="BI3">
        <v>4</v>
      </c>
      <c r="BJ3">
        <v>4</v>
      </c>
      <c r="BK3">
        <v>80</v>
      </c>
      <c r="BL3">
        <v>90</v>
      </c>
      <c r="BM3">
        <v>59</v>
      </c>
      <c r="BN3">
        <v>56</v>
      </c>
      <c r="BO3" s="2" t="s">
        <v>411</v>
      </c>
      <c r="BP3" s="2" t="s">
        <v>396</v>
      </c>
      <c r="BQ3" s="2" t="s">
        <v>396</v>
      </c>
      <c r="BR3" s="2" t="s">
        <v>396</v>
      </c>
      <c r="BS3" s="2" t="s">
        <v>396</v>
      </c>
      <c r="BT3">
        <v>5</v>
      </c>
      <c r="BU3" s="2" t="s">
        <v>396</v>
      </c>
      <c r="BV3" s="2" t="s">
        <v>396</v>
      </c>
      <c r="BW3" s="2" t="s">
        <v>396</v>
      </c>
      <c r="BX3" s="2" t="s">
        <v>396</v>
      </c>
      <c r="BY3" s="2" t="s">
        <v>396</v>
      </c>
      <c r="BZ3" s="2" t="s">
        <v>396</v>
      </c>
      <c r="CA3" s="2" t="s">
        <v>396</v>
      </c>
      <c r="CB3" s="2" t="s">
        <v>396</v>
      </c>
      <c r="CC3" s="2" t="s">
        <v>396</v>
      </c>
      <c r="CD3">
        <v>7</v>
      </c>
      <c r="CE3" s="2" t="s">
        <v>396</v>
      </c>
      <c r="CF3">
        <v>6</v>
      </c>
      <c r="CG3">
        <v>5</v>
      </c>
      <c r="CH3" s="2" t="s">
        <v>396</v>
      </c>
      <c r="CI3">
        <v>5</v>
      </c>
      <c r="CJ3" s="2" t="s">
        <v>396</v>
      </c>
      <c r="CK3" s="2" t="s">
        <v>396</v>
      </c>
      <c r="CL3">
        <v>4</v>
      </c>
      <c r="CM3" s="2" t="s">
        <v>396</v>
      </c>
      <c r="CN3" s="2" t="s">
        <v>396</v>
      </c>
      <c r="CO3" s="2" t="s">
        <v>396</v>
      </c>
      <c r="CP3" s="2" t="s">
        <v>396</v>
      </c>
      <c r="CQ3">
        <v>4</v>
      </c>
      <c r="CR3" s="2" t="s">
        <v>396</v>
      </c>
      <c r="CS3" s="2" t="s">
        <v>396</v>
      </c>
      <c r="CT3">
        <v>6</v>
      </c>
      <c r="CU3">
        <v>5</v>
      </c>
      <c r="CV3">
        <v>83</v>
      </c>
      <c r="CW3">
        <v>92</v>
      </c>
      <c r="CX3">
        <v>72</v>
      </c>
      <c r="CY3">
        <v>59</v>
      </c>
      <c r="CZ3">
        <v>5</v>
      </c>
      <c r="DA3">
        <v>6</v>
      </c>
      <c r="DB3">
        <v>3</v>
      </c>
      <c r="DC3">
        <v>6</v>
      </c>
      <c r="DD3">
        <v>6</v>
      </c>
      <c r="DE3">
        <v>7</v>
      </c>
      <c r="DF3">
        <v>7</v>
      </c>
      <c r="DG3">
        <v>5</v>
      </c>
      <c r="DH3">
        <v>6</v>
      </c>
      <c r="DI3">
        <v>5</v>
      </c>
      <c r="DJ3">
        <v>3</v>
      </c>
      <c r="DK3">
        <v>2</v>
      </c>
      <c r="DL3">
        <v>5</v>
      </c>
      <c r="DM3">
        <v>6</v>
      </c>
      <c r="DN3">
        <v>5</v>
      </c>
      <c r="DO3">
        <v>5</v>
      </c>
      <c r="DP3">
        <v>5</v>
      </c>
      <c r="DQ3">
        <v>3</v>
      </c>
      <c r="DR3">
        <v>4</v>
      </c>
      <c r="DS3">
        <v>5</v>
      </c>
      <c r="DT3">
        <v>7</v>
      </c>
      <c r="DU3">
        <v>5</v>
      </c>
      <c r="DV3">
        <v>3</v>
      </c>
      <c r="DW3">
        <v>2</v>
      </c>
      <c r="DX3">
        <v>5</v>
      </c>
      <c r="DY3">
        <v>6</v>
      </c>
      <c r="DZ3">
        <v>7</v>
      </c>
      <c r="EA3">
        <v>6</v>
      </c>
      <c r="EB3">
        <v>3</v>
      </c>
      <c r="EC3">
        <v>4</v>
      </c>
      <c r="ED3">
        <v>3</v>
      </c>
      <c r="EE3">
        <v>7</v>
      </c>
      <c r="EF3">
        <v>6</v>
      </c>
      <c r="EG3">
        <v>4</v>
      </c>
      <c r="EH3">
        <v>6</v>
      </c>
      <c r="EI3">
        <v>2</v>
      </c>
      <c r="EJ3">
        <v>5</v>
      </c>
      <c r="EK3">
        <v>5</v>
      </c>
      <c r="EL3">
        <v>7</v>
      </c>
      <c r="EM3">
        <v>4</v>
      </c>
      <c r="EN3">
        <v>3</v>
      </c>
      <c r="EO3">
        <v>2</v>
      </c>
      <c r="EP3">
        <v>1</v>
      </c>
      <c r="EQ3">
        <v>4</v>
      </c>
      <c r="ER3">
        <v>6</v>
      </c>
      <c r="ES3">
        <v>4</v>
      </c>
      <c r="ET3">
        <v>8</v>
      </c>
      <c r="EU3">
        <v>2</v>
      </c>
      <c r="EV3">
        <v>5</v>
      </c>
      <c r="EW3">
        <v>3</v>
      </c>
      <c r="EX3">
        <v>4</v>
      </c>
      <c r="EY3">
        <v>6</v>
      </c>
      <c r="EZ3">
        <v>5</v>
      </c>
      <c r="FA3">
        <v>5</v>
      </c>
      <c r="FB3">
        <v>6</v>
      </c>
      <c r="FC3">
        <v>7</v>
      </c>
      <c r="FD3">
        <v>7</v>
      </c>
      <c r="FE3">
        <v>7</v>
      </c>
      <c r="FF3">
        <v>10</v>
      </c>
      <c r="FG3">
        <v>5</v>
      </c>
      <c r="FH3">
        <v>6</v>
      </c>
      <c r="FI3">
        <v>3</v>
      </c>
      <c r="FJ3">
        <v>5</v>
      </c>
      <c r="FK3">
        <v>6</v>
      </c>
      <c r="FL3">
        <v>7</v>
      </c>
      <c r="FM3">
        <v>6</v>
      </c>
      <c r="FN3">
        <v>4</v>
      </c>
      <c r="FO3">
        <v>2</v>
      </c>
      <c r="FP3">
        <v>4</v>
      </c>
      <c r="FQ3">
        <v>7</v>
      </c>
      <c r="FR3">
        <v>6</v>
      </c>
      <c r="FS3">
        <v>5</v>
      </c>
      <c r="FT3">
        <v>4</v>
      </c>
      <c r="FU3">
        <v>5</v>
      </c>
      <c r="FV3">
        <v>7</v>
      </c>
      <c r="FW3">
        <v>6</v>
      </c>
      <c r="FX3">
        <v>7</v>
      </c>
      <c r="FY3">
        <v>8</v>
      </c>
      <c r="FZ3">
        <v>2</v>
      </c>
      <c r="GA3">
        <v>4</v>
      </c>
      <c r="GB3">
        <v>4</v>
      </c>
      <c r="GC3">
        <v>4</v>
      </c>
      <c r="GD3">
        <v>4</v>
      </c>
      <c r="GE3">
        <v>4</v>
      </c>
      <c r="GF3">
        <v>2</v>
      </c>
      <c r="GG3">
        <v>5</v>
      </c>
      <c r="GH3">
        <v>5</v>
      </c>
      <c r="GI3">
        <v>5</v>
      </c>
      <c r="GJ3">
        <v>5</v>
      </c>
      <c r="GK3" s="2" t="s">
        <v>197</v>
      </c>
      <c r="GL3">
        <v>3</v>
      </c>
      <c r="GM3" s="2" t="s">
        <v>396</v>
      </c>
      <c r="GN3">
        <v>2</v>
      </c>
      <c r="GO3" s="2" t="s">
        <v>396</v>
      </c>
      <c r="GP3" s="2" t="s">
        <v>412</v>
      </c>
      <c r="GQ3" s="2" t="s">
        <v>413</v>
      </c>
      <c r="GR3" s="2" t="s">
        <v>413</v>
      </c>
      <c r="GS3" s="2" t="s">
        <v>414</v>
      </c>
      <c r="GT3" s="2" t="s">
        <v>415</v>
      </c>
      <c r="GU3" s="2" t="s">
        <v>416</v>
      </c>
      <c r="GV3">
        <v>4</v>
      </c>
      <c r="GW3" s="2" t="s">
        <v>396</v>
      </c>
      <c r="GX3">
        <v>2</v>
      </c>
      <c r="GY3" s="2" t="s">
        <v>417</v>
      </c>
      <c r="GZ3">
        <v>870</v>
      </c>
    </row>
    <row r="4" spans="1:208" ht="409.6" x14ac:dyDescent="0.2">
      <c r="A4" s="1">
        <v>45208.236747685187</v>
      </c>
      <c r="B4" s="1">
        <v>45208.278402777774</v>
      </c>
      <c r="D4" s="2"/>
      <c r="F4">
        <v>3599</v>
      </c>
      <c r="G4">
        <v>1</v>
      </c>
      <c r="H4" s="1">
        <v>45208.278423032411</v>
      </c>
      <c r="I4" s="2" t="s">
        <v>418</v>
      </c>
      <c r="J4" s="2"/>
      <c r="K4" s="2"/>
      <c r="L4" s="2"/>
      <c r="M4" s="2"/>
      <c r="P4" s="2" t="s">
        <v>397</v>
      </c>
      <c r="Q4" s="2" t="s">
        <v>398</v>
      </c>
      <c r="R4">
        <v>0.89999997615814209</v>
      </c>
      <c r="S4" s="2" t="s">
        <v>419</v>
      </c>
      <c r="T4" s="2" t="s">
        <v>420</v>
      </c>
      <c r="U4" s="2" t="s">
        <v>421</v>
      </c>
      <c r="V4" s="2" t="s">
        <v>422</v>
      </c>
      <c r="W4" s="2" t="s">
        <v>423</v>
      </c>
      <c r="X4" s="2" t="s">
        <v>424</v>
      </c>
      <c r="Y4" s="2" t="s">
        <v>425</v>
      </c>
      <c r="Z4" s="2" t="s">
        <v>426</v>
      </c>
      <c r="AA4" s="2" t="s">
        <v>427</v>
      </c>
      <c r="AB4" s="2" t="s">
        <v>428</v>
      </c>
      <c r="AC4" s="2" t="s">
        <v>409</v>
      </c>
      <c r="AD4" s="2" t="s">
        <v>429</v>
      </c>
      <c r="AE4" s="2" t="s">
        <v>396</v>
      </c>
      <c r="AF4" s="2" t="s">
        <v>396</v>
      </c>
      <c r="AG4" s="2" t="s">
        <v>396</v>
      </c>
      <c r="AH4" s="2" t="s">
        <v>396</v>
      </c>
      <c r="AI4" s="2" t="s">
        <v>396</v>
      </c>
      <c r="AJ4">
        <v>4</v>
      </c>
      <c r="AK4" s="2" t="s">
        <v>396</v>
      </c>
      <c r="AL4">
        <v>4</v>
      </c>
      <c r="AM4" s="2" t="s">
        <v>396</v>
      </c>
      <c r="AN4">
        <v>2</v>
      </c>
      <c r="AO4" s="2" t="s">
        <v>396</v>
      </c>
      <c r="AP4" s="2" t="s">
        <v>396</v>
      </c>
      <c r="AQ4" s="2" t="s">
        <v>396</v>
      </c>
      <c r="AR4">
        <v>2</v>
      </c>
      <c r="AS4">
        <v>3</v>
      </c>
      <c r="AT4" s="2" t="s">
        <v>396</v>
      </c>
      <c r="AU4" s="2" t="s">
        <v>396</v>
      </c>
      <c r="AV4">
        <v>2</v>
      </c>
      <c r="AW4" s="2" t="s">
        <v>396</v>
      </c>
      <c r="AX4" s="2" t="s">
        <v>396</v>
      </c>
      <c r="AY4">
        <v>1</v>
      </c>
      <c r="AZ4" s="2" t="s">
        <v>396</v>
      </c>
      <c r="BA4" s="2" t="s">
        <v>396</v>
      </c>
      <c r="BB4">
        <v>6</v>
      </c>
      <c r="BC4">
        <v>3</v>
      </c>
      <c r="BD4" s="2" t="s">
        <v>396</v>
      </c>
      <c r="BE4" s="2" t="s">
        <v>396</v>
      </c>
      <c r="BF4" s="2" t="s">
        <v>396</v>
      </c>
      <c r="BG4" s="2" t="s">
        <v>396</v>
      </c>
      <c r="BH4">
        <v>3</v>
      </c>
      <c r="BI4" s="2" t="s">
        <v>396</v>
      </c>
      <c r="BJ4" s="2" t="s">
        <v>396</v>
      </c>
      <c r="BK4">
        <v>38</v>
      </c>
      <c r="BL4">
        <v>18</v>
      </c>
      <c r="BM4">
        <v>31</v>
      </c>
      <c r="BN4">
        <v>81</v>
      </c>
      <c r="BO4" s="2" t="s">
        <v>430</v>
      </c>
      <c r="BP4">
        <v>6</v>
      </c>
      <c r="BQ4">
        <v>6</v>
      </c>
      <c r="BR4" s="2" t="s">
        <v>396</v>
      </c>
      <c r="BS4" s="2" t="s">
        <v>396</v>
      </c>
      <c r="BT4" s="2" t="s">
        <v>396</v>
      </c>
      <c r="BU4" s="2" t="s">
        <v>396</v>
      </c>
      <c r="BV4" s="2" t="s">
        <v>396</v>
      </c>
      <c r="BW4" s="2" t="s">
        <v>396</v>
      </c>
      <c r="BX4" s="2" t="s">
        <v>396</v>
      </c>
      <c r="BY4" s="2" t="s">
        <v>396</v>
      </c>
      <c r="BZ4" s="2" t="s">
        <v>396</v>
      </c>
      <c r="CA4" s="2" t="s">
        <v>396</v>
      </c>
      <c r="CB4" s="2" t="s">
        <v>396</v>
      </c>
      <c r="CC4">
        <v>5</v>
      </c>
      <c r="CD4" s="2" t="s">
        <v>396</v>
      </c>
      <c r="CE4" s="2" t="s">
        <v>396</v>
      </c>
      <c r="CF4" s="2" t="s">
        <v>396</v>
      </c>
      <c r="CG4">
        <v>4</v>
      </c>
      <c r="CH4" s="2" t="s">
        <v>396</v>
      </c>
      <c r="CI4" s="2" t="s">
        <v>396</v>
      </c>
      <c r="CJ4" s="2" t="s">
        <v>396</v>
      </c>
      <c r="CK4" s="2" t="s">
        <v>396</v>
      </c>
      <c r="CL4" s="2" t="s">
        <v>396</v>
      </c>
      <c r="CM4">
        <v>3</v>
      </c>
      <c r="CN4" s="2" t="s">
        <v>396</v>
      </c>
      <c r="CO4" s="2" t="s">
        <v>396</v>
      </c>
      <c r="CP4" s="2" t="s">
        <v>396</v>
      </c>
      <c r="CQ4" s="2" t="s">
        <v>396</v>
      </c>
      <c r="CR4" s="2" t="s">
        <v>396</v>
      </c>
      <c r="CS4" s="2" t="s">
        <v>396</v>
      </c>
      <c r="CT4" s="2" t="s">
        <v>396</v>
      </c>
      <c r="CU4" s="2" t="s">
        <v>396</v>
      </c>
      <c r="CV4">
        <v>46</v>
      </c>
      <c r="CW4">
        <v>26</v>
      </c>
      <c r="CX4">
        <v>18</v>
      </c>
      <c r="CY4">
        <v>83</v>
      </c>
      <c r="CZ4">
        <v>5</v>
      </c>
      <c r="DA4">
        <v>2</v>
      </c>
      <c r="DB4">
        <v>7</v>
      </c>
      <c r="DC4">
        <v>6</v>
      </c>
      <c r="DD4">
        <v>2</v>
      </c>
      <c r="DE4">
        <v>6</v>
      </c>
      <c r="DF4">
        <v>5</v>
      </c>
      <c r="DG4">
        <v>3</v>
      </c>
      <c r="DH4">
        <v>2</v>
      </c>
      <c r="DI4">
        <v>5</v>
      </c>
      <c r="DJ4">
        <v>3</v>
      </c>
      <c r="DK4">
        <v>2</v>
      </c>
      <c r="DL4">
        <v>2</v>
      </c>
      <c r="DM4">
        <v>6</v>
      </c>
      <c r="DN4">
        <v>3</v>
      </c>
      <c r="DO4">
        <v>1</v>
      </c>
      <c r="DP4">
        <v>6</v>
      </c>
      <c r="DQ4">
        <v>3</v>
      </c>
      <c r="DR4">
        <v>4</v>
      </c>
      <c r="DS4">
        <v>2</v>
      </c>
      <c r="DT4">
        <v>2</v>
      </c>
      <c r="DU4">
        <v>2</v>
      </c>
      <c r="DV4">
        <v>2</v>
      </c>
      <c r="DW4">
        <v>2</v>
      </c>
      <c r="DX4">
        <v>5</v>
      </c>
      <c r="DY4">
        <v>3</v>
      </c>
      <c r="DZ4">
        <v>5</v>
      </c>
      <c r="EA4">
        <v>5</v>
      </c>
      <c r="EB4">
        <v>2</v>
      </c>
      <c r="EC4">
        <v>5</v>
      </c>
      <c r="ED4">
        <v>3</v>
      </c>
      <c r="EE4">
        <v>4</v>
      </c>
      <c r="EF4">
        <v>4</v>
      </c>
      <c r="EG4">
        <v>1</v>
      </c>
      <c r="EH4">
        <v>3</v>
      </c>
      <c r="EI4">
        <v>7</v>
      </c>
      <c r="EJ4">
        <v>5</v>
      </c>
      <c r="EK4">
        <v>5</v>
      </c>
      <c r="EL4">
        <v>10</v>
      </c>
      <c r="EM4">
        <v>5</v>
      </c>
      <c r="EN4">
        <v>2</v>
      </c>
      <c r="EO4">
        <v>1</v>
      </c>
      <c r="EP4">
        <v>5</v>
      </c>
      <c r="EQ4">
        <v>2</v>
      </c>
      <c r="ER4">
        <v>3</v>
      </c>
      <c r="ES4">
        <v>10</v>
      </c>
      <c r="ET4">
        <v>7</v>
      </c>
      <c r="EU4">
        <v>3</v>
      </c>
      <c r="EV4">
        <v>2</v>
      </c>
      <c r="EW4">
        <v>7</v>
      </c>
      <c r="EX4">
        <v>2</v>
      </c>
      <c r="EY4">
        <v>2</v>
      </c>
      <c r="EZ4">
        <v>1</v>
      </c>
      <c r="FA4">
        <v>2</v>
      </c>
      <c r="FB4">
        <v>8</v>
      </c>
      <c r="FC4">
        <v>2</v>
      </c>
      <c r="FD4">
        <v>5</v>
      </c>
      <c r="FE4">
        <v>6</v>
      </c>
      <c r="FF4">
        <v>1</v>
      </c>
      <c r="FG4">
        <v>3</v>
      </c>
      <c r="FH4">
        <v>3</v>
      </c>
      <c r="FI4">
        <v>2</v>
      </c>
      <c r="FJ4">
        <v>4</v>
      </c>
      <c r="FK4">
        <v>8</v>
      </c>
      <c r="FL4">
        <v>1</v>
      </c>
      <c r="FM4">
        <v>7</v>
      </c>
      <c r="FN4">
        <v>4</v>
      </c>
      <c r="FO4">
        <v>1</v>
      </c>
      <c r="FP4">
        <v>4</v>
      </c>
      <c r="FQ4">
        <v>1</v>
      </c>
      <c r="FR4">
        <v>4</v>
      </c>
      <c r="FS4">
        <v>10</v>
      </c>
      <c r="FT4">
        <v>1</v>
      </c>
      <c r="FU4">
        <v>3</v>
      </c>
      <c r="FV4">
        <v>8</v>
      </c>
      <c r="FW4">
        <v>2</v>
      </c>
      <c r="FX4">
        <v>2</v>
      </c>
      <c r="FY4">
        <v>3</v>
      </c>
      <c r="FZ4">
        <v>4</v>
      </c>
      <c r="GA4">
        <v>4</v>
      </c>
      <c r="GB4">
        <v>4</v>
      </c>
      <c r="GC4">
        <v>4</v>
      </c>
      <c r="GD4">
        <v>2</v>
      </c>
      <c r="GE4">
        <v>2</v>
      </c>
      <c r="GF4">
        <v>4</v>
      </c>
      <c r="GG4">
        <v>4</v>
      </c>
      <c r="GH4">
        <v>4</v>
      </c>
      <c r="GI4">
        <v>4</v>
      </c>
      <c r="GJ4">
        <v>5</v>
      </c>
      <c r="GK4" s="2" t="s">
        <v>197</v>
      </c>
      <c r="GL4">
        <v>2</v>
      </c>
      <c r="GM4" s="2" t="s">
        <v>396</v>
      </c>
      <c r="GN4">
        <v>2</v>
      </c>
      <c r="GO4" s="2" t="s">
        <v>396</v>
      </c>
      <c r="GP4" s="2" t="s">
        <v>431</v>
      </c>
      <c r="GQ4" s="2" t="s">
        <v>432</v>
      </c>
      <c r="GR4" s="2" t="s">
        <v>432</v>
      </c>
      <c r="GS4" s="2" t="s">
        <v>433</v>
      </c>
      <c r="GT4" s="2" t="s">
        <v>422</v>
      </c>
      <c r="GU4" s="2" t="s">
        <v>434</v>
      </c>
      <c r="GV4">
        <v>4</v>
      </c>
      <c r="GW4" s="2" t="s">
        <v>396</v>
      </c>
      <c r="GX4">
        <v>2</v>
      </c>
      <c r="GY4" s="2" t="s">
        <v>435</v>
      </c>
      <c r="GZ4">
        <v>629</v>
      </c>
    </row>
    <row r="5" spans="1:208" ht="409.6" x14ac:dyDescent="0.2">
      <c r="A5" s="1">
        <v>45208.271817129629</v>
      </c>
      <c r="B5" s="1">
        <v>45208.298761574071</v>
      </c>
      <c r="D5" s="2"/>
      <c r="F5">
        <v>2327</v>
      </c>
      <c r="G5">
        <v>1</v>
      </c>
      <c r="H5" s="1">
        <v>45208.298773078706</v>
      </c>
      <c r="I5" s="2" t="s">
        <v>436</v>
      </c>
      <c r="J5" s="2"/>
      <c r="K5" s="2"/>
      <c r="L5" s="2"/>
      <c r="M5" s="2"/>
      <c r="P5" s="2" t="s">
        <v>397</v>
      </c>
      <c r="Q5" s="2" t="s">
        <v>398</v>
      </c>
      <c r="R5">
        <v>0.40000000596046448</v>
      </c>
      <c r="S5" s="2" t="s">
        <v>437</v>
      </c>
      <c r="T5" s="2" t="s">
        <v>438</v>
      </c>
      <c r="U5" s="2" t="s">
        <v>421</v>
      </c>
      <c r="V5" s="2" t="s">
        <v>439</v>
      </c>
      <c r="W5" s="2" t="s">
        <v>440</v>
      </c>
      <c r="X5" s="2" t="s">
        <v>441</v>
      </c>
      <c r="Y5" s="2" t="s">
        <v>442</v>
      </c>
      <c r="Z5" s="2" t="s">
        <v>443</v>
      </c>
      <c r="AA5" s="2" t="s">
        <v>444</v>
      </c>
      <c r="AB5" s="2" t="s">
        <v>445</v>
      </c>
      <c r="AC5" s="2" t="s">
        <v>409</v>
      </c>
      <c r="AD5" s="2" t="s">
        <v>446</v>
      </c>
      <c r="AE5" s="2" t="s">
        <v>396</v>
      </c>
      <c r="AF5">
        <v>7</v>
      </c>
      <c r="AG5">
        <v>7</v>
      </c>
      <c r="AH5" s="2" t="s">
        <v>396</v>
      </c>
      <c r="AI5" s="2" t="s">
        <v>396</v>
      </c>
      <c r="AJ5" s="2" t="s">
        <v>396</v>
      </c>
      <c r="AK5" s="2" t="s">
        <v>396</v>
      </c>
      <c r="AL5" s="2" t="s">
        <v>396</v>
      </c>
      <c r="AM5" s="2" t="s">
        <v>396</v>
      </c>
      <c r="AN5" s="2" t="s">
        <v>396</v>
      </c>
      <c r="AO5" s="2" t="s">
        <v>396</v>
      </c>
      <c r="AP5" s="2" t="s">
        <v>396</v>
      </c>
      <c r="AQ5" s="2" t="s">
        <v>396</v>
      </c>
      <c r="AR5" s="2" t="s">
        <v>396</v>
      </c>
      <c r="AS5">
        <v>7</v>
      </c>
      <c r="AT5" s="2" t="s">
        <v>396</v>
      </c>
      <c r="AU5">
        <v>7</v>
      </c>
      <c r="AV5" s="2" t="s">
        <v>396</v>
      </c>
      <c r="AW5" s="2" t="s">
        <v>396</v>
      </c>
      <c r="AX5">
        <v>4</v>
      </c>
      <c r="AY5" s="2" t="s">
        <v>396</v>
      </c>
      <c r="AZ5" s="2" t="s">
        <v>396</v>
      </c>
      <c r="BA5" s="2" t="s">
        <v>396</v>
      </c>
      <c r="BB5" s="2" t="s">
        <v>396</v>
      </c>
      <c r="BC5" s="2" t="s">
        <v>396</v>
      </c>
      <c r="BD5" s="2" t="s">
        <v>396</v>
      </c>
      <c r="BE5" s="2" t="s">
        <v>396</v>
      </c>
      <c r="BF5" s="2" t="s">
        <v>396</v>
      </c>
      <c r="BG5" s="2" t="s">
        <v>396</v>
      </c>
      <c r="BH5" s="2" t="s">
        <v>396</v>
      </c>
      <c r="BI5">
        <v>6</v>
      </c>
      <c r="BJ5" s="2" t="s">
        <v>396</v>
      </c>
      <c r="BK5">
        <v>100</v>
      </c>
      <c r="BL5">
        <v>60</v>
      </c>
      <c r="BM5">
        <v>50</v>
      </c>
      <c r="BN5">
        <v>40</v>
      </c>
      <c r="BO5" s="2" t="s">
        <v>447</v>
      </c>
      <c r="BP5" s="2" t="s">
        <v>396</v>
      </c>
      <c r="BQ5">
        <v>7</v>
      </c>
      <c r="BR5">
        <v>7</v>
      </c>
      <c r="BS5" s="2" t="s">
        <v>396</v>
      </c>
      <c r="BT5" s="2" t="s">
        <v>396</v>
      </c>
      <c r="BU5" s="2" t="s">
        <v>396</v>
      </c>
      <c r="BV5" s="2" t="s">
        <v>396</v>
      </c>
      <c r="BW5" s="2" t="s">
        <v>396</v>
      </c>
      <c r="BX5" s="2" t="s">
        <v>396</v>
      </c>
      <c r="BY5">
        <v>7</v>
      </c>
      <c r="BZ5" s="2" t="s">
        <v>396</v>
      </c>
      <c r="CA5" s="2" t="s">
        <v>396</v>
      </c>
      <c r="CB5" s="2" t="s">
        <v>396</v>
      </c>
      <c r="CC5" s="2" t="s">
        <v>396</v>
      </c>
      <c r="CD5">
        <v>7</v>
      </c>
      <c r="CE5" s="2" t="s">
        <v>396</v>
      </c>
      <c r="CF5">
        <v>7</v>
      </c>
      <c r="CG5" s="2" t="s">
        <v>396</v>
      </c>
      <c r="CH5" s="2" t="s">
        <v>396</v>
      </c>
      <c r="CI5" s="2" t="s">
        <v>396</v>
      </c>
      <c r="CJ5" s="2" t="s">
        <v>396</v>
      </c>
      <c r="CK5" s="2" t="s">
        <v>396</v>
      </c>
      <c r="CL5" s="2" t="s">
        <v>396</v>
      </c>
      <c r="CM5" s="2" t="s">
        <v>396</v>
      </c>
      <c r="CN5" s="2" t="s">
        <v>396</v>
      </c>
      <c r="CO5" s="2" t="s">
        <v>396</v>
      </c>
      <c r="CP5" s="2" t="s">
        <v>396</v>
      </c>
      <c r="CQ5" s="2" t="s">
        <v>396</v>
      </c>
      <c r="CR5" s="2" t="s">
        <v>396</v>
      </c>
      <c r="CS5" s="2" t="s">
        <v>396</v>
      </c>
      <c r="CT5">
        <v>7</v>
      </c>
      <c r="CU5" s="2" t="s">
        <v>396</v>
      </c>
      <c r="CV5">
        <v>100</v>
      </c>
      <c r="CW5">
        <v>60</v>
      </c>
      <c r="CX5">
        <v>50</v>
      </c>
      <c r="CY5">
        <v>50</v>
      </c>
      <c r="CZ5">
        <v>6</v>
      </c>
      <c r="DA5">
        <v>6</v>
      </c>
      <c r="DB5">
        <v>3</v>
      </c>
      <c r="DC5">
        <v>6</v>
      </c>
      <c r="DD5">
        <v>7</v>
      </c>
      <c r="DE5">
        <v>6</v>
      </c>
      <c r="DF5">
        <v>7</v>
      </c>
      <c r="DG5">
        <v>5</v>
      </c>
      <c r="DH5">
        <v>5</v>
      </c>
      <c r="DI5">
        <v>5</v>
      </c>
      <c r="DJ5">
        <v>7</v>
      </c>
      <c r="DK5">
        <v>4</v>
      </c>
      <c r="DL5">
        <v>6</v>
      </c>
      <c r="DM5">
        <v>6</v>
      </c>
      <c r="DN5">
        <v>6</v>
      </c>
      <c r="DO5">
        <v>2</v>
      </c>
      <c r="DP5">
        <v>5</v>
      </c>
      <c r="DQ5">
        <v>7</v>
      </c>
      <c r="DR5">
        <v>4</v>
      </c>
      <c r="DS5">
        <v>6</v>
      </c>
      <c r="DT5">
        <v>5</v>
      </c>
      <c r="DU5">
        <v>5</v>
      </c>
      <c r="DV5">
        <v>2</v>
      </c>
      <c r="DW5">
        <v>5</v>
      </c>
      <c r="DX5">
        <v>6</v>
      </c>
      <c r="DY5">
        <v>6</v>
      </c>
      <c r="DZ5">
        <v>6</v>
      </c>
      <c r="EA5">
        <v>6</v>
      </c>
      <c r="EB5">
        <v>5</v>
      </c>
      <c r="EC5">
        <v>4</v>
      </c>
      <c r="ED5">
        <v>6</v>
      </c>
      <c r="EE5">
        <v>5</v>
      </c>
      <c r="EF5">
        <v>5</v>
      </c>
      <c r="EG5">
        <v>8</v>
      </c>
      <c r="EH5">
        <v>6</v>
      </c>
      <c r="EI5">
        <v>2</v>
      </c>
      <c r="EJ5">
        <v>10</v>
      </c>
      <c r="EK5">
        <v>7</v>
      </c>
      <c r="EL5">
        <v>7</v>
      </c>
      <c r="EM5">
        <v>5</v>
      </c>
      <c r="EN5">
        <v>8</v>
      </c>
      <c r="EO5">
        <v>1</v>
      </c>
      <c r="EP5">
        <v>1</v>
      </c>
      <c r="EQ5">
        <v>8</v>
      </c>
      <c r="ER5">
        <v>6</v>
      </c>
      <c r="ES5">
        <v>8</v>
      </c>
      <c r="ET5">
        <v>8</v>
      </c>
      <c r="EU5">
        <v>10</v>
      </c>
      <c r="EV5">
        <v>6</v>
      </c>
      <c r="EW5">
        <v>4</v>
      </c>
      <c r="EX5">
        <v>5</v>
      </c>
      <c r="EY5">
        <v>6</v>
      </c>
      <c r="EZ5">
        <v>5</v>
      </c>
      <c r="FA5">
        <v>6</v>
      </c>
      <c r="FB5">
        <v>6</v>
      </c>
      <c r="FC5">
        <v>6</v>
      </c>
      <c r="FD5">
        <v>6</v>
      </c>
      <c r="FE5">
        <v>7</v>
      </c>
      <c r="FF5">
        <v>6</v>
      </c>
      <c r="FG5">
        <v>7</v>
      </c>
      <c r="FH5">
        <v>6</v>
      </c>
      <c r="FI5">
        <v>6</v>
      </c>
      <c r="FJ5">
        <v>4</v>
      </c>
      <c r="FK5">
        <v>7</v>
      </c>
      <c r="FL5">
        <v>5</v>
      </c>
      <c r="FM5">
        <v>7</v>
      </c>
      <c r="FN5">
        <v>6</v>
      </c>
      <c r="FO5">
        <v>5</v>
      </c>
      <c r="FP5">
        <v>5</v>
      </c>
      <c r="FQ5">
        <v>8</v>
      </c>
      <c r="FR5">
        <v>6</v>
      </c>
      <c r="FS5">
        <v>7</v>
      </c>
      <c r="FT5">
        <v>5</v>
      </c>
      <c r="FU5">
        <v>5</v>
      </c>
      <c r="FV5">
        <v>5</v>
      </c>
      <c r="FW5">
        <v>5</v>
      </c>
      <c r="FX5">
        <v>8</v>
      </c>
      <c r="FY5">
        <v>6</v>
      </c>
      <c r="FZ5">
        <v>1</v>
      </c>
      <c r="GA5">
        <v>4</v>
      </c>
      <c r="GB5">
        <v>1</v>
      </c>
      <c r="GC5">
        <v>3</v>
      </c>
      <c r="GD5">
        <v>4</v>
      </c>
      <c r="GE5">
        <v>5</v>
      </c>
      <c r="GF5">
        <v>2</v>
      </c>
      <c r="GG5">
        <v>5</v>
      </c>
      <c r="GH5">
        <v>4</v>
      </c>
      <c r="GI5">
        <v>4</v>
      </c>
      <c r="GJ5">
        <v>5</v>
      </c>
      <c r="GK5" s="2" t="s">
        <v>197</v>
      </c>
      <c r="GL5">
        <v>3</v>
      </c>
      <c r="GM5" s="2" t="s">
        <v>396</v>
      </c>
      <c r="GN5">
        <v>2</v>
      </c>
      <c r="GO5" s="2" t="s">
        <v>396</v>
      </c>
      <c r="GP5" s="2" t="s">
        <v>448</v>
      </c>
      <c r="GQ5" s="2" t="s">
        <v>413</v>
      </c>
      <c r="GR5" s="2" t="s">
        <v>413</v>
      </c>
      <c r="GS5" s="2" t="s">
        <v>449</v>
      </c>
      <c r="GT5" s="2" t="s">
        <v>450</v>
      </c>
      <c r="GU5" s="2" t="s">
        <v>451</v>
      </c>
      <c r="GV5">
        <v>4</v>
      </c>
      <c r="GW5" s="2" t="s">
        <v>396</v>
      </c>
      <c r="GX5">
        <v>2</v>
      </c>
      <c r="GY5" s="2" t="s">
        <v>417</v>
      </c>
      <c r="GZ5">
        <v>739</v>
      </c>
    </row>
    <row r="6" spans="1:208" ht="409.6" x14ac:dyDescent="0.2">
      <c r="A6" s="1">
        <v>45208.279050925928</v>
      </c>
      <c r="B6" s="1">
        <v>45208.300324074073</v>
      </c>
      <c r="D6" s="2"/>
      <c r="F6">
        <v>1837</v>
      </c>
      <c r="G6">
        <v>1</v>
      </c>
      <c r="H6" s="1">
        <v>45208.300334768515</v>
      </c>
      <c r="I6" s="2" t="s">
        <v>452</v>
      </c>
      <c r="J6" s="2"/>
      <c r="K6" s="2"/>
      <c r="L6" s="2"/>
      <c r="M6" s="2"/>
      <c r="P6" s="2" t="s">
        <v>397</v>
      </c>
      <c r="Q6" s="2" t="s">
        <v>398</v>
      </c>
      <c r="R6">
        <v>0.80000001192092896</v>
      </c>
      <c r="S6" s="2" t="s">
        <v>453</v>
      </c>
      <c r="T6" s="2" t="s">
        <v>454</v>
      </c>
      <c r="U6" s="2" t="s">
        <v>455</v>
      </c>
      <c r="V6" s="2" t="s">
        <v>439</v>
      </c>
      <c r="W6" s="2" t="s">
        <v>456</v>
      </c>
      <c r="X6" s="2" t="s">
        <v>457</v>
      </c>
      <c r="Y6" s="2" t="s">
        <v>458</v>
      </c>
      <c r="Z6" s="2" t="s">
        <v>459</v>
      </c>
      <c r="AA6" s="2" t="s">
        <v>460</v>
      </c>
      <c r="AB6" s="2" t="s">
        <v>461</v>
      </c>
      <c r="AC6" s="2" t="s">
        <v>409</v>
      </c>
      <c r="AD6" s="2" t="s">
        <v>462</v>
      </c>
      <c r="AE6" s="2" t="s">
        <v>396</v>
      </c>
      <c r="AF6" s="2" t="s">
        <v>396</v>
      </c>
      <c r="AG6" s="2" t="s">
        <v>396</v>
      </c>
      <c r="AH6" s="2" t="s">
        <v>396</v>
      </c>
      <c r="AI6">
        <v>7</v>
      </c>
      <c r="AJ6" s="2" t="s">
        <v>396</v>
      </c>
      <c r="AK6" s="2" t="s">
        <v>396</v>
      </c>
      <c r="AL6" s="2" t="s">
        <v>396</v>
      </c>
      <c r="AM6" s="2" t="s">
        <v>396</v>
      </c>
      <c r="AN6" s="2" t="s">
        <v>396</v>
      </c>
      <c r="AO6" s="2" t="s">
        <v>396</v>
      </c>
      <c r="AP6" s="2" t="s">
        <v>396</v>
      </c>
      <c r="AQ6" s="2" t="s">
        <v>396</v>
      </c>
      <c r="AR6" s="2" t="s">
        <v>396</v>
      </c>
      <c r="AS6" s="2" t="s">
        <v>396</v>
      </c>
      <c r="AT6" s="2" t="s">
        <v>396</v>
      </c>
      <c r="AU6">
        <v>7</v>
      </c>
      <c r="AV6" s="2" t="s">
        <v>396</v>
      </c>
      <c r="AW6" s="2" t="s">
        <v>396</v>
      </c>
      <c r="AX6">
        <v>7</v>
      </c>
      <c r="AY6" s="2" t="s">
        <v>396</v>
      </c>
      <c r="AZ6" s="2" t="s">
        <v>396</v>
      </c>
      <c r="BA6">
        <v>7</v>
      </c>
      <c r="BB6" s="2" t="s">
        <v>396</v>
      </c>
      <c r="BC6" s="2" t="s">
        <v>396</v>
      </c>
      <c r="BD6" s="2" t="s">
        <v>396</v>
      </c>
      <c r="BE6" s="2" t="s">
        <v>396</v>
      </c>
      <c r="BF6">
        <v>6</v>
      </c>
      <c r="BG6" s="2" t="s">
        <v>396</v>
      </c>
      <c r="BH6" s="2" t="s">
        <v>396</v>
      </c>
      <c r="BI6">
        <v>7</v>
      </c>
      <c r="BJ6">
        <v>7</v>
      </c>
      <c r="BK6">
        <v>80</v>
      </c>
      <c r="BL6">
        <v>100</v>
      </c>
      <c r="BM6">
        <v>100</v>
      </c>
      <c r="BN6">
        <v>61</v>
      </c>
      <c r="BO6" s="2" t="s">
        <v>463</v>
      </c>
      <c r="BP6" s="2" t="s">
        <v>396</v>
      </c>
      <c r="BQ6" s="2" t="s">
        <v>396</v>
      </c>
      <c r="BR6" s="2" t="s">
        <v>396</v>
      </c>
      <c r="BS6" s="2" t="s">
        <v>396</v>
      </c>
      <c r="BT6">
        <v>7</v>
      </c>
      <c r="BU6" s="2" t="s">
        <v>396</v>
      </c>
      <c r="BV6" s="2" t="s">
        <v>396</v>
      </c>
      <c r="BW6" s="2" t="s">
        <v>396</v>
      </c>
      <c r="BX6" s="2" t="s">
        <v>396</v>
      </c>
      <c r="BY6" s="2" t="s">
        <v>396</v>
      </c>
      <c r="BZ6" s="2" t="s">
        <v>396</v>
      </c>
      <c r="CA6" s="2" t="s">
        <v>396</v>
      </c>
      <c r="CB6" s="2" t="s">
        <v>396</v>
      </c>
      <c r="CC6" s="2" t="s">
        <v>396</v>
      </c>
      <c r="CD6">
        <v>7</v>
      </c>
      <c r="CE6" s="2" t="s">
        <v>396</v>
      </c>
      <c r="CF6">
        <v>6</v>
      </c>
      <c r="CG6" s="2" t="s">
        <v>396</v>
      </c>
      <c r="CH6" s="2" t="s">
        <v>396</v>
      </c>
      <c r="CI6">
        <v>7</v>
      </c>
      <c r="CJ6" s="2" t="s">
        <v>396</v>
      </c>
      <c r="CK6" s="2" t="s">
        <v>396</v>
      </c>
      <c r="CL6">
        <v>5</v>
      </c>
      <c r="CM6" s="2" t="s">
        <v>396</v>
      </c>
      <c r="CN6" s="2" t="s">
        <v>396</v>
      </c>
      <c r="CO6" s="2" t="s">
        <v>396</v>
      </c>
      <c r="CP6" s="2" t="s">
        <v>396</v>
      </c>
      <c r="CQ6" s="2" t="s">
        <v>396</v>
      </c>
      <c r="CR6" s="2" t="s">
        <v>396</v>
      </c>
      <c r="CS6" s="2" t="s">
        <v>396</v>
      </c>
      <c r="CT6">
        <v>6</v>
      </c>
      <c r="CU6" s="2" t="s">
        <v>396</v>
      </c>
      <c r="CV6">
        <v>100</v>
      </c>
      <c r="CW6">
        <v>81</v>
      </c>
      <c r="CX6">
        <v>100</v>
      </c>
      <c r="CY6">
        <v>75</v>
      </c>
      <c r="CZ6">
        <v>5</v>
      </c>
      <c r="DA6">
        <v>6</v>
      </c>
      <c r="DB6">
        <v>5</v>
      </c>
      <c r="DC6">
        <v>6</v>
      </c>
      <c r="DD6">
        <v>6</v>
      </c>
      <c r="DE6">
        <v>6</v>
      </c>
      <c r="DF6">
        <v>6</v>
      </c>
      <c r="DG6">
        <v>5</v>
      </c>
      <c r="DH6">
        <v>4</v>
      </c>
      <c r="DI6">
        <v>6</v>
      </c>
      <c r="DJ6">
        <v>5</v>
      </c>
      <c r="DK6">
        <v>5</v>
      </c>
      <c r="DL6">
        <v>3</v>
      </c>
      <c r="DM6">
        <v>5</v>
      </c>
      <c r="DN6">
        <v>4</v>
      </c>
      <c r="DO6">
        <v>4</v>
      </c>
      <c r="DP6">
        <v>4</v>
      </c>
      <c r="DQ6">
        <v>5</v>
      </c>
      <c r="DR6">
        <v>6</v>
      </c>
      <c r="DS6">
        <v>5</v>
      </c>
      <c r="DT6">
        <v>5</v>
      </c>
      <c r="DU6">
        <v>4</v>
      </c>
      <c r="DV6">
        <v>4</v>
      </c>
      <c r="DW6">
        <v>5</v>
      </c>
      <c r="DX6">
        <v>4</v>
      </c>
      <c r="DY6">
        <v>5</v>
      </c>
      <c r="DZ6">
        <v>5</v>
      </c>
      <c r="EA6">
        <v>5</v>
      </c>
      <c r="EB6">
        <v>3</v>
      </c>
      <c r="EC6">
        <v>4</v>
      </c>
      <c r="ED6">
        <v>7</v>
      </c>
      <c r="EE6">
        <v>8</v>
      </c>
      <c r="EF6">
        <v>7</v>
      </c>
      <c r="EG6">
        <v>4</v>
      </c>
      <c r="EH6">
        <v>6</v>
      </c>
      <c r="EI6">
        <v>6</v>
      </c>
      <c r="EJ6">
        <v>6</v>
      </c>
      <c r="EK6">
        <v>3</v>
      </c>
      <c r="EL6">
        <v>6</v>
      </c>
      <c r="EM6">
        <v>7</v>
      </c>
      <c r="EN6">
        <v>4</v>
      </c>
      <c r="EO6">
        <v>3</v>
      </c>
      <c r="EP6">
        <v>4</v>
      </c>
      <c r="EQ6">
        <v>7</v>
      </c>
      <c r="ER6">
        <v>3</v>
      </c>
      <c r="ES6">
        <v>7</v>
      </c>
      <c r="ET6">
        <v>3</v>
      </c>
      <c r="EU6">
        <v>6</v>
      </c>
      <c r="EV6">
        <v>4</v>
      </c>
      <c r="EW6">
        <v>6</v>
      </c>
      <c r="EX6">
        <v>4</v>
      </c>
      <c r="EY6">
        <v>7</v>
      </c>
      <c r="EZ6">
        <v>4</v>
      </c>
      <c r="FA6">
        <v>7</v>
      </c>
      <c r="FB6">
        <v>6</v>
      </c>
      <c r="FC6">
        <v>6</v>
      </c>
      <c r="FD6">
        <v>7</v>
      </c>
      <c r="FE6">
        <v>7</v>
      </c>
      <c r="FF6">
        <v>5</v>
      </c>
      <c r="FG6">
        <v>6</v>
      </c>
      <c r="FH6">
        <v>5</v>
      </c>
      <c r="FI6">
        <v>4</v>
      </c>
      <c r="FJ6">
        <v>7</v>
      </c>
      <c r="FK6">
        <v>3</v>
      </c>
      <c r="FL6">
        <v>6</v>
      </c>
      <c r="FM6">
        <v>6</v>
      </c>
      <c r="FN6">
        <v>7</v>
      </c>
      <c r="FO6">
        <v>4</v>
      </c>
      <c r="FP6">
        <v>3</v>
      </c>
      <c r="FQ6">
        <v>7</v>
      </c>
      <c r="FR6">
        <v>5</v>
      </c>
      <c r="FS6">
        <v>6</v>
      </c>
      <c r="FT6">
        <v>5</v>
      </c>
      <c r="FU6">
        <v>4</v>
      </c>
      <c r="FV6">
        <v>4</v>
      </c>
      <c r="FW6">
        <v>5</v>
      </c>
      <c r="FX6">
        <v>5</v>
      </c>
      <c r="FY6">
        <v>4</v>
      </c>
      <c r="FZ6">
        <v>3</v>
      </c>
      <c r="GA6">
        <v>4</v>
      </c>
      <c r="GB6">
        <v>2</v>
      </c>
      <c r="GC6">
        <v>1</v>
      </c>
      <c r="GD6">
        <v>5</v>
      </c>
      <c r="GE6">
        <v>4</v>
      </c>
      <c r="GF6">
        <v>4</v>
      </c>
      <c r="GG6">
        <v>4</v>
      </c>
      <c r="GH6">
        <v>4</v>
      </c>
      <c r="GI6">
        <v>5</v>
      </c>
      <c r="GJ6">
        <v>5</v>
      </c>
      <c r="GK6" s="2" t="s">
        <v>464</v>
      </c>
      <c r="GL6">
        <v>3</v>
      </c>
      <c r="GM6" s="2" t="s">
        <v>396</v>
      </c>
      <c r="GN6">
        <v>2</v>
      </c>
      <c r="GO6" s="2" t="s">
        <v>396</v>
      </c>
      <c r="GP6" s="2" t="s">
        <v>412</v>
      </c>
      <c r="GQ6" s="2" t="s">
        <v>465</v>
      </c>
      <c r="GR6" s="2" t="s">
        <v>465</v>
      </c>
      <c r="GS6" s="2" t="s">
        <v>466</v>
      </c>
      <c r="GT6" s="2" t="s">
        <v>467</v>
      </c>
      <c r="GU6" s="2" t="s">
        <v>468</v>
      </c>
      <c r="GV6">
        <v>4</v>
      </c>
      <c r="GW6" s="2" t="s">
        <v>396</v>
      </c>
      <c r="GX6">
        <v>3</v>
      </c>
      <c r="GY6" s="2" t="s">
        <v>469</v>
      </c>
      <c r="GZ6">
        <v>807</v>
      </c>
    </row>
    <row r="7" spans="1:208" ht="350" x14ac:dyDescent="0.2">
      <c r="A7" s="1">
        <v>45208.301296296297</v>
      </c>
      <c r="B7" s="1">
        <v>45208.32402777778</v>
      </c>
      <c r="D7" s="2"/>
      <c r="F7">
        <v>1964</v>
      </c>
      <c r="G7">
        <v>1</v>
      </c>
      <c r="H7" s="1">
        <v>45208.324049756942</v>
      </c>
      <c r="I7" s="2" t="s">
        <v>470</v>
      </c>
      <c r="J7" s="2"/>
      <c r="K7" s="2"/>
      <c r="L7" s="2"/>
      <c r="M7" s="2"/>
      <c r="P7" s="2" t="s">
        <v>397</v>
      </c>
      <c r="Q7" s="2" t="s">
        <v>398</v>
      </c>
      <c r="R7">
        <v>0.69999998807907104</v>
      </c>
      <c r="S7" s="2" t="s">
        <v>471</v>
      </c>
      <c r="T7" s="2" t="s">
        <v>472</v>
      </c>
      <c r="U7" s="2" t="s">
        <v>421</v>
      </c>
      <c r="V7" s="2" t="s">
        <v>473</v>
      </c>
      <c r="W7" s="2" t="s">
        <v>474</v>
      </c>
      <c r="X7" s="2" t="s">
        <v>475</v>
      </c>
      <c r="Y7" s="2" t="s">
        <v>476</v>
      </c>
      <c r="Z7" s="2" t="s">
        <v>477</v>
      </c>
      <c r="AA7" s="2" t="s">
        <v>478</v>
      </c>
      <c r="AB7" s="2" t="s">
        <v>479</v>
      </c>
      <c r="AC7" s="2" t="s">
        <v>409</v>
      </c>
      <c r="AD7" s="2" t="s">
        <v>480</v>
      </c>
      <c r="AE7">
        <v>7</v>
      </c>
      <c r="AF7" s="2" t="s">
        <v>396</v>
      </c>
      <c r="AG7" s="2" t="s">
        <v>396</v>
      </c>
      <c r="AH7" s="2" t="s">
        <v>396</v>
      </c>
      <c r="AI7" s="2" t="s">
        <v>396</v>
      </c>
      <c r="AJ7" s="2" t="s">
        <v>396</v>
      </c>
      <c r="AK7" s="2" t="s">
        <v>396</v>
      </c>
      <c r="AL7" s="2" t="s">
        <v>396</v>
      </c>
      <c r="AM7" s="2" t="s">
        <v>396</v>
      </c>
      <c r="AN7" s="2" t="s">
        <v>396</v>
      </c>
      <c r="AO7" s="2" t="s">
        <v>396</v>
      </c>
      <c r="AP7" s="2" t="s">
        <v>396</v>
      </c>
      <c r="AQ7" s="2" t="s">
        <v>396</v>
      </c>
      <c r="AR7" s="2" t="s">
        <v>396</v>
      </c>
      <c r="AS7" s="2" t="s">
        <v>396</v>
      </c>
      <c r="AT7" s="2" t="s">
        <v>396</v>
      </c>
      <c r="AU7" s="2" t="s">
        <v>396</v>
      </c>
      <c r="AV7" s="2" t="s">
        <v>396</v>
      </c>
      <c r="AW7" s="2" t="s">
        <v>396</v>
      </c>
      <c r="AX7" s="2" t="s">
        <v>396</v>
      </c>
      <c r="AY7">
        <v>6</v>
      </c>
      <c r="AZ7" s="2" t="s">
        <v>396</v>
      </c>
      <c r="BA7" s="2" t="s">
        <v>396</v>
      </c>
      <c r="BB7" s="2" t="s">
        <v>396</v>
      </c>
      <c r="BC7" s="2" t="s">
        <v>396</v>
      </c>
      <c r="BD7" s="2" t="s">
        <v>396</v>
      </c>
      <c r="BE7" s="2" t="s">
        <v>396</v>
      </c>
      <c r="BF7" s="2" t="s">
        <v>396</v>
      </c>
      <c r="BG7" s="2" t="s">
        <v>396</v>
      </c>
      <c r="BH7" s="2" t="s">
        <v>396</v>
      </c>
      <c r="BI7">
        <v>7</v>
      </c>
      <c r="BJ7" s="2" t="s">
        <v>396</v>
      </c>
      <c r="BK7">
        <v>70</v>
      </c>
      <c r="BL7">
        <v>40</v>
      </c>
      <c r="BM7">
        <v>75</v>
      </c>
      <c r="BN7">
        <v>45</v>
      </c>
      <c r="BO7" s="2" t="s">
        <v>481</v>
      </c>
      <c r="BP7">
        <v>7</v>
      </c>
      <c r="BQ7" s="2" t="s">
        <v>396</v>
      </c>
      <c r="BR7" s="2" t="s">
        <v>396</v>
      </c>
      <c r="BS7" s="2" t="s">
        <v>396</v>
      </c>
      <c r="BT7" s="2" t="s">
        <v>396</v>
      </c>
      <c r="BU7" s="2" t="s">
        <v>396</v>
      </c>
      <c r="BV7" s="2" t="s">
        <v>396</v>
      </c>
      <c r="BW7" s="2" t="s">
        <v>396</v>
      </c>
      <c r="BX7" s="2" t="s">
        <v>396</v>
      </c>
      <c r="BY7">
        <v>4</v>
      </c>
      <c r="BZ7" s="2" t="s">
        <v>396</v>
      </c>
      <c r="CA7" s="2" t="s">
        <v>396</v>
      </c>
      <c r="CB7" s="2" t="s">
        <v>396</v>
      </c>
      <c r="CC7" s="2" t="s">
        <v>396</v>
      </c>
      <c r="CD7" s="2" t="s">
        <v>396</v>
      </c>
      <c r="CE7" s="2" t="s">
        <v>396</v>
      </c>
      <c r="CF7">
        <v>5</v>
      </c>
      <c r="CG7" s="2" t="s">
        <v>396</v>
      </c>
      <c r="CH7" s="2" t="s">
        <v>396</v>
      </c>
      <c r="CI7" s="2" t="s">
        <v>396</v>
      </c>
      <c r="CJ7">
        <v>6</v>
      </c>
      <c r="CK7" s="2" t="s">
        <v>396</v>
      </c>
      <c r="CL7" s="2" t="s">
        <v>396</v>
      </c>
      <c r="CM7">
        <v>3</v>
      </c>
      <c r="CN7" s="2" t="s">
        <v>396</v>
      </c>
      <c r="CO7" s="2" t="s">
        <v>396</v>
      </c>
      <c r="CP7" s="2" t="s">
        <v>396</v>
      </c>
      <c r="CQ7" s="2" t="s">
        <v>396</v>
      </c>
      <c r="CR7" s="2" t="s">
        <v>396</v>
      </c>
      <c r="CS7" s="2" t="s">
        <v>396</v>
      </c>
      <c r="CT7">
        <v>7</v>
      </c>
      <c r="CU7" s="2" t="s">
        <v>396</v>
      </c>
      <c r="CV7">
        <v>100</v>
      </c>
      <c r="CW7">
        <v>60</v>
      </c>
      <c r="CX7">
        <v>75</v>
      </c>
      <c r="CY7">
        <v>40</v>
      </c>
      <c r="CZ7">
        <v>3</v>
      </c>
      <c r="DA7">
        <v>3</v>
      </c>
      <c r="DB7">
        <v>6</v>
      </c>
      <c r="DC7">
        <v>6</v>
      </c>
      <c r="DD7">
        <v>3</v>
      </c>
      <c r="DE7">
        <v>7</v>
      </c>
      <c r="DF7">
        <v>6</v>
      </c>
      <c r="DG7">
        <v>4</v>
      </c>
      <c r="DH7">
        <v>4</v>
      </c>
      <c r="DI7">
        <v>7</v>
      </c>
      <c r="DJ7">
        <v>5</v>
      </c>
      <c r="DK7">
        <v>3</v>
      </c>
      <c r="DL7">
        <v>5</v>
      </c>
      <c r="DM7">
        <v>6</v>
      </c>
      <c r="DN7">
        <v>3</v>
      </c>
      <c r="DO7">
        <v>1</v>
      </c>
      <c r="DP7">
        <v>5</v>
      </c>
      <c r="DQ7">
        <v>2</v>
      </c>
      <c r="DR7">
        <v>4</v>
      </c>
      <c r="DS7">
        <v>5</v>
      </c>
      <c r="DT7">
        <v>3</v>
      </c>
      <c r="DU7">
        <v>5</v>
      </c>
      <c r="DV7">
        <v>6</v>
      </c>
      <c r="DW7">
        <v>2</v>
      </c>
      <c r="DX7">
        <v>3</v>
      </c>
      <c r="DY7">
        <v>6</v>
      </c>
      <c r="DZ7">
        <v>5</v>
      </c>
      <c r="EA7">
        <v>7</v>
      </c>
      <c r="EB7">
        <v>5</v>
      </c>
      <c r="EC7">
        <v>5</v>
      </c>
      <c r="ED7">
        <v>6</v>
      </c>
      <c r="EE7">
        <v>7</v>
      </c>
      <c r="EF7">
        <v>5</v>
      </c>
      <c r="EG7">
        <v>3</v>
      </c>
      <c r="EH7">
        <v>6</v>
      </c>
      <c r="EI7">
        <v>1</v>
      </c>
      <c r="EJ7">
        <v>4</v>
      </c>
      <c r="EK7">
        <v>6</v>
      </c>
      <c r="EL7">
        <v>2</v>
      </c>
      <c r="EM7">
        <v>7</v>
      </c>
      <c r="EN7">
        <v>5</v>
      </c>
      <c r="EO7">
        <v>1</v>
      </c>
      <c r="EP7">
        <v>1</v>
      </c>
      <c r="EQ7">
        <v>7</v>
      </c>
      <c r="ER7">
        <v>6</v>
      </c>
      <c r="ES7">
        <v>2</v>
      </c>
      <c r="ET7">
        <v>4</v>
      </c>
      <c r="EU7">
        <v>8</v>
      </c>
      <c r="EV7">
        <v>7</v>
      </c>
      <c r="EW7">
        <v>5</v>
      </c>
      <c r="EX7">
        <v>2</v>
      </c>
      <c r="EY7">
        <v>2</v>
      </c>
      <c r="EZ7">
        <v>2</v>
      </c>
      <c r="FA7">
        <v>6</v>
      </c>
      <c r="FB7">
        <v>6</v>
      </c>
      <c r="FC7">
        <v>4</v>
      </c>
      <c r="FD7">
        <v>6</v>
      </c>
      <c r="FE7">
        <v>5</v>
      </c>
      <c r="FF7">
        <v>6</v>
      </c>
      <c r="FG7">
        <v>3</v>
      </c>
      <c r="FH7">
        <v>7</v>
      </c>
      <c r="FI7">
        <v>4</v>
      </c>
      <c r="FJ7">
        <v>3</v>
      </c>
      <c r="FK7">
        <v>3</v>
      </c>
      <c r="FL7">
        <v>2</v>
      </c>
      <c r="FM7">
        <v>7</v>
      </c>
      <c r="FN7">
        <v>2</v>
      </c>
      <c r="FO7">
        <v>1</v>
      </c>
      <c r="FP7">
        <v>5</v>
      </c>
      <c r="FQ7">
        <v>7</v>
      </c>
      <c r="FR7">
        <v>5</v>
      </c>
      <c r="FS7">
        <v>2</v>
      </c>
      <c r="FT7">
        <v>7</v>
      </c>
      <c r="FU7">
        <v>8</v>
      </c>
      <c r="FV7">
        <v>3</v>
      </c>
      <c r="FW7">
        <v>3</v>
      </c>
      <c r="FX7">
        <v>6</v>
      </c>
      <c r="FY7">
        <v>2</v>
      </c>
      <c r="FZ7">
        <v>4</v>
      </c>
      <c r="GA7">
        <v>5</v>
      </c>
      <c r="GB7">
        <v>2</v>
      </c>
      <c r="GC7">
        <v>5</v>
      </c>
      <c r="GD7">
        <v>2</v>
      </c>
      <c r="GE7">
        <v>2</v>
      </c>
      <c r="GF7">
        <v>4</v>
      </c>
      <c r="GG7">
        <v>5</v>
      </c>
      <c r="GH7">
        <v>4</v>
      </c>
      <c r="GI7">
        <v>5</v>
      </c>
      <c r="GJ7">
        <v>5</v>
      </c>
      <c r="GK7" s="2" t="s">
        <v>464</v>
      </c>
      <c r="GL7">
        <v>4</v>
      </c>
      <c r="GM7" s="2" t="s">
        <v>396</v>
      </c>
      <c r="GN7">
        <v>2</v>
      </c>
      <c r="GO7" s="2" t="s">
        <v>396</v>
      </c>
      <c r="GP7" s="2" t="s">
        <v>482</v>
      </c>
      <c r="GQ7" s="2" t="s">
        <v>413</v>
      </c>
      <c r="GR7" s="2" t="s">
        <v>413</v>
      </c>
      <c r="GS7" s="2" t="s">
        <v>414</v>
      </c>
      <c r="GT7" s="2" t="s">
        <v>483</v>
      </c>
      <c r="GU7" s="2" t="s">
        <v>434</v>
      </c>
      <c r="GV7">
        <v>4</v>
      </c>
      <c r="GW7" s="2" t="s">
        <v>396</v>
      </c>
      <c r="GX7">
        <v>2</v>
      </c>
      <c r="GY7" s="2" t="s">
        <v>484</v>
      </c>
      <c r="GZ7">
        <v>611</v>
      </c>
    </row>
    <row r="8" spans="1:208" ht="409.6" x14ac:dyDescent="0.2">
      <c r="A8" s="1">
        <v>45208.300706018519</v>
      </c>
      <c r="B8" s="1">
        <v>45208.324999999997</v>
      </c>
      <c r="D8" s="2"/>
      <c r="F8">
        <v>2098</v>
      </c>
      <c r="G8">
        <v>1</v>
      </c>
      <c r="H8" s="1">
        <v>45208.325023020836</v>
      </c>
      <c r="I8" s="2" t="s">
        <v>485</v>
      </c>
      <c r="J8" s="2"/>
      <c r="K8" s="2"/>
      <c r="L8" s="2"/>
      <c r="M8" s="2"/>
      <c r="P8" s="2" t="s">
        <v>397</v>
      </c>
      <c r="Q8" s="2" t="s">
        <v>398</v>
      </c>
      <c r="R8">
        <v>0.80000001192092896</v>
      </c>
      <c r="S8" s="2" t="s">
        <v>486</v>
      </c>
      <c r="T8" s="2" t="s">
        <v>487</v>
      </c>
      <c r="U8" s="2" t="s">
        <v>488</v>
      </c>
      <c r="V8" s="2" t="s">
        <v>489</v>
      </c>
      <c r="W8" s="2" t="s">
        <v>490</v>
      </c>
      <c r="X8" s="2" t="s">
        <v>491</v>
      </c>
      <c r="Y8" s="2" t="s">
        <v>492</v>
      </c>
      <c r="Z8" s="2" t="s">
        <v>493</v>
      </c>
      <c r="AA8" s="2" t="s">
        <v>494</v>
      </c>
      <c r="AB8" s="2" t="s">
        <v>495</v>
      </c>
      <c r="AC8" s="2" t="s">
        <v>409</v>
      </c>
      <c r="AD8" s="2" t="s">
        <v>496</v>
      </c>
      <c r="AE8" s="2" t="s">
        <v>396</v>
      </c>
      <c r="AF8" s="2" t="s">
        <v>396</v>
      </c>
      <c r="AG8" s="2" t="s">
        <v>396</v>
      </c>
      <c r="AH8">
        <v>5</v>
      </c>
      <c r="AI8" s="2" t="s">
        <v>396</v>
      </c>
      <c r="AJ8" s="2" t="s">
        <v>396</v>
      </c>
      <c r="AK8" s="2" t="s">
        <v>396</v>
      </c>
      <c r="AL8" s="2" t="s">
        <v>396</v>
      </c>
      <c r="AM8" s="2" t="s">
        <v>396</v>
      </c>
      <c r="AN8" s="2" t="s">
        <v>396</v>
      </c>
      <c r="AO8" s="2" t="s">
        <v>396</v>
      </c>
      <c r="AP8" s="2" t="s">
        <v>396</v>
      </c>
      <c r="AQ8" s="2" t="s">
        <v>396</v>
      </c>
      <c r="AR8" s="2" t="s">
        <v>396</v>
      </c>
      <c r="AS8" s="2" t="s">
        <v>396</v>
      </c>
      <c r="AT8" s="2" t="s">
        <v>396</v>
      </c>
      <c r="AU8" s="2" t="s">
        <v>396</v>
      </c>
      <c r="AV8" s="2" t="s">
        <v>396</v>
      </c>
      <c r="AW8" s="2" t="s">
        <v>396</v>
      </c>
      <c r="AX8" s="2" t="s">
        <v>396</v>
      </c>
      <c r="AY8" s="2" t="s">
        <v>396</v>
      </c>
      <c r="AZ8" s="2" t="s">
        <v>396</v>
      </c>
      <c r="BA8" s="2" t="s">
        <v>396</v>
      </c>
      <c r="BB8">
        <v>6</v>
      </c>
      <c r="BC8" s="2" t="s">
        <v>396</v>
      </c>
      <c r="BD8" s="2" t="s">
        <v>396</v>
      </c>
      <c r="BE8" s="2" t="s">
        <v>396</v>
      </c>
      <c r="BF8" s="2" t="s">
        <v>396</v>
      </c>
      <c r="BG8" s="2" t="s">
        <v>396</v>
      </c>
      <c r="BH8" s="2" t="s">
        <v>396</v>
      </c>
      <c r="BI8" s="2" t="s">
        <v>396</v>
      </c>
      <c r="BJ8" s="2" t="s">
        <v>396</v>
      </c>
      <c r="BK8">
        <v>41</v>
      </c>
      <c r="BL8">
        <v>10</v>
      </c>
      <c r="BM8">
        <v>80</v>
      </c>
      <c r="BN8">
        <v>42</v>
      </c>
      <c r="BO8" s="2" t="s">
        <v>497</v>
      </c>
      <c r="BP8">
        <v>7</v>
      </c>
      <c r="BQ8">
        <v>6</v>
      </c>
      <c r="BR8" s="2" t="s">
        <v>396</v>
      </c>
      <c r="BS8" s="2" t="s">
        <v>396</v>
      </c>
      <c r="BT8" s="2" t="s">
        <v>396</v>
      </c>
      <c r="BU8" s="2" t="s">
        <v>396</v>
      </c>
      <c r="BV8" s="2" t="s">
        <v>396</v>
      </c>
      <c r="BW8" s="2" t="s">
        <v>396</v>
      </c>
      <c r="BX8" s="2" t="s">
        <v>396</v>
      </c>
      <c r="BY8">
        <v>7</v>
      </c>
      <c r="BZ8" s="2" t="s">
        <v>396</v>
      </c>
      <c r="CA8" s="2" t="s">
        <v>396</v>
      </c>
      <c r="CB8" s="2" t="s">
        <v>396</v>
      </c>
      <c r="CC8" s="2" t="s">
        <v>396</v>
      </c>
      <c r="CD8" s="2" t="s">
        <v>396</v>
      </c>
      <c r="CE8" s="2" t="s">
        <v>396</v>
      </c>
      <c r="CF8" s="2" t="s">
        <v>396</v>
      </c>
      <c r="CG8" s="2" t="s">
        <v>396</v>
      </c>
      <c r="CH8" s="2" t="s">
        <v>396</v>
      </c>
      <c r="CI8" s="2" t="s">
        <v>396</v>
      </c>
      <c r="CJ8" s="2" t="s">
        <v>396</v>
      </c>
      <c r="CK8" s="2" t="s">
        <v>396</v>
      </c>
      <c r="CL8" s="2" t="s">
        <v>396</v>
      </c>
      <c r="CM8">
        <v>5</v>
      </c>
      <c r="CN8" s="2" t="s">
        <v>396</v>
      </c>
      <c r="CO8" s="2" t="s">
        <v>396</v>
      </c>
      <c r="CP8" s="2" t="s">
        <v>396</v>
      </c>
      <c r="CQ8" s="2" t="s">
        <v>396</v>
      </c>
      <c r="CR8" s="2" t="s">
        <v>396</v>
      </c>
      <c r="CS8" s="2" t="s">
        <v>396</v>
      </c>
      <c r="CT8">
        <v>7</v>
      </c>
      <c r="CU8" s="2" t="s">
        <v>396</v>
      </c>
      <c r="CV8">
        <v>90</v>
      </c>
      <c r="CW8">
        <v>55</v>
      </c>
      <c r="CX8">
        <v>85</v>
      </c>
      <c r="CY8">
        <v>26</v>
      </c>
      <c r="CZ8">
        <v>6</v>
      </c>
      <c r="DA8">
        <v>3</v>
      </c>
      <c r="DB8">
        <v>5</v>
      </c>
      <c r="DC8">
        <v>7</v>
      </c>
      <c r="DD8">
        <v>5</v>
      </c>
      <c r="DE8">
        <v>7</v>
      </c>
      <c r="DF8">
        <v>6</v>
      </c>
      <c r="DG8">
        <v>5</v>
      </c>
      <c r="DH8">
        <v>3</v>
      </c>
      <c r="DI8">
        <v>7</v>
      </c>
      <c r="DJ8">
        <v>6</v>
      </c>
      <c r="DK8">
        <v>6</v>
      </c>
      <c r="DL8">
        <v>3</v>
      </c>
      <c r="DM8">
        <v>7</v>
      </c>
      <c r="DN8">
        <v>7</v>
      </c>
      <c r="DO8">
        <v>1</v>
      </c>
      <c r="DP8">
        <v>6</v>
      </c>
      <c r="DQ8">
        <v>2</v>
      </c>
      <c r="DR8">
        <v>3</v>
      </c>
      <c r="DS8">
        <v>1</v>
      </c>
      <c r="DT8">
        <v>6</v>
      </c>
      <c r="DU8">
        <v>6</v>
      </c>
      <c r="DV8">
        <v>3</v>
      </c>
      <c r="DW8">
        <v>5</v>
      </c>
      <c r="DX8">
        <v>6</v>
      </c>
      <c r="DY8">
        <v>4</v>
      </c>
      <c r="DZ8">
        <v>7</v>
      </c>
      <c r="EA8">
        <v>5</v>
      </c>
      <c r="EB8">
        <v>1</v>
      </c>
      <c r="EC8">
        <v>5</v>
      </c>
      <c r="ED8">
        <v>3</v>
      </c>
      <c r="EE8">
        <v>4</v>
      </c>
      <c r="EF8">
        <v>3</v>
      </c>
      <c r="EG8">
        <v>3</v>
      </c>
      <c r="EH8">
        <v>2</v>
      </c>
      <c r="EI8">
        <v>1</v>
      </c>
      <c r="EJ8">
        <v>7</v>
      </c>
      <c r="EK8">
        <v>8</v>
      </c>
      <c r="EL8">
        <v>6</v>
      </c>
      <c r="EM8">
        <v>4</v>
      </c>
      <c r="EN8">
        <v>6</v>
      </c>
      <c r="EO8">
        <v>2</v>
      </c>
      <c r="EP8">
        <v>1</v>
      </c>
      <c r="EQ8">
        <v>10</v>
      </c>
      <c r="ER8">
        <v>3</v>
      </c>
      <c r="ES8">
        <v>7</v>
      </c>
      <c r="ET8">
        <v>7</v>
      </c>
      <c r="EU8">
        <v>10</v>
      </c>
      <c r="EV8">
        <v>7</v>
      </c>
      <c r="EW8">
        <v>6</v>
      </c>
      <c r="EX8">
        <v>4</v>
      </c>
      <c r="EY8">
        <v>10</v>
      </c>
      <c r="EZ8">
        <v>2</v>
      </c>
      <c r="FA8">
        <v>2</v>
      </c>
      <c r="FB8">
        <v>6</v>
      </c>
      <c r="FC8">
        <v>10</v>
      </c>
      <c r="FD8">
        <v>6</v>
      </c>
      <c r="FE8">
        <v>6</v>
      </c>
      <c r="FF8">
        <v>6</v>
      </c>
      <c r="FG8">
        <v>4</v>
      </c>
      <c r="FH8">
        <v>2</v>
      </c>
      <c r="FI8">
        <v>1</v>
      </c>
      <c r="FJ8">
        <v>4</v>
      </c>
      <c r="FK8">
        <v>3</v>
      </c>
      <c r="FL8">
        <v>4</v>
      </c>
      <c r="FM8">
        <v>4</v>
      </c>
      <c r="FN8">
        <v>10</v>
      </c>
      <c r="FO8">
        <v>3</v>
      </c>
      <c r="FP8">
        <v>6</v>
      </c>
      <c r="FQ8">
        <v>5</v>
      </c>
      <c r="FR8">
        <v>4</v>
      </c>
      <c r="FS8">
        <v>8</v>
      </c>
      <c r="FT8">
        <v>5</v>
      </c>
      <c r="FU8">
        <v>3</v>
      </c>
      <c r="FV8">
        <v>3</v>
      </c>
      <c r="FW8">
        <v>4</v>
      </c>
      <c r="FX8">
        <v>6</v>
      </c>
      <c r="FY8">
        <v>7</v>
      </c>
      <c r="FZ8">
        <v>4</v>
      </c>
      <c r="GA8">
        <v>2</v>
      </c>
      <c r="GB8">
        <v>4</v>
      </c>
      <c r="GC8">
        <v>2</v>
      </c>
      <c r="GD8">
        <v>5</v>
      </c>
      <c r="GE8">
        <v>2</v>
      </c>
      <c r="GF8">
        <v>4</v>
      </c>
      <c r="GG8">
        <v>4</v>
      </c>
      <c r="GH8">
        <v>5</v>
      </c>
      <c r="GI8">
        <v>5</v>
      </c>
      <c r="GJ8">
        <v>5</v>
      </c>
      <c r="GK8" s="2" t="s">
        <v>197</v>
      </c>
      <c r="GL8">
        <v>3</v>
      </c>
      <c r="GM8" s="2" t="s">
        <v>396</v>
      </c>
      <c r="GN8">
        <v>2</v>
      </c>
      <c r="GO8" s="2" t="s">
        <v>396</v>
      </c>
      <c r="GP8" s="2" t="s">
        <v>412</v>
      </c>
      <c r="GQ8" s="2" t="s">
        <v>413</v>
      </c>
      <c r="GR8" s="2" t="s">
        <v>413</v>
      </c>
      <c r="GS8" s="2" t="s">
        <v>414</v>
      </c>
      <c r="GT8" s="2" t="s">
        <v>498</v>
      </c>
      <c r="GU8" s="2" t="s">
        <v>434</v>
      </c>
      <c r="GV8">
        <v>4</v>
      </c>
      <c r="GW8" s="2" t="s">
        <v>396</v>
      </c>
      <c r="GX8">
        <v>2</v>
      </c>
      <c r="GY8" s="2" t="s">
        <v>484</v>
      </c>
      <c r="GZ8">
        <v>569</v>
      </c>
    </row>
    <row r="9" spans="1:208" ht="409.6" x14ac:dyDescent="0.2">
      <c r="A9" s="1">
        <v>45209.074236111112</v>
      </c>
      <c r="B9" s="1">
        <v>45209.131249999999</v>
      </c>
      <c r="D9" s="2"/>
      <c r="F9">
        <v>4925</v>
      </c>
      <c r="G9">
        <v>1</v>
      </c>
      <c r="H9" s="1">
        <v>45209.131272210645</v>
      </c>
      <c r="I9" s="2" t="s">
        <v>499</v>
      </c>
      <c r="J9" s="2"/>
      <c r="K9" s="2"/>
      <c r="L9" s="2"/>
      <c r="M9" s="2"/>
      <c r="P9" s="2" t="s">
        <v>397</v>
      </c>
      <c r="Q9" s="2" t="s">
        <v>398</v>
      </c>
      <c r="R9">
        <v>0.89999997615814209</v>
      </c>
      <c r="S9" s="2" t="s">
        <v>500</v>
      </c>
      <c r="T9" s="2" t="s">
        <v>501</v>
      </c>
      <c r="U9" s="2" t="s">
        <v>502</v>
      </c>
      <c r="V9" s="2" t="s">
        <v>450</v>
      </c>
      <c r="W9" s="2" t="s">
        <v>503</v>
      </c>
      <c r="X9" s="2" t="s">
        <v>504</v>
      </c>
      <c r="Y9" s="2" t="s">
        <v>425</v>
      </c>
      <c r="Z9" s="2" t="s">
        <v>505</v>
      </c>
      <c r="AA9" s="2" t="s">
        <v>506</v>
      </c>
      <c r="AB9" s="2" t="s">
        <v>507</v>
      </c>
      <c r="AC9" s="2" t="s">
        <v>409</v>
      </c>
      <c r="AD9" s="2" t="s">
        <v>508</v>
      </c>
      <c r="AE9" s="2" t="s">
        <v>396</v>
      </c>
      <c r="AF9">
        <v>5</v>
      </c>
      <c r="AG9" s="2" t="s">
        <v>396</v>
      </c>
      <c r="AH9" s="2" t="s">
        <v>396</v>
      </c>
      <c r="AI9" s="2" t="s">
        <v>396</v>
      </c>
      <c r="AJ9" s="2" t="s">
        <v>396</v>
      </c>
      <c r="AK9" s="2" t="s">
        <v>396</v>
      </c>
      <c r="AL9" s="2" t="s">
        <v>396</v>
      </c>
      <c r="AM9" s="2" t="s">
        <v>396</v>
      </c>
      <c r="AN9" s="2" t="s">
        <v>396</v>
      </c>
      <c r="AO9" s="2" t="s">
        <v>396</v>
      </c>
      <c r="AP9" s="2" t="s">
        <v>396</v>
      </c>
      <c r="AQ9" s="2" t="s">
        <v>396</v>
      </c>
      <c r="AR9">
        <v>5</v>
      </c>
      <c r="AS9" s="2" t="s">
        <v>396</v>
      </c>
      <c r="AT9" s="2" t="s">
        <v>396</v>
      </c>
      <c r="AU9" s="2" t="s">
        <v>396</v>
      </c>
      <c r="AV9" s="2" t="s">
        <v>396</v>
      </c>
      <c r="AW9" s="2" t="s">
        <v>396</v>
      </c>
      <c r="AX9" s="2" t="s">
        <v>396</v>
      </c>
      <c r="AY9" s="2" t="s">
        <v>396</v>
      </c>
      <c r="AZ9" s="2" t="s">
        <v>396</v>
      </c>
      <c r="BA9" s="2" t="s">
        <v>396</v>
      </c>
      <c r="BB9">
        <v>6</v>
      </c>
      <c r="BC9" s="2" t="s">
        <v>396</v>
      </c>
      <c r="BD9" s="2" t="s">
        <v>396</v>
      </c>
      <c r="BE9" s="2" t="s">
        <v>396</v>
      </c>
      <c r="BF9" s="2" t="s">
        <v>396</v>
      </c>
      <c r="BG9" s="2" t="s">
        <v>396</v>
      </c>
      <c r="BH9" s="2" t="s">
        <v>396</v>
      </c>
      <c r="BI9" s="2" t="s">
        <v>396</v>
      </c>
      <c r="BJ9" s="2" t="s">
        <v>396</v>
      </c>
      <c r="BK9">
        <v>52</v>
      </c>
      <c r="BL9">
        <v>42</v>
      </c>
      <c r="BM9">
        <v>41</v>
      </c>
      <c r="BN9">
        <v>70</v>
      </c>
      <c r="BO9" s="2" t="s">
        <v>509</v>
      </c>
      <c r="BP9">
        <v>5</v>
      </c>
      <c r="BQ9">
        <v>6</v>
      </c>
      <c r="BR9" s="2" t="s">
        <v>396</v>
      </c>
      <c r="BS9" s="2" t="s">
        <v>396</v>
      </c>
      <c r="BT9" s="2" t="s">
        <v>396</v>
      </c>
      <c r="BU9" s="2" t="s">
        <v>396</v>
      </c>
      <c r="BV9" s="2" t="s">
        <v>396</v>
      </c>
      <c r="BW9" s="2" t="s">
        <v>396</v>
      </c>
      <c r="BX9" s="2" t="s">
        <v>396</v>
      </c>
      <c r="BY9">
        <v>5</v>
      </c>
      <c r="BZ9" s="2" t="s">
        <v>396</v>
      </c>
      <c r="CA9" s="2" t="s">
        <v>396</v>
      </c>
      <c r="CB9" s="2" t="s">
        <v>396</v>
      </c>
      <c r="CC9">
        <v>4</v>
      </c>
      <c r="CD9">
        <v>3</v>
      </c>
      <c r="CE9" s="2" t="s">
        <v>396</v>
      </c>
      <c r="CF9" s="2" t="s">
        <v>396</v>
      </c>
      <c r="CG9">
        <v>6</v>
      </c>
      <c r="CH9" s="2" t="s">
        <v>396</v>
      </c>
      <c r="CI9" s="2" t="s">
        <v>396</v>
      </c>
      <c r="CJ9">
        <v>6</v>
      </c>
      <c r="CK9" s="2" t="s">
        <v>396</v>
      </c>
      <c r="CL9" s="2" t="s">
        <v>396</v>
      </c>
      <c r="CM9">
        <v>7</v>
      </c>
      <c r="CN9">
        <v>6</v>
      </c>
      <c r="CO9" s="2" t="s">
        <v>396</v>
      </c>
      <c r="CP9" s="2" t="s">
        <v>396</v>
      </c>
      <c r="CQ9" s="2" t="s">
        <v>396</v>
      </c>
      <c r="CR9" s="2" t="s">
        <v>396</v>
      </c>
      <c r="CS9" s="2" t="s">
        <v>396</v>
      </c>
      <c r="CT9" s="2" t="s">
        <v>396</v>
      </c>
      <c r="CU9" s="2" t="s">
        <v>396</v>
      </c>
      <c r="CV9">
        <v>71</v>
      </c>
      <c r="CW9">
        <v>44</v>
      </c>
      <c r="CX9">
        <v>46</v>
      </c>
      <c r="CY9">
        <v>77</v>
      </c>
      <c r="CZ9">
        <v>4</v>
      </c>
      <c r="DA9">
        <v>5</v>
      </c>
      <c r="DB9">
        <v>5</v>
      </c>
      <c r="DC9">
        <v>6</v>
      </c>
      <c r="DD9">
        <v>5</v>
      </c>
      <c r="DE9">
        <v>4</v>
      </c>
      <c r="DF9">
        <v>7</v>
      </c>
      <c r="DG9">
        <v>4</v>
      </c>
      <c r="DH9">
        <v>6</v>
      </c>
      <c r="DI9">
        <v>7</v>
      </c>
      <c r="DJ9">
        <v>6</v>
      </c>
      <c r="DK9">
        <v>3</v>
      </c>
      <c r="DL9">
        <v>3</v>
      </c>
      <c r="DM9">
        <v>6</v>
      </c>
      <c r="DN9">
        <v>3</v>
      </c>
      <c r="DO9">
        <v>5</v>
      </c>
      <c r="DP9">
        <v>3</v>
      </c>
      <c r="DQ9">
        <v>6</v>
      </c>
      <c r="DR9">
        <v>3</v>
      </c>
      <c r="DS9">
        <v>3</v>
      </c>
      <c r="DT9">
        <v>5</v>
      </c>
      <c r="DU9">
        <v>5</v>
      </c>
      <c r="DV9">
        <v>2</v>
      </c>
      <c r="DW9">
        <v>3</v>
      </c>
      <c r="DX9">
        <v>6</v>
      </c>
      <c r="DY9">
        <v>6</v>
      </c>
      <c r="DZ9">
        <v>7</v>
      </c>
      <c r="EA9">
        <v>6</v>
      </c>
      <c r="EB9">
        <v>2</v>
      </c>
      <c r="EC9">
        <v>3</v>
      </c>
      <c r="ED9">
        <v>3</v>
      </c>
      <c r="EE9">
        <v>8</v>
      </c>
      <c r="EF9">
        <v>6</v>
      </c>
      <c r="EG9">
        <v>10</v>
      </c>
      <c r="EH9">
        <v>4</v>
      </c>
      <c r="EI9">
        <v>3</v>
      </c>
      <c r="EJ9">
        <v>8</v>
      </c>
      <c r="EK9">
        <v>5</v>
      </c>
      <c r="EL9">
        <v>7</v>
      </c>
      <c r="EM9">
        <v>4</v>
      </c>
      <c r="EN9">
        <v>5</v>
      </c>
      <c r="EO9">
        <v>3</v>
      </c>
      <c r="EP9">
        <v>1</v>
      </c>
      <c r="EQ9">
        <v>2</v>
      </c>
      <c r="ER9">
        <v>2</v>
      </c>
      <c r="ES9">
        <v>4</v>
      </c>
      <c r="ET9">
        <v>3</v>
      </c>
      <c r="EU9">
        <v>10</v>
      </c>
      <c r="EV9">
        <v>5</v>
      </c>
      <c r="EW9">
        <v>2</v>
      </c>
      <c r="EX9">
        <v>5</v>
      </c>
      <c r="EY9">
        <v>7</v>
      </c>
      <c r="EZ9">
        <v>2</v>
      </c>
      <c r="FA9">
        <v>7</v>
      </c>
      <c r="FB9">
        <v>7</v>
      </c>
      <c r="FC9">
        <v>3</v>
      </c>
      <c r="FD9">
        <v>8</v>
      </c>
      <c r="FE9">
        <v>6</v>
      </c>
      <c r="FF9">
        <v>4</v>
      </c>
      <c r="FG9">
        <v>6</v>
      </c>
      <c r="FH9">
        <v>4</v>
      </c>
      <c r="FI9">
        <v>5</v>
      </c>
      <c r="FJ9">
        <v>4</v>
      </c>
      <c r="FK9">
        <v>8</v>
      </c>
      <c r="FL9">
        <v>8</v>
      </c>
      <c r="FM9">
        <v>7</v>
      </c>
      <c r="FN9">
        <v>7</v>
      </c>
      <c r="FO9">
        <v>6</v>
      </c>
      <c r="FP9">
        <v>5</v>
      </c>
      <c r="FQ9">
        <v>7</v>
      </c>
      <c r="FR9">
        <v>7</v>
      </c>
      <c r="FS9">
        <v>7</v>
      </c>
      <c r="FT9">
        <v>3</v>
      </c>
      <c r="FU9">
        <v>3</v>
      </c>
      <c r="FV9">
        <v>7</v>
      </c>
      <c r="FW9">
        <v>6</v>
      </c>
      <c r="FX9">
        <v>7</v>
      </c>
      <c r="FY9">
        <v>7</v>
      </c>
      <c r="FZ9">
        <v>4</v>
      </c>
      <c r="GA9">
        <v>4</v>
      </c>
      <c r="GB9">
        <v>3</v>
      </c>
      <c r="GC9">
        <v>2</v>
      </c>
      <c r="GD9">
        <v>2</v>
      </c>
      <c r="GE9">
        <v>4</v>
      </c>
      <c r="GF9">
        <v>2</v>
      </c>
      <c r="GG9">
        <v>4</v>
      </c>
      <c r="GH9">
        <v>5</v>
      </c>
      <c r="GI9">
        <v>5</v>
      </c>
      <c r="GJ9">
        <v>5</v>
      </c>
      <c r="GK9" s="2" t="s">
        <v>197</v>
      </c>
      <c r="GL9">
        <v>3</v>
      </c>
      <c r="GM9" s="2" t="s">
        <v>396</v>
      </c>
      <c r="GN9">
        <v>4</v>
      </c>
      <c r="GO9" s="2" t="s">
        <v>510</v>
      </c>
      <c r="GP9" s="2" t="s">
        <v>511</v>
      </c>
      <c r="GQ9" s="2" t="s">
        <v>512</v>
      </c>
      <c r="GR9" s="2" t="s">
        <v>513</v>
      </c>
      <c r="GS9" s="2" t="s">
        <v>514</v>
      </c>
      <c r="GT9" s="2" t="s">
        <v>515</v>
      </c>
      <c r="GU9" s="2" t="s">
        <v>516</v>
      </c>
      <c r="GV9">
        <v>4</v>
      </c>
      <c r="GW9" s="2" t="s">
        <v>396</v>
      </c>
      <c r="GX9">
        <v>3</v>
      </c>
      <c r="GY9" s="2" t="s">
        <v>184</v>
      </c>
      <c r="GZ9">
        <v>683</v>
      </c>
    </row>
    <row r="10" spans="1:208" ht="192" x14ac:dyDescent="0.2">
      <c r="A10" s="1">
        <v>45209.132465277777</v>
      </c>
      <c r="B10" s="1">
        <v>45209.188750000001</v>
      </c>
      <c r="D10" s="2"/>
      <c r="F10">
        <v>4863</v>
      </c>
      <c r="G10">
        <v>1</v>
      </c>
      <c r="H10" s="1">
        <v>45209.188776342591</v>
      </c>
      <c r="I10" s="2" t="s">
        <v>517</v>
      </c>
      <c r="J10" s="2"/>
      <c r="K10" s="2"/>
      <c r="L10" s="2"/>
      <c r="M10" s="2"/>
      <c r="P10" s="2" t="s">
        <v>397</v>
      </c>
      <c r="Q10" s="2" t="s">
        <v>398</v>
      </c>
      <c r="R10">
        <v>1</v>
      </c>
      <c r="S10" s="2" t="s">
        <v>518</v>
      </c>
      <c r="T10" s="2" t="s">
        <v>519</v>
      </c>
      <c r="U10" s="2" t="s">
        <v>520</v>
      </c>
      <c r="V10" s="2" t="s">
        <v>422</v>
      </c>
      <c r="W10" s="2" t="s">
        <v>521</v>
      </c>
      <c r="X10" s="2" t="s">
        <v>522</v>
      </c>
      <c r="Y10" s="2" t="s">
        <v>523</v>
      </c>
      <c r="Z10" s="2" t="s">
        <v>524</v>
      </c>
      <c r="AA10" s="2" t="s">
        <v>525</v>
      </c>
      <c r="AB10" s="2" t="s">
        <v>507</v>
      </c>
      <c r="AC10" s="2" t="s">
        <v>409</v>
      </c>
      <c r="AD10" s="2" t="s">
        <v>526</v>
      </c>
      <c r="AE10" s="2" t="s">
        <v>396</v>
      </c>
      <c r="AF10">
        <v>7</v>
      </c>
      <c r="AG10">
        <v>7</v>
      </c>
      <c r="AH10" s="2" t="s">
        <v>396</v>
      </c>
      <c r="AI10" s="2" t="s">
        <v>396</v>
      </c>
      <c r="AJ10" s="2" t="s">
        <v>396</v>
      </c>
      <c r="AK10" s="2" t="s">
        <v>396</v>
      </c>
      <c r="AL10" s="2" t="s">
        <v>396</v>
      </c>
      <c r="AM10" s="2" t="s">
        <v>396</v>
      </c>
      <c r="AN10" s="2" t="s">
        <v>396</v>
      </c>
      <c r="AO10" s="2" t="s">
        <v>396</v>
      </c>
      <c r="AP10" s="2" t="s">
        <v>396</v>
      </c>
      <c r="AQ10" s="2" t="s">
        <v>396</v>
      </c>
      <c r="AR10">
        <v>7</v>
      </c>
      <c r="AS10">
        <v>7</v>
      </c>
      <c r="AT10" s="2" t="s">
        <v>396</v>
      </c>
      <c r="AU10" s="2" t="s">
        <v>396</v>
      </c>
      <c r="AV10">
        <v>7</v>
      </c>
      <c r="AW10" s="2" t="s">
        <v>396</v>
      </c>
      <c r="AX10" s="2" t="s">
        <v>396</v>
      </c>
      <c r="AY10" s="2" t="s">
        <v>396</v>
      </c>
      <c r="AZ10" s="2" t="s">
        <v>396</v>
      </c>
      <c r="BA10" s="2" t="s">
        <v>396</v>
      </c>
      <c r="BB10" s="2" t="s">
        <v>396</v>
      </c>
      <c r="BC10" s="2" t="s">
        <v>396</v>
      </c>
      <c r="BD10" s="2" t="s">
        <v>396</v>
      </c>
      <c r="BE10" s="2" t="s">
        <v>396</v>
      </c>
      <c r="BF10" s="2" t="s">
        <v>396</v>
      </c>
      <c r="BG10" s="2" t="s">
        <v>396</v>
      </c>
      <c r="BH10" s="2" t="s">
        <v>396</v>
      </c>
      <c r="BI10" s="2" t="s">
        <v>396</v>
      </c>
      <c r="BJ10" s="2" t="s">
        <v>396</v>
      </c>
      <c r="BK10">
        <v>50</v>
      </c>
      <c r="BL10">
        <v>9</v>
      </c>
      <c r="BM10">
        <v>81</v>
      </c>
      <c r="BN10">
        <v>10</v>
      </c>
      <c r="BO10" s="2" t="s">
        <v>527</v>
      </c>
      <c r="BP10">
        <v>6</v>
      </c>
      <c r="BQ10">
        <v>7</v>
      </c>
      <c r="BR10" s="2" t="s">
        <v>396</v>
      </c>
      <c r="BS10" s="2" t="s">
        <v>396</v>
      </c>
      <c r="BT10" s="2" t="s">
        <v>396</v>
      </c>
      <c r="BU10" s="2" t="s">
        <v>396</v>
      </c>
      <c r="BV10" s="2" t="s">
        <v>396</v>
      </c>
      <c r="BW10">
        <v>2</v>
      </c>
      <c r="BX10" s="2" t="s">
        <v>396</v>
      </c>
      <c r="BY10" s="2" t="s">
        <v>396</v>
      </c>
      <c r="BZ10" s="2" t="s">
        <v>396</v>
      </c>
      <c r="CA10" s="2" t="s">
        <v>396</v>
      </c>
      <c r="CB10" s="2" t="s">
        <v>396</v>
      </c>
      <c r="CC10">
        <v>5</v>
      </c>
      <c r="CD10">
        <v>2</v>
      </c>
      <c r="CE10" s="2" t="s">
        <v>396</v>
      </c>
      <c r="CF10" s="2" t="s">
        <v>396</v>
      </c>
      <c r="CG10">
        <v>5</v>
      </c>
      <c r="CH10" s="2" t="s">
        <v>396</v>
      </c>
      <c r="CI10" s="2" t="s">
        <v>396</v>
      </c>
      <c r="CJ10">
        <v>4</v>
      </c>
      <c r="CK10" s="2" t="s">
        <v>396</v>
      </c>
      <c r="CL10" s="2" t="s">
        <v>396</v>
      </c>
      <c r="CM10" s="2" t="s">
        <v>396</v>
      </c>
      <c r="CN10" s="2" t="s">
        <v>396</v>
      </c>
      <c r="CO10" s="2" t="s">
        <v>396</v>
      </c>
      <c r="CP10">
        <v>4</v>
      </c>
      <c r="CQ10" s="2" t="s">
        <v>396</v>
      </c>
      <c r="CR10" s="2" t="s">
        <v>396</v>
      </c>
      <c r="CS10" s="2" t="s">
        <v>396</v>
      </c>
      <c r="CT10">
        <v>3</v>
      </c>
      <c r="CU10" s="2" t="s">
        <v>396</v>
      </c>
      <c r="CV10">
        <v>9</v>
      </c>
      <c r="CW10">
        <v>2</v>
      </c>
      <c r="CX10">
        <v>91</v>
      </c>
      <c r="CY10">
        <v>19</v>
      </c>
      <c r="CZ10">
        <v>7</v>
      </c>
      <c r="DA10">
        <v>5</v>
      </c>
      <c r="DB10">
        <v>6</v>
      </c>
      <c r="DC10">
        <v>6</v>
      </c>
      <c r="DD10">
        <v>3</v>
      </c>
      <c r="DE10">
        <v>7</v>
      </c>
      <c r="DF10">
        <v>5</v>
      </c>
      <c r="DG10">
        <v>2</v>
      </c>
      <c r="DH10">
        <v>7</v>
      </c>
      <c r="DI10">
        <v>2</v>
      </c>
      <c r="DJ10">
        <v>5</v>
      </c>
      <c r="DK10">
        <v>5</v>
      </c>
      <c r="DL10">
        <v>7</v>
      </c>
      <c r="DM10">
        <v>5</v>
      </c>
      <c r="DN10">
        <v>7</v>
      </c>
      <c r="DO10">
        <v>2</v>
      </c>
      <c r="DP10">
        <v>5</v>
      </c>
      <c r="DQ10">
        <v>5</v>
      </c>
      <c r="DR10">
        <v>6</v>
      </c>
      <c r="DS10">
        <v>1</v>
      </c>
      <c r="DT10">
        <v>6</v>
      </c>
      <c r="DU10">
        <v>3</v>
      </c>
      <c r="DV10">
        <v>1</v>
      </c>
      <c r="DW10">
        <v>3</v>
      </c>
      <c r="DX10">
        <v>7</v>
      </c>
      <c r="DY10">
        <v>3</v>
      </c>
      <c r="DZ10">
        <v>4</v>
      </c>
      <c r="EA10">
        <v>6</v>
      </c>
      <c r="EB10">
        <v>1</v>
      </c>
      <c r="EC10">
        <v>1</v>
      </c>
      <c r="ED10">
        <v>1</v>
      </c>
      <c r="EE10">
        <v>4</v>
      </c>
      <c r="EF10">
        <v>7</v>
      </c>
      <c r="EG10">
        <v>6</v>
      </c>
      <c r="EH10">
        <v>1</v>
      </c>
      <c r="EI10">
        <v>1</v>
      </c>
      <c r="EJ10">
        <v>3</v>
      </c>
      <c r="EK10">
        <v>10</v>
      </c>
      <c r="EL10">
        <v>5</v>
      </c>
      <c r="EM10">
        <v>6</v>
      </c>
      <c r="EN10">
        <v>7</v>
      </c>
      <c r="EO10">
        <v>7</v>
      </c>
      <c r="EP10">
        <v>1</v>
      </c>
      <c r="EQ10">
        <v>2</v>
      </c>
      <c r="ER10">
        <v>2</v>
      </c>
      <c r="ES10">
        <v>2</v>
      </c>
      <c r="ET10">
        <v>10</v>
      </c>
      <c r="EU10">
        <v>7</v>
      </c>
      <c r="EV10">
        <v>2</v>
      </c>
      <c r="EW10">
        <v>4</v>
      </c>
      <c r="EX10">
        <v>6</v>
      </c>
      <c r="EY10">
        <v>8</v>
      </c>
      <c r="EZ10">
        <v>6</v>
      </c>
      <c r="FA10">
        <v>1</v>
      </c>
      <c r="FB10">
        <v>6</v>
      </c>
      <c r="FC10">
        <v>10</v>
      </c>
      <c r="FD10">
        <v>8</v>
      </c>
      <c r="FE10">
        <v>7</v>
      </c>
      <c r="FF10">
        <v>4</v>
      </c>
      <c r="FG10">
        <v>5</v>
      </c>
      <c r="FH10">
        <v>1</v>
      </c>
      <c r="FI10">
        <v>2</v>
      </c>
      <c r="FJ10">
        <v>2</v>
      </c>
      <c r="FK10">
        <v>7</v>
      </c>
      <c r="FL10">
        <v>7</v>
      </c>
      <c r="FM10">
        <v>3</v>
      </c>
      <c r="FN10">
        <v>7</v>
      </c>
      <c r="FO10">
        <v>7</v>
      </c>
      <c r="FP10">
        <v>10</v>
      </c>
      <c r="FQ10">
        <v>7</v>
      </c>
      <c r="FR10">
        <v>6</v>
      </c>
      <c r="FS10">
        <v>2</v>
      </c>
      <c r="FT10">
        <v>1</v>
      </c>
      <c r="FU10">
        <v>2</v>
      </c>
      <c r="FV10">
        <v>8</v>
      </c>
      <c r="FW10">
        <v>7</v>
      </c>
      <c r="FX10">
        <v>5</v>
      </c>
      <c r="FY10">
        <v>7</v>
      </c>
      <c r="FZ10">
        <v>3</v>
      </c>
      <c r="GA10">
        <v>1</v>
      </c>
      <c r="GB10">
        <v>1</v>
      </c>
      <c r="GC10">
        <v>4</v>
      </c>
      <c r="GD10">
        <v>1</v>
      </c>
      <c r="GE10">
        <v>3</v>
      </c>
      <c r="GF10">
        <v>5</v>
      </c>
      <c r="GG10">
        <v>5</v>
      </c>
      <c r="GH10">
        <v>5</v>
      </c>
      <c r="GI10">
        <v>3</v>
      </c>
      <c r="GJ10">
        <v>4</v>
      </c>
      <c r="GK10" s="2" t="s">
        <v>528</v>
      </c>
      <c r="GL10">
        <v>3</v>
      </c>
      <c r="GM10" s="2" t="s">
        <v>396</v>
      </c>
      <c r="GN10">
        <v>2</v>
      </c>
      <c r="GO10" s="2" t="s">
        <v>396</v>
      </c>
      <c r="GP10" s="2" t="s">
        <v>529</v>
      </c>
      <c r="GQ10" s="2" t="s">
        <v>413</v>
      </c>
      <c r="GR10" s="2" t="s">
        <v>413</v>
      </c>
      <c r="GS10" s="2" t="s">
        <v>530</v>
      </c>
      <c r="GT10" s="2" t="s">
        <v>531</v>
      </c>
      <c r="GU10" s="2" t="s">
        <v>434</v>
      </c>
      <c r="GV10">
        <v>5</v>
      </c>
      <c r="GW10" s="2" t="s">
        <v>396</v>
      </c>
      <c r="GX10">
        <v>2</v>
      </c>
      <c r="GY10" s="2" t="s">
        <v>435</v>
      </c>
      <c r="GZ10">
        <v>678</v>
      </c>
    </row>
    <row r="11" spans="1:208" ht="208" x14ac:dyDescent="0.2">
      <c r="A11" s="1">
        <v>45209.078321759262</v>
      </c>
      <c r="B11" s="1">
        <v>45209.213865740741</v>
      </c>
      <c r="D11" s="2"/>
      <c r="F11">
        <v>11710</v>
      </c>
      <c r="G11">
        <v>1</v>
      </c>
      <c r="H11" s="1">
        <v>45209.213883171295</v>
      </c>
      <c r="I11" s="2" t="s">
        <v>532</v>
      </c>
      <c r="J11" s="2"/>
      <c r="K11" s="2"/>
      <c r="L11" s="2"/>
      <c r="M11" s="2"/>
      <c r="P11" s="2" t="s">
        <v>397</v>
      </c>
      <c r="Q11" s="2" t="s">
        <v>398</v>
      </c>
      <c r="R11">
        <v>0.89999997615814209</v>
      </c>
      <c r="S11" s="2" t="s">
        <v>533</v>
      </c>
      <c r="T11" s="2" t="s">
        <v>534</v>
      </c>
      <c r="U11" s="2" t="s">
        <v>535</v>
      </c>
      <c r="V11" s="2" t="s">
        <v>536</v>
      </c>
      <c r="W11" s="2" t="s">
        <v>537</v>
      </c>
      <c r="X11" s="2" t="s">
        <v>538</v>
      </c>
      <c r="Y11" s="2" t="s">
        <v>425</v>
      </c>
      <c r="Z11" s="2" t="s">
        <v>539</v>
      </c>
      <c r="AA11" s="2" t="s">
        <v>540</v>
      </c>
      <c r="AB11" s="2" t="s">
        <v>541</v>
      </c>
      <c r="AC11" s="2" t="s">
        <v>409</v>
      </c>
      <c r="AD11" s="2" t="s">
        <v>542</v>
      </c>
      <c r="AE11">
        <v>7</v>
      </c>
      <c r="AF11" s="2" t="s">
        <v>396</v>
      </c>
      <c r="AG11">
        <v>4</v>
      </c>
      <c r="AH11" s="2" t="s">
        <v>396</v>
      </c>
      <c r="AI11" s="2" t="s">
        <v>396</v>
      </c>
      <c r="AJ11" s="2" t="s">
        <v>396</v>
      </c>
      <c r="AK11" s="2" t="s">
        <v>396</v>
      </c>
      <c r="AL11" s="2" t="s">
        <v>396</v>
      </c>
      <c r="AM11" s="2" t="s">
        <v>396</v>
      </c>
      <c r="AN11">
        <v>3</v>
      </c>
      <c r="AO11" s="2" t="s">
        <v>396</v>
      </c>
      <c r="AP11" s="2" t="s">
        <v>396</v>
      </c>
      <c r="AQ11" s="2" t="s">
        <v>396</v>
      </c>
      <c r="AR11" s="2" t="s">
        <v>396</v>
      </c>
      <c r="AS11" s="2" t="s">
        <v>396</v>
      </c>
      <c r="AT11" s="2" t="s">
        <v>396</v>
      </c>
      <c r="AU11" s="2" t="s">
        <v>396</v>
      </c>
      <c r="AV11" s="2" t="s">
        <v>396</v>
      </c>
      <c r="AW11" s="2" t="s">
        <v>396</v>
      </c>
      <c r="AX11" s="2" t="s">
        <v>396</v>
      </c>
      <c r="AY11">
        <v>6</v>
      </c>
      <c r="AZ11" s="2" t="s">
        <v>396</v>
      </c>
      <c r="BA11" s="2" t="s">
        <v>396</v>
      </c>
      <c r="BB11">
        <v>4</v>
      </c>
      <c r="BC11" s="2" t="s">
        <v>396</v>
      </c>
      <c r="BD11" s="2" t="s">
        <v>396</v>
      </c>
      <c r="BE11" s="2" t="s">
        <v>396</v>
      </c>
      <c r="BF11" s="2" t="s">
        <v>396</v>
      </c>
      <c r="BG11" s="2" t="s">
        <v>396</v>
      </c>
      <c r="BH11" s="2" t="s">
        <v>396</v>
      </c>
      <c r="BI11" s="2" t="s">
        <v>396</v>
      </c>
      <c r="BJ11" s="2" t="s">
        <v>396</v>
      </c>
      <c r="BK11">
        <v>75</v>
      </c>
      <c r="BL11">
        <v>60</v>
      </c>
      <c r="BM11">
        <v>45</v>
      </c>
      <c r="BN11">
        <v>35</v>
      </c>
      <c r="BO11" s="2" t="s">
        <v>543</v>
      </c>
      <c r="BP11">
        <v>7</v>
      </c>
      <c r="BQ11" s="2" t="s">
        <v>396</v>
      </c>
      <c r="BR11" s="2" t="s">
        <v>396</v>
      </c>
      <c r="BS11" s="2" t="s">
        <v>396</v>
      </c>
      <c r="BT11" s="2" t="s">
        <v>396</v>
      </c>
      <c r="BU11" s="2" t="s">
        <v>396</v>
      </c>
      <c r="BV11" s="2" t="s">
        <v>396</v>
      </c>
      <c r="BW11" s="2" t="s">
        <v>396</v>
      </c>
      <c r="BX11" s="2" t="s">
        <v>396</v>
      </c>
      <c r="BY11">
        <v>6</v>
      </c>
      <c r="BZ11" s="2" t="s">
        <v>396</v>
      </c>
      <c r="CA11" s="2" t="s">
        <v>396</v>
      </c>
      <c r="CB11" s="2" t="s">
        <v>396</v>
      </c>
      <c r="CC11" s="2" t="s">
        <v>396</v>
      </c>
      <c r="CD11">
        <v>7</v>
      </c>
      <c r="CE11" s="2" t="s">
        <v>396</v>
      </c>
      <c r="CF11" s="2" t="s">
        <v>396</v>
      </c>
      <c r="CG11">
        <v>6</v>
      </c>
      <c r="CH11" s="2" t="s">
        <v>396</v>
      </c>
      <c r="CI11" s="2" t="s">
        <v>396</v>
      </c>
      <c r="CJ11">
        <v>6</v>
      </c>
      <c r="CK11" s="2" t="s">
        <v>396</v>
      </c>
      <c r="CL11" s="2" t="s">
        <v>396</v>
      </c>
      <c r="CM11">
        <v>5</v>
      </c>
      <c r="CN11" s="2" t="s">
        <v>396</v>
      </c>
      <c r="CO11" s="2" t="s">
        <v>396</v>
      </c>
      <c r="CP11" s="2" t="s">
        <v>396</v>
      </c>
      <c r="CQ11" s="2" t="s">
        <v>396</v>
      </c>
      <c r="CR11" s="2" t="s">
        <v>396</v>
      </c>
      <c r="CS11" s="2" t="s">
        <v>396</v>
      </c>
      <c r="CT11">
        <v>7</v>
      </c>
      <c r="CU11" s="2" t="s">
        <v>396</v>
      </c>
      <c r="CV11">
        <v>90</v>
      </c>
      <c r="CW11">
        <v>50</v>
      </c>
      <c r="CX11">
        <v>45</v>
      </c>
      <c r="CY11">
        <v>35</v>
      </c>
      <c r="CZ11">
        <v>6</v>
      </c>
      <c r="DA11">
        <v>2</v>
      </c>
      <c r="DB11">
        <v>5</v>
      </c>
      <c r="DC11">
        <v>6</v>
      </c>
      <c r="DD11">
        <v>5</v>
      </c>
      <c r="DE11">
        <v>5</v>
      </c>
      <c r="DF11">
        <v>6</v>
      </c>
      <c r="DG11">
        <v>6</v>
      </c>
      <c r="DH11">
        <v>2</v>
      </c>
      <c r="DI11">
        <v>6</v>
      </c>
      <c r="DJ11">
        <v>6</v>
      </c>
      <c r="DK11">
        <v>6</v>
      </c>
      <c r="DL11">
        <v>2</v>
      </c>
      <c r="DM11">
        <v>4</v>
      </c>
      <c r="DN11">
        <v>1</v>
      </c>
      <c r="DO11">
        <v>6</v>
      </c>
      <c r="DP11">
        <v>3</v>
      </c>
      <c r="DQ11">
        <v>2</v>
      </c>
      <c r="DR11">
        <v>3</v>
      </c>
      <c r="DS11">
        <v>2</v>
      </c>
      <c r="DT11">
        <v>3</v>
      </c>
      <c r="DU11">
        <v>3</v>
      </c>
      <c r="DV11">
        <v>6</v>
      </c>
      <c r="DW11">
        <v>2</v>
      </c>
      <c r="DX11">
        <v>5</v>
      </c>
      <c r="DY11">
        <v>6</v>
      </c>
      <c r="DZ11">
        <v>5</v>
      </c>
      <c r="EA11">
        <v>5</v>
      </c>
      <c r="EB11">
        <v>2</v>
      </c>
      <c r="EC11">
        <v>3</v>
      </c>
      <c r="ED11">
        <v>6</v>
      </c>
      <c r="EE11">
        <v>10</v>
      </c>
      <c r="EF11">
        <v>6</v>
      </c>
      <c r="EG11">
        <v>6</v>
      </c>
      <c r="EH11">
        <v>7</v>
      </c>
      <c r="EI11">
        <v>6</v>
      </c>
      <c r="EJ11">
        <v>8</v>
      </c>
      <c r="EK11">
        <v>4</v>
      </c>
      <c r="EL11">
        <v>8</v>
      </c>
      <c r="EM11">
        <v>3</v>
      </c>
      <c r="EN11">
        <v>5</v>
      </c>
      <c r="EO11">
        <v>2</v>
      </c>
      <c r="EP11">
        <v>1</v>
      </c>
      <c r="EQ11">
        <v>5</v>
      </c>
      <c r="ER11">
        <v>3</v>
      </c>
      <c r="ES11">
        <v>3</v>
      </c>
      <c r="ET11">
        <v>5</v>
      </c>
      <c r="EU11">
        <v>10</v>
      </c>
      <c r="EV11">
        <v>7</v>
      </c>
      <c r="EW11">
        <v>5</v>
      </c>
      <c r="EX11">
        <v>3</v>
      </c>
      <c r="EY11">
        <v>6</v>
      </c>
      <c r="EZ11">
        <v>1</v>
      </c>
      <c r="FA11">
        <v>2</v>
      </c>
      <c r="FB11">
        <v>6</v>
      </c>
      <c r="FC11">
        <v>6</v>
      </c>
      <c r="FD11">
        <v>3</v>
      </c>
      <c r="FE11">
        <v>3</v>
      </c>
      <c r="FF11">
        <v>7</v>
      </c>
      <c r="FG11">
        <v>2</v>
      </c>
      <c r="FH11">
        <v>2</v>
      </c>
      <c r="FI11">
        <v>3</v>
      </c>
      <c r="FJ11">
        <v>6</v>
      </c>
      <c r="FK11">
        <v>7</v>
      </c>
      <c r="FL11">
        <v>5</v>
      </c>
      <c r="FM11">
        <v>5</v>
      </c>
      <c r="FN11">
        <v>6</v>
      </c>
      <c r="FO11">
        <v>6</v>
      </c>
      <c r="FP11">
        <v>3</v>
      </c>
      <c r="FQ11">
        <v>7</v>
      </c>
      <c r="FR11">
        <v>4</v>
      </c>
      <c r="FS11">
        <v>7</v>
      </c>
      <c r="FT11">
        <v>3</v>
      </c>
      <c r="FU11">
        <v>3</v>
      </c>
      <c r="FV11">
        <v>7</v>
      </c>
      <c r="FW11">
        <v>2</v>
      </c>
      <c r="FX11">
        <v>3</v>
      </c>
      <c r="FY11">
        <v>6</v>
      </c>
      <c r="FZ11">
        <v>4</v>
      </c>
      <c r="GA11">
        <v>5</v>
      </c>
      <c r="GB11">
        <v>4</v>
      </c>
      <c r="GC11">
        <v>3</v>
      </c>
      <c r="GD11">
        <v>3</v>
      </c>
      <c r="GE11">
        <v>1</v>
      </c>
      <c r="GF11">
        <v>3</v>
      </c>
      <c r="GG11">
        <v>5</v>
      </c>
      <c r="GH11">
        <v>4</v>
      </c>
      <c r="GI11">
        <v>4</v>
      </c>
      <c r="GJ11">
        <v>5</v>
      </c>
      <c r="GK11" s="2" t="s">
        <v>197</v>
      </c>
      <c r="GL11">
        <v>3</v>
      </c>
      <c r="GM11" s="2" t="s">
        <v>396</v>
      </c>
      <c r="GN11">
        <v>2</v>
      </c>
      <c r="GO11" s="2" t="s">
        <v>396</v>
      </c>
      <c r="GP11" s="2" t="s">
        <v>512</v>
      </c>
      <c r="GQ11" s="2" t="s">
        <v>413</v>
      </c>
      <c r="GR11" s="2" t="s">
        <v>413</v>
      </c>
      <c r="GS11" s="2" t="s">
        <v>544</v>
      </c>
      <c r="GT11" s="2" t="s">
        <v>545</v>
      </c>
      <c r="GU11" s="2" t="s">
        <v>546</v>
      </c>
      <c r="GV11">
        <v>4</v>
      </c>
      <c r="GW11" s="2" t="s">
        <v>396</v>
      </c>
      <c r="GX11">
        <v>3</v>
      </c>
      <c r="GY11" s="2" t="s">
        <v>547</v>
      </c>
      <c r="GZ11">
        <v>656</v>
      </c>
    </row>
    <row r="12" spans="1:208" ht="365" x14ac:dyDescent="0.2">
      <c r="A12" s="1">
        <v>45209.189375000002</v>
      </c>
      <c r="B12" s="1">
        <v>45209.219409722224</v>
      </c>
      <c r="D12" s="2"/>
      <c r="F12">
        <v>2594</v>
      </c>
      <c r="G12">
        <v>1</v>
      </c>
      <c r="H12" s="1">
        <v>45209.219422569447</v>
      </c>
      <c r="I12" s="2" t="s">
        <v>548</v>
      </c>
      <c r="J12" s="2"/>
      <c r="K12" s="2"/>
      <c r="L12" s="2"/>
      <c r="M12" s="2"/>
      <c r="P12" s="2" t="s">
        <v>397</v>
      </c>
      <c r="Q12" s="2" t="s">
        <v>398</v>
      </c>
      <c r="R12">
        <v>0.89999997615814209</v>
      </c>
      <c r="S12" s="2" t="s">
        <v>549</v>
      </c>
      <c r="T12" s="2" t="s">
        <v>550</v>
      </c>
      <c r="U12" s="2" t="s">
        <v>551</v>
      </c>
      <c r="V12" s="2" t="s">
        <v>439</v>
      </c>
      <c r="W12" s="2" t="s">
        <v>552</v>
      </c>
      <c r="X12" s="2" t="s">
        <v>553</v>
      </c>
      <c r="Y12" s="2" t="s">
        <v>554</v>
      </c>
      <c r="Z12" s="2" t="s">
        <v>555</v>
      </c>
      <c r="AA12" s="2" t="s">
        <v>556</v>
      </c>
      <c r="AB12" s="2" t="s">
        <v>557</v>
      </c>
      <c r="AC12" s="2" t="s">
        <v>409</v>
      </c>
      <c r="AD12" s="2" t="s">
        <v>558</v>
      </c>
      <c r="AE12">
        <v>7</v>
      </c>
      <c r="AF12">
        <v>4</v>
      </c>
      <c r="AG12">
        <v>5</v>
      </c>
      <c r="AH12" s="2" t="s">
        <v>396</v>
      </c>
      <c r="AI12" s="2" t="s">
        <v>396</v>
      </c>
      <c r="AJ12" s="2" t="s">
        <v>396</v>
      </c>
      <c r="AK12" s="2" t="s">
        <v>396</v>
      </c>
      <c r="AL12" s="2" t="s">
        <v>396</v>
      </c>
      <c r="AM12" s="2" t="s">
        <v>396</v>
      </c>
      <c r="AN12">
        <v>6</v>
      </c>
      <c r="AO12" s="2" t="s">
        <v>396</v>
      </c>
      <c r="AP12" s="2" t="s">
        <v>396</v>
      </c>
      <c r="AQ12" s="2" t="s">
        <v>396</v>
      </c>
      <c r="AR12" s="2" t="s">
        <v>396</v>
      </c>
      <c r="AS12" s="2" t="s">
        <v>396</v>
      </c>
      <c r="AT12" s="2" t="s">
        <v>396</v>
      </c>
      <c r="AU12" s="2" t="s">
        <v>396</v>
      </c>
      <c r="AV12" s="2" t="s">
        <v>396</v>
      </c>
      <c r="AW12">
        <v>4</v>
      </c>
      <c r="AX12" s="2" t="s">
        <v>396</v>
      </c>
      <c r="AY12" s="2" t="s">
        <v>396</v>
      </c>
      <c r="AZ12" s="2" t="s">
        <v>396</v>
      </c>
      <c r="BA12" s="2" t="s">
        <v>396</v>
      </c>
      <c r="BB12" s="2" t="s">
        <v>396</v>
      </c>
      <c r="BC12" s="2" t="s">
        <v>396</v>
      </c>
      <c r="BD12">
        <v>4</v>
      </c>
      <c r="BE12" s="2" t="s">
        <v>396</v>
      </c>
      <c r="BF12" s="2" t="s">
        <v>396</v>
      </c>
      <c r="BG12" s="2" t="s">
        <v>396</v>
      </c>
      <c r="BH12" s="2" t="s">
        <v>396</v>
      </c>
      <c r="BI12">
        <v>5</v>
      </c>
      <c r="BJ12" s="2" t="s">
        <v>396</v>
      </c>
      <c r="BK12">
        <v>85</v>
      </c>
      <c r="BL12">
        <v>25</v>
      </c>
      <c r="BM12">
        <v>20</v>
      </c>
      <c r="BN12">
        <v>5</v>
      </c>
      <c r="BO12" s="2" t="s">
        <v>558</v>
      </c>
      <c r="BP12">
        <v>7</v>
      </c>
      <c r="BQ12">
        <v>4</v>
      </c>
      <c r="BR12">
        <v>5</v>
      </c>
      <c r="BS12" s="2" t="s">
        <v>396</v>
      </c>
      <c r="BT12" s="2" t="s">
        <v>396</v>
      </c>
      <c r="BU12" s="2" t="s">
        <v>396</v>
      </c>
      <c r="BV12" s="2" t="s">
        <v>396</v>
      </c>
      <c r="BW12" s="2" t="s">
        <v>396</v>
      </c>
      <c r="BX12" s="2" t="s">
        <v>396</v>
      </c>
      <c r="BY12">
        <v>6</v>
      </c>
      <c r="BZ12" s="2" t="s">
        <v>396</v>
      </c>
      <c r="CA12" s="2" t="s">
        <v>396</v>
      </c>
      <c r="CB12" s="2" t="s">
        <v>396</v>
      </c>
      <c r="CC12" s="2" t="s">
        <v>396</v>
      </c>
      <c r="CD12" s="2" t="s">
        <v>396</v>
      </c>
      <c r="CE12" s="2" t="s">
        <v>396</v>
      </c>
      <c r="CF12" s="2" t="s">
        <v>396</v>
      </c>
      <c r="CG12" s="2" t="s">
        <v>396</v>
      </c>
      <c r="CH12">
        <v>4</v>
      </c>
      <c r="CI12" s="2" t="s">
        <v>396</v>
      </c>
      <c r="CJ12" s="2" t="s">
        <v>396</v>
      </c>
      <c r="CK12" s="2" t="s">
        <v>396</v>
      </c>
      <c r="CL12" s="2" t="s">
        <v>396</v>
      </c>
      <c r="CM12" s="2" t="s">
        <v>396</v>
      </c>
      <c r="CN12" s="2" t="s">
        <v>396</v>
      </c>
      <c r="CO12">
        <v>4</v>
      </c>
      <c r="CP12" s="2" t="s">
        <v>396</v>
      </c>
      <c r="CQ12" s="2" t="s">
        <v>396</v>
      </c>
      <c r="CR12" s="2" t="s">
        <v>396</v>
      </c>
      <c r="CS12" s="2" t="s">
        <v>396</v>
      </c>
      <c r="CT12">
        <v>5</v>
      </c>
      <c r="CU12" s="2" t="s">
        <v>396</v>
      </c>
      <c r="CV12">
        <v>10</v>
      </c>
      <c r="CW12">
        <v>25</v>
      </c>
      <c r="CX12">
        <v>20</v>
      </c>
      <c r="CY12">
        <v>5</v>
      </c>
      <c r="CZ12">
        <v>5</v>
      </c>
      <c r="DA12">
        <v>6</v>
      </c>
      <c r="DB12">
        <v>3</v>
      </c>
      <c r="DC12">
        <v>6</v>
      </c>
      <c r="DD12">
        <v>3</v>
      </c>
      <c r="DE12">
        <v>6</v>
      </c>
      <c r="DF12">
        <v>6</v>
      </c>
      <c r="DG12">
        <v>5</v>
      </c>
      <c r="DH12">
        <v>6</v>
      </c>
      <c r="DI12">
        <v>6</v>
      </c>
      <c r="DJ12">
        <v>5</v>
      </c>
      <c r="DK12">
        <v>3</v>
      </c>
      <c r="DL12">
        <v>3</v>
      </c>
      <c r="DM12">
        <v>6</v>
      </c>
      <c r="DN12">
        <v>6</v>
      </c>
      <c r="DO12">
        <v>2</v>
      </c>
      <c r="DP12">
        <v>3</v>
      </c>
      <c r="DQ12">
        <v>3</v>
      </c>
      <c r="DR12">
        <v>5</v>
      </c>
      <c r="DS12">
        <v>2</v>
      </c>
      <c r="DT12">
        <v>5</v>
      </c>
      <c r="DU12">
        <v>3</v>
      </c>
      <c r="DV12">
        <v>5</v>
      </c>
      <c r="DW12">
        <v>5</v>
      </c>
      <c r="DX12">
        <v>6</v>
      </c>
      <c r="DY12">
        <v>3</v>
      </c>
      <c r="DZ12">
        <v>6</v>
      </c>
      <c r="EA12">
        <v>3</v>
      </c>
      <c r="EB12">
        <v>3</v>
      </c>
      <c r="EC12">
        <v>6</v>
      </c>
      <c r="ED12">
        <v>3</v>
      </c>
      <c r="EE12">
        <v>4</v>
      </c>
      <c r="EF12">
        <v>7</v>
      </c>
      <c r="EG12">
        <v>7</v>
      </c>
      <c r="EH12">
        <v>2</v>
      </c>
      <c r="EI12">
        <v>6</v>
      </c>
      <c r="EJ12">
        <v>6</v>
      </c>
      <c r="EK12">
        <v>7</v>
      </c>
      <c r="EL12">
        <v>6</v>
      </c>
      <c r="EM12">
        <v>5</v>
      </c>
      <c r="EN12">
        <v>7</v>
      </c>
      <c r="EO12">
        <v>1</v>
      </c>
      <c r="EP12">
        <v>2</v>
      </c>
      <c r="EQ12">
        <v>8</v>
      </c>
      <c r="ER12">
        <v>3</v>
      </c>
      <c r="ES12">
        <v>8</v>
      </c>
      <c r="ET12">
        <v>7</v>
      </c>
      <c r="EU12">
        <v>3</v>
      </c>
      <c r="EV12">
        <v>6</v>
      </c>
      <c r="EW12">
        <v>7</v>
      </c>
      <c r="EX12">
        <v>6</v>
      </c>
      <c r="EY12">
        <v>6</v>
      </c>
      <c r="EZ12">
        <v>2</v>
      </c>
      <c r="FA12">
        <v>6</v>
      </c>
      <c r="FB12">
        <v>4</v>
      </c>
      <c r="FC12">
        <v>4</v>
      </c>
      <c r="FD12">
        <v>7</v>
      </c>
      <c r="FE12">
        <v>7</v>
      </c>
      <c r="FF12">
        <v>6</v>
      </c>
      <c r="FG12">
        <v>6</v>
      </c>
      <c r="FH12">
        <v>3</v>
      </c>
      <c r="FI12">
        <v>3</v>
      </c>
      <c r="FJ12">
        <v>4</v>
      </c>
      <c r="FK12">
        <v>7</v>
      </c>
      <c r="FL12">
        <v>6</v>
      </c>
      <c r="FM12">
        <v>4</v>
      </c>
      <c r="FN12">
        <v>7</v>
      </c>
      <c r="FO12">
        <v>2</v>
      </c>
      <c r="FP12">
        <v>6</v>
      </c>
      <c r="FQ12">
        <v>7</v>
      </c>
      <c r="FR12">
        <v>7</v>
      </c>
      <c r="FS12">
        <v>8</v>
      </c>
      <c r="FT12">
        <v>6</v>
      </c>
      <c r="FU12">
        <v>7</v>
      </c>
      <c r="FV12">
        <v>7</v>
      </c>
      <c r="FW12">
        <v>7</v>
      </c>
      <c r="FX12">
        <v>4</v>
      </c>
      <c r="FY12">
        <v>8</v>
      </c>
      <c r="FZ12">
        <v>2</v>
      </c>
      <c r="GA12">
        <v>2</v>
      </c>
      <c r="GB12">
        <v>4</v>
      </c>
      <c r="GC12">
        <v>4</v>
      </c>
      <c r="GD12">
        <v>2</v>
      </c>
      <c r="GE12">
        <v>2</v>
      </c>
      <c r="GF12">
        <v>4</v>
      </c>
      <c r="GG12">
        <v>4</v>
      </c>
      <c r="GH12">
        <v>4</v>
      </c>
      <c r="GI12">
        <v>4</v>
      </c>
      <c r="GJ12">
        <v>2</v>
      </c>
      <c r="GK12" s="2" t="s">
        <v>197</v>
      </c>
      <c r="GL12">
        <v>3</v>
      </c>
      <c r="GM12" s="2" t="s">
        <v>396</v>
      </c>
      <c r="GN12">
        <v>2</v>
      </c>
      <c r="GO12" s="2" t="s">
        <v>396</v>
      </c>
      <c r="GP12" s="2" t="s">
        <v>412</v>
      </c>
      <c r="GQ12" s="2" t="s">
        <v>432</v>
      </c>
      <c r="GR12" s="2" t="s">
        <v>432</v>
      </c>
      <c r="GS12" s="2" t="s">
        <v>466</v>
      </c>
      <c r="GT12" s="2" t="s">
        <v>559</v>
      </c>
      <c r="GU12" s="2" t="s">
        <v>560</v>
      </c>
      <c r="GV12">
        <v>4</v>
      </c>
      <c r="GW12" s="2" t="s">
        <v>396</v>
      </c>
      <c r="GX12">
        <v>4</v>
      </c>
      <c r="GY12" s="2" t="s">
        <v>184</v>
      </c>
      <c r="GZ12">
        <v>698</v>
      </c>
    </row>
    <row r="13" spans="1:208" ht="96" x14ac:dyDescent="0.2">
      <c r="A13" s="1">
        <v>45209.214826388888</v>
      </c>
      <c r="B13" s="1">
        <v>45209.245162037034</v>
      </c>
      <c r="D13" s="2"/>
      <c r="F13">
        <v>2621</v>
      </c>
      <c r="G13">
        <v>1</v>
      </c>
      <c r="H13" s="1">
        <v>45209.245183842591</v>
      </c>
      <c r="I13" s="2" t="s">
        <v>561</v>
      </c>
      <c r="J13" s="2"/>
      <c r="K13" s="2"/>
      <c r="L13" s="2"/>
      <c r="M13" s="2"/>
      <c r="P13" s="2" t="s">
        <v>397</v>
      </c>
      <c r="Q13" s="2" t="s">
        <v>398</v>
      </c>
      <c r="R13">
        <v>1</v>
      </c>
      <c r="S13" s="2" t="s">
        <v>562</v>
      </c>
      <c r="T13" s="2" t="s">
        <v>563</v>
      </c>
      <c r="U13" s="2" t="s">
        <v>564</v>
      </c>
      <c r="V13" s="2" t="s">
        <v>565</v>
      </c>
      <c r="W13" s="2" t="s">
        <v>566</v>
      </c>
      <c r="X13" s="2" t="s">
        <v>567</v>
      </c>
      <c r="Y13" s="2" t="s">
        <v>523</v>
      </c>
      <c r="Z13" s="2" t="s">
        <v>568</v>
      </c>
      <c r="AA13" s="2" t="s">
        <v>569</v>
      </c>
      <c r="AB13" s="2" t="s">
        <v>570</v>
      </c>
      <c r="AC13" s="2" t="s">
        <v>409</v>
      </c>
      <c r="AD13" s="2" t="s">
        <v>571</v>
      </c>
      <c r="AE13" s="2" t="s">
        <v>396</v>
      </c>
      <c r="AF13" s="2" t="s">
        <v>396</v>
      </c>
      <c r="AG13" s="2" t="s">
        <v>396</v>
      </c>
      <c r="AH13" s="2" t="s">
        <v>396</v>
      </c>
      <c r="AI13" s="2" t="s">
        <v>396</v>
      </c>
      <c r="AJ13" s="2" t="s">
        <v>396</v>
      </c>
      <c r="AK13" s="2" t="s">
        <v>396</v>
      </c>
      <c r="AL13" s="2" t="s">
        <v>396</v>
      </c>
      <c r="AM13" s="2" t="s">
        <v>396</v>
      </c>
      <c r="AN13" s="2" t="s">
        <v>396</v>
      </c>
      <c r="AO13" s="2" t="s">
        <v>396</v>
      </c>
      <c r="AP13" s="2" t="s">
        <v>396</v>
      </c>
      <c r="AQ13" s="2" t="s">
        <v>396</v>
      </c>
      <c r="AR13">
        <v>4</v>
      </c>
      <c r="AS13" s="2" t="s">
        <v>396</v>
      </c>
      <c r="AT13" s="2" t="s">
        <v>396</v>
      </c>
      <c r="AU13">
        <v>6</v>
      </c>
      <c r="AV13" s="2" t="s">
        <v>396</v>
      </c>
      <c r="AW13" s="2" t="s">
        <v>396</v>
      </c>
      <c r="AX13" s="2" t="s">
        <v>396</v>
      </c>
      <c r="AY13" s="2" t="s">
        <v>396</v>
      </c>
      <c r="AZ13" s="2" t="s">
        <v>396</v>
      </c>
      <c r="BA13" s="2" t="s">
        <v>396</v>
      </c>
      <c r="BB13">
        <v>6</v>
      </c>
      <c r="BC13" s="2" t="s">
        <v>396</v>
      </c>
      <c r="BD13" s="2" t="s">
        <v>396</v>
      </c>
      <c r="BE13" s="2" t="s">
        <v>396</v>
      </c>
      <c r="BF13" s="2" t="s">
        <v>396</v>
      </c>
      <c r="BG13" s="2" t="s">
        <v>396</v>
      </c>
      <c r="BH13">
        <v>1</v>
      </c>
      <c r="BI13" s="2" t="s">
        <v>396</v>
      </c>
      <c r="BJ13" s="2" t="s">
        <v>396</v>
      </c>
      <c r="BK13">
        <v>30</v>
      </c>
      <c r="BL13">
        <v>30</v>
      </c>
      <c r="BM13">
        <v>50</v>
      </c>
      <c r="BN13">
        <v>70</v>
      </c>
      <c r="BO13" s="2" t="s">
        <v>572</v>
      </c>
      <c r="BP13" s="2" t="s">
        <v>396</v>
      </c>
      <c r="BQ13">
        <v>6</v>
      </c>
      <c r="BR13" s="2" t="s">
        <v>396</v>
      </c>
      <c r="BS13" s="2" t="s">
        <v>396</v>
      </c>
      <c r="BT13" s="2" t="s">
        <v>396</v>
      </c>
      <c r="BU13" s="2" t="s">
        <v>396</v>
      </c>
      <c r="BV13" s="2" t="s">
        <v>396</v>
      </c>
      <c r="BW13" s="2" t="s">
        <v>396</v>
      </c>
      <c r="BX13" s="2" t="s">
        <v>396</v>
      </c>
      <c r="BY13">
        <v>6</v>
      </c>
      <c r="BZ13" s="2" t="s">
        <v>396</v>
      </c>
      <c r="CA13" s="2" t="s">
        <v>396</v>
      </c>
      <c r="CB13" s="2" t="s">
        <v>396</v>
      </c>
      <c r="CC13">
        <v>5</v>
      </c>
      <c r="CD13" s="2" t="s">
        <v>396</v>
      </c>
      <c r="CE13" s="2" t="s">
        <v>396</v>
      </c>
      <c r="CF13" s="2" t="s">
        <v>396</v>
      </c>
      <c r="CG13" s="2" t="s">
        <v>396</v>
      </c>
      <c r="CH13" s="2" t="s">
        <v>396</v>
      </c>
      <c r="CI13" s="2" t="s">
        <v>396</v>
      </c>
      <c r="CJ13" s="2" t="s">
        <v>396</v>
      </c>
      <c r="CK13" s="2" t="s">
        <v>396</v>
      </c>
      <c r="CL13" s="2" t="s">
        <v>396</v>
      </c>
      <c r="CM13">
        <v>6</v>
      </c>
      <c r="CN13" s="2" t="s">
        <v>396</v>
      </c>
      <c r="CO13" s="2" t="s">
        <v>396</v>
      </c>
      <c r="CP13" s="2" t="s">
        <v>396</v>
      </c>
      <c r="CQ13" s="2" t="s">
        <v>396</v>
      </c>
      <c r="CR13" s="2" t="s">
        <v>396</v>
      </c>
      <c r="CS13" s="2" t="s">
        <v>396</v>
      </c>
      <c r="CT13" s="2" t="s">
        <v>396</v>
      </c>
      <c r="CU13" s="2" t="s">
        <v>396</v>
      </c>
      <c r="CV13">
        <v>90</v>
      </c>
      <c r="CW13">
        <v>80</v>
      </c>
      <c r="CX13">
        <v>70</v>
      </c>
      <c r="CY13">
        <v>60</v>
      </c>
      <c r="CZ13">
        <v>5</v>
      </c>
      <c r="DA13">
        <v>3</v>
      </c>
      <c r="DB13">
        <v>6</v>
      </c>
      <c r="DC13">
        <v>6</v>
      </c>
      <c r="DD13">
        <v>6</v>
      </c>
      <c r="DE13">
        <v>6</v>
      </c>
      <c r="DF13">
        <v>6</v>
      </c>
      <c r="DG13">
        <v>4</v>
      </c>
      <c r="DH13">
        <v>3</v>
      </c>
      <c r="DI13">
        <v>5</v>
      </c>
      <c r="DJ13">
        <v>3</v>
      </c>
      <c r="DK13">
        <v>3</v>
      </c>
      <c r="DL13">
        <v>2</v>
      </c>
      <c r="DM13">
        <v>5</v>
      </c>
      <c r="DN13">
        <v>5</v>
      </c>
      <c r="DO13">
        <v>3</v>
      </c>
      <c r="DP13">
        <v>4</v>
      </c>
      <c r="DQ13">
        <v>2</v>
      </c>
      <c r="DR13">
        <v>4</v>
      </c>
      <c r="DS13">
        <v>2</v>
      </c>
      <c r="DT13">
        <v>5</v>
      </c>
      <c r="DU13">
        <v>6</v>
      </c>
      <c r="DV13">
        <v>4</v>
      </c>
      <c r="DW13">
        <v>5</v>
      </c>
      <c r="DX13">
        <v>6</v>
      </c>
      <c r="DY13">
        <v>5</v>
      </c>
      <c r="DZ13">
        <v>6</v>
      </c>
      <c r="EA13">
        <v>5</v>
      </c>
      <c r="EB13">
        <v>3</v>
      </c>
      <c r="EC13">
        <v>5</v>
      </c>
      <c r="ED13">
        <v>3</v>
      </c>
      <c r="EE13">
        <v>6</v>
      </c>
      <c r="EF13">
        <v>5</v>
      </c>
      <c r="EG13">
        <v>4</v>
      </c>
      <c r="EH13">
        <v>4</v>
      </c>
      <c r="EI13">
        <v>1</v>
      </c>
      <c r="EJ13">
        <v>4</v>
      </c>
      <c r="EK13">
        <v>8</v>
      </c>
      <c r="EL13">
        <v>7</v>
      </c>
      <c r="EM13">
        <v>4</v>
      </c>
      <c r="EN13">
        <v>4</v>
      </c>
      <c r="EO13">
        <v>3</v>
      </c>
      <c r="EP13">
        <v>1</v>
      </c>
      <c r="EQ13">
        <v>1</v>
      </c>
      <c r="ER13">
        <v>2</v>
      </c>
      <c r="ES13">
        <v>5</v>
      </c>
      <c r="ET13">
        <v>4</v>
      </c>
      <c r="EU13">
        <v>7</v>
      </c>
      <c r="EV13">
        <v>3</v>
      </c>
      <c r="EW13">
        <v>5</v>
      </c>
      <c r="EX13">
        <v>7</v>
      </c>
      <c r="EY13">
        <v>5</v>
      </c>
      <c r="EZ13">
        <v>2</v>
      </c>
      <c r="FA13">
        <v>2</v>
      </c>
      <c r="FB13">
        <v>4</v>
      </c>
      <c r="FC13">
        <v>6</v>
      </c>
      <c r="FD13">
        <v>10</v>
      </c>
      <c r="FE13">
        <v>7</v>
      </c>
      <c r="FF13">
        <v>3</v>
      </c>
      <c r="FG13">
        <v>3</v>
      </c>
      <c r="FH13">
        <v>3</v>
      </c>
      <c r="FI13">
        <v>3</v>
      </c>
      <c r="FJ13">
        <v>4</v>
      </c>
      <c r="FK13">
        <v>5</v>
      </c>
      <c r="FL13">
        <v>3</v>
      </c>
      <c r="FM13">
        <v>4</v>
      </c>
      <c r="FN13">
        <v>5</v>
      </c>
      <c r="FO13">
        <v>3</v>
      </c>
      <c r="FP13">
        <v>2</v>
      </c>
      <c r="FQ13">
        <v>3</v>
      </c>
      <c r="FR13">
        <v>5</v>
      </c>
      <c r="FS13">
        <v>8</v>
      </c>
      <c r="FT13">
        <v>2</v>
      </c>
      <c r="FU13">
        <v>2</v>
      </c>
      <c r="FV13">
        <v>5</v>
      </c>
      <c r="FW13">
        <v>5</v>
      </c>
      <c r="FX13">
        <v>5</v>
      </c>
      <c r="FY13">
        <v>3</v>
      </c>
      <c r="FZ13">
        <v>5</v>
      </c>
      <c r="GA13">
        <v>3</v>
      </c>
      <c r="GB13">
        <v>1</v>
      </c>
      <c r="GC13">
        <v>3</v>
      </c>
      <c r="GD13">
        <v>2</v>
      </c>
      <c r="GE13">
        <v>2</v>
      </c>
      <c r="GF13">
        <v>2</v>
      </c>
      <c r="GG13">
        <v>4</v>
      </c>
      <c r="GH13">
        <v>5</v>
      </c>
      <c r="GI13">
        <v>3</v>
      </c>
      <c r="GJ13">
        <v>3</v>
      </c>
      <c r="GK13" s="2" t="s">
        <v>573</v>
      </c>
      <c r="GL13">
        <v>3</v>
      </c>
      <c r="GM13" s="2" t="s">
        <v>396</v>
      </c>
      <c r="GN13">
        <v>2</v>
      </c>
      <c r="GO13" s="2" t="s">
        <v>396</v>
      </c>
      <c r="GP13" s="2" t="s">
        <v>412</v>
      </c>
      <c r="GQ13" s="2" t="s">
        <v>413</v>
      </c>
      <c r="GR13" s="2" t="s">
        <v>413</v>
      </c>
      <c r="GS13" s="2" t="s">
        <v>414</v>
      </c>
      <c r="GT13" s="2" t="s">
        <v>565</v>
      </c>
      <c r="GU13" s="2" t="s">
        <v>574</v>
      </c>
      <c r="GV13">
        <v>4</v>
      </c>
      <c r="GW13" s="2" t="s">
        <v>396</v>
      </c>
      <c r="GX13">
        <v>2</v>
      </c>
      <c r="GY13" s="2" t="s">
        <v>484</v>
      </c>
      <c r="GZ13">
        <v>551</v>
      </c>
    </row>
    <row r="14" spans="1:208" ht="160" x14ac:dyDescent="0.2">
      <c r="A14" s="1">
        <v>45209.220532407409</v>
      </c>
      <c r="B14" s="1">
        <v>45209.377013888887</v>
      </c>
      <c r="D14" s="2"/>
      <c r="F14">
        <v>13520</v>
      </c>
      <c r="G14">
        <v>1</v>
      </c>
      <c r="H14" s="1">
        <v>45209.377032129632</v>
      </c>
      <c r="I14" s="2" t="s">
        <v>575</v>
      </c>
      <c r="J14" s="2"/>
      <c r="K14" s="2"/>
      <c r="L14" s="2"/>
      <c r="M14" s="2"/>
      <c r="P14" s="2" t="s">
        <v>397</v>
      </c>
      <c r="Q14" s="2" t="s">
        <v>398</v>
      </c>
      <c r="R14">
        <v>0.89999997615814209</v>
      </c>
      <c r="S14" s="2" t="s">
        <v>576</v>
      </c>
      <c r="T14" s="2" t="s">
        <v>577</v>
      </c>
      <c r="U14" s="2" t="s">
        <v>421</v>
      </c>
      <c r="V14" s="2" t="s">
        <v>473</v>
      </c>
      <c r="W14" s="2" t="s">
        <v>578</v>
      </c>
      <c r="X14" s="2" t="s">
        <v>579</v>
      </c>
      <c r="Y14" s="2" t="s">
        <v>580</v>
      </c>
      <c r="Z14" s="2" t="s">
        <v>581</v>
      </c>
      <c r="AA14" s="2" t="s">
        <v>582</v>
      </c>
      <c r="AB14" s="2" t="s">
        <v>583</v>
      </c>
      <c r="AC14" s="2" t="s">
        <v>409</v>
      </c>
      <c r="AD14" s="2" t="s">
        <v>584</v>
      </c>
      <c r="AE14" s="2" t="s">
        <v>396</v>
      </c>
      <c r="AF14">
        <v>5</v>
      </c>
      <c r="AG14" s="2" t="s">
        <v>396</v>
      </c>
      <c r="AH14">
        <v>4</v>
      </c>
      <c r="AI14" s="2" t="s">
        <v>396</v>
      </c>
      <c r="AJ14" s="2" t="s">
        <v>396</v>
      </c>
      <c r="AK14" s="2" t="s">
        <v>396</v>
      </c>
      <c r="AL14" s="2" t="s">
        <v>396</v>
      </c>
      <c r="AM14" s="2" t="s">
        <v>396</v>
      </c>
      <c r="AN14" s="2" t="s">
        <v>396</v>
      </c>
      <c r="AO14" s="2" t="s">
        <v>396</v>
      </c>
      <c r="AP14" s="2" t="s">
        <v>396</v>
      </c>
      <c r="AQ14" s="2" t="s">
        <v>396</v>
      </c>
      <c r="AR14">
        <v>5</v>
      </c>
      <c r="AS14" s="2" t="s">
        <v>396</v>
      </c>
      <c r="AT14" s="2" t="s">
        <v>396</v>
      </c>
      <c r="AU14" s="2" t="s">
        <v>396</v>
      </c>
      <c r="AV14" s="2" t="s">
        <v>396</v>
      </c>
      <c r="AW14" s="2" t="s">
        <v>396</v>
      </c>
      <c r="AX14" s="2" t="s">
        <v>396</v>
      </c>
      <c r="AY14" s="2" t="s">
        <v>396</v>
      </c>
      <c r="AZ14" s="2" t="s">
        <v>396</v>
      </c>
      <c r="BA14" s="2" t="s">
        <v>396</v>
      </c>
      <c r="BB14" s="2" t="s">
        <v>396</v>
      </c>
      <c r="BC14" s="2" t="s">
        <v>396</v>
      </c>
      <c r="BD14" s="2" t="s">
        <v>396</v>
      </c>
      <c r="BE14" s="2" t="s">
        <v>396</v>
      </c>
      <c r="BF14" s="2" t="s">
        <v>396</v>
      </c>
      <c r="BG14" s="2" t="s">
        <v>396</v>
      </c>
      <c r="BH14">
        <v>4</v>
      </c>
      <c r="BI14" s="2" t="s">
        <v>396</v>
      </c>
      <c r="BJ14" s="2" t="s">
        <v>396</v>
      </c>
      <c r="BK14">
        <v>26</v>
      </c>
      <c r="BL14">
        <v>77</v>
      </c>
      <c r="BM14">
        <v>84</v>
      </c>
      <c r="BN14">
        <v>65</v>
      </c>
      <c r="BO14" s="2" t="s">
        <v>585</v>
      </c>
      <c r="BP14" s="2" t="s">
        <v>396</v>
      </c>
      <c r="BQ14">
        <v>4</v>
      </c>
      <c r="BR14" s="2" t="s">
        <v>396</v>
      </c>
      <c r="BS14" s="2" t="s">
        <v>396</v>
      </c>
      <c r="BT14" s="2" t="s">
        <v>396</v>
      </c>
      <c r="BU14" s="2" t="s">
        <v>396</v>
      </c>
      <c r="BV14" s="2" t="s">
        <v>396</v>
      </c>
      <c r="BW14" s="2" t="s">
        <v>396</v>
      </c>
      <c r="BX14" s="2" t="s">
        <v>396</v>
      </c>
      <c r="BY14">
        <v>6</v>
      </c>
      <c r="BZ14" s="2" t="s">
        <v>396</v>
      </c>
      <c r="CA14" s="2" t="s">
        <v>396</v>
      </c>
      <c r="CB14" s="2" t="s">
        <v>396</v>
      </c>
      <c r="CC14" s="2" t="s">
        <v>396</v>
      </c>
      <c r="CD14" s="2" t="s">
        <v>396</v>
      </c>
      <c r="CE14" s="2" t="s">
        <v>396</v>
      </c>
      <c r="CF14" s="2" t="s">
        <v>396</v>
      </c>
      <c r="CG14" s="2" t="s">
        <v>396</v>
      </c>
      <c r="CH14">
        <v>4</v>
      </c>
      <c r="CI14" s="2" t="s">
        <v>396</v>
      </c>
      <c r="CJ14" s="2" t="s">
        <v>396</v>
      </c>
      <c r="CK14" s="2" t="s">
        <v>396</v>
      </c>
      <c r="CL14" s="2" t="s">
        <v>396</v>
      </c>
      <c r="CM14" s="2" t="s">
        <v>396</v>
      </c>
      <c r="CN14" s="2" t="s">
        <v>396</v>
      </c>
      <c r="CO14" s="2" t="s">
        <v>396</v>
      </c>
      <c r="CP14" s="2" t="s">
        <v>396</v>
      </c>
      <c r="CQ14" s="2" t="s">
        <v>396</v>
      </c>
      <c r="CR14" s="2" t="s">
        <v>396</v>
      </c>
      <c r="CS14" s="2" t="s">
        <v>396</v>
      </c>
      <c r="CT14">
        <v>5</v>
      </c>
      <c r="CU14" s="2" t="s">
        <v>396</v>
      </c>
      <c r="CV14">
        <v>90</v>
      </c>
      <c r="CW14">
        <v>70</v>
      </c>
      <c r="CX14">
        <v>55</v>
      </c>
      <c r="CY14">
        <v>50</v>
      </c>
      <c r="CZ14">
        <v>6</v>
      </c>
      <c r="DA14">
        <v>5</v>
      </c>
      <c r="DB14">
        <v>6</v>
      </c>
      <c r="DC14">
        <v>7</v>
      </c>
      <c r="DD14">
        <v>2</v>
      </c>
      <c r="DE14">
        <v>6</v>
      </c>
      <c r="DF14">
        <v>6</v>
      </c>
      <c r="DG14">
        <v>5</v>
      </c>
      <c r="DH14">
        <v>4</v>
      </c>
      <c r="DI14">
        <v>6</v>
      </c>
      <c r="DJ14">
        <v>5</v>
      </c>
      <c r="DK14">
        <v>4</v>
      </c>
      <c r="DL14">
        <v>4</v>
      </c>
      <c r="DM14">
        <v>6</v>
      </c>
      <c r="DN14">
        <v>5</v>
      </c>
      <c r="DO14">
        <v>5</v>
      </c>
      <c r="DP14">
        <v>6</v>
      </c>
      <c r="DQ14">
        <v>5</v>
      </c>
      <c r="DR14">
        <v>6</v>
      </c>
      <c r="DS14">
        <v>5</v>
      </c>
      <c r="DT14">
        <v>5</v>
      </c>
      <c r="DU14">
        <v>5</v>
      </c>
      <c r="DV14">
        <v>4</v>
      </c>
      <c r="DW14">
        <v>3</v>
      </c>
      <c r="DX14">
        <v>5</v>
      </c>
      <c r="DY14">
        <v>5</v>
      </c>
      <c r="DZ14">
        <v>6</v>
      </c>
      <c r="EA14">
        <v>7</v>
      </c>
      <c r="EB14">
        <v>5</v>
      </c>
      <c r="EC14">
        <v>5</v>
      </c>
      <c r="ED14">
        <v>3</v>
      </c>
      <c r="EE14">
        <v>5</v>
      </c>
      <c r="EF14">
        <v>6</v>
      </c>
      <c r="EG14">
        <v>4</v>
      </c>
      <c r="EH14">
        <v>3</v>
      </c>
      <c r="EI14">
        <v>2</v>
      </c>
      <c r="EJ14">
        <v>7</v>
      </c>
      <c r="EK14">
        <v>5</v>
      </c>
      <c r="EL14">
        <v>3</v>
      </c>
      <c r="EM14">
        <v>6</v>
      </c>
      <c r="EN14">
        <v>7</v>
      </c>
      <c r="EO14">
        <v>5</v>
      </c>
      <c r="EP14">
        <v>1</v>
      </c>
      <c r="EQ14">
        <v>6</v>
      </c>
      <c r="ER14">
        <v>4</v>
      </c>
      <c r="ES14">
        <v>4</v>
      </c>
      <c r="ET14">
        <v>7</v>
      </c>
      <c r="EU14">
        <v>5</v>
      </c>
      <c r="EV14">
        <v>3</v>
      </c>
      <c r="EW14">
        <v>3</v>
      </c>
      <c r="EX14">
        <v>7</v>
      </c>
      <c r="EY14">
        <v>3</v>
      </c>
      <c r="EZ14">
        <v>2</v>
      </c>
      <c r="FA14">
        <v>5</v>
      </c>
      <c r="FB14">
        <v>6</v>
      </c>
      <c r="FC14">
        <v>6</v>
      </c>
      <c r="FD14">
        <v>7</v>
      </c>
      <c r="FE14">
        <v>6</v>
      </c>
      <c r="FF14">
        <v>7</v>
      </c>
      <c r="FG14">
        <v>6</v>
      </c>
      <c r="FH14">
        <v>3</v>
      </c>
      <c r="FI14">
        <v>3</v>
      </c>
      <c r="FJ14">
        <v>4</v>
      </c>
      <c r="FK14">
        <v>5</v>
      </c>
      <c r="FL14">
        <v>5</v>
      </c>
      <c r="FM14">
        <v>5</v>
      </c>
      <c r="FN14">
        <v>3</v>
      </c>
      <c r="FO14">
        <v>6</v>
      </c>
      <c r="FP14">
        <v>7</v>
      </c>
      <c r="FQ14">
        <v>6</v>
      </c>
      <c r="FR14">
        <v>6</v>
      </c>
      <c r="FS14">
        <v>6</v>
      </c>
      <c r="FT14">
        <v>5</v>
      </c>
      <c r="FU14">
        <v>7</v>
      </c>
      <c r="FV14">
        <v>7</v>
      </c>
      <c r="FW14">
        <v>5</v>
      </c>
      <c r="FX14">
        <v>7</v>
      </c>
      <c r="FY14">
        <v>3</v>
      </c>
      <c r="FZ14">
        <v>2</v>
      </c>
      <c r="GA14">
        <v>4</v>
      </c>
      <c r="GB14">
        <v>2</v>
      </c>
      <c r="GC14">
        <v>1</v>
      </c>
      <c r="GD14">
        <v>3</v>
      </c>
      <c r="GE14">
        <v>4</v>
      </c>
      <c r="GF14">
        <v>2</v>
      </c>
      <c r="GG14">
        <v>4</v>
      </c>
      <c r="GH14">
        <v>5</v>
      </c>
      <c r="GI14">
        <v>4</v>
      </c>
      <c r="GJ14">
        <v>4</v>
      </c>
      <c r="GK14" s="2" t="s">
        <v>197</v>
      </c>
      <c r="GL14">
        <v>3</v>
      </c>
      <c r="GM14" s="2" t="s">
        <v>396</v>
      </c>
      <c r="GN14">
        <v>2</v>
      </c>
      <c r="GO14" s="2" t="s">
        <v>396</v>
      </c>
      <c r="GP14" s="2" t="s">
        <v>431</v>
      </c>
      <c r="GQ14" s="2" t="s">
        <v>413</v>
      </c>
      <c r="GR14" s="2" t="s">
        <v>413</v>
      </c>
      <c r="GS14" s="2" t="s">
        <v>414</v>
      </c>
      <c r="GT14" s="2" t="s">
        <v>559</v>
      </c>
      <c r="GU14" s="2" t="s">
        <v>586</v>
      </c>
      <c r="GV14">
        <v>4</v>
      </c>
      <c r="GW14" s="2" t="s">
        <v>396</v>
      </c>
      <c r="GX14">
        <v>1</v>
      </c>
      <c r="GY14" s="2" t="s">
        <v>484</v>
      </c>
      <c r="GZ14">
        <v>585</v>
      </c>
    </row>
    <row r="15" spans="1:208" ht="320" x14ac:dyDescent="0.2">
      <c r="A15" s="1">
        <v>45215.115960648145</v>
      </c>
      <c r="B15" s="1">
        <v>45215.184328703705</v>
      </c>
      <c r="D15" s="2"/>
      <c r="F15">
        <v>5906</v>
      </c>
      <c r="G15">
        <v>1</v>
      </c>
      <c r="H15" s="1">
        <v>45215.184352719909</v>
      </c>
      <c r="I15" s="2" t="s">
        <v>587</v>
      </c>
      <c r="J15" s="2"/>
      <c r="K15" s="2"/>
      <c r="L15" s="2"/>
      <c r="M15" s="2"/>
      <c r="P15" s="2" t="s">
        <v>397</v>
      </c>
      <c r="Q15" s="2" t="s">
        <v>398</v>
      </c>
      <c r="R15">
        <v>1</v>
      </c>
      <c r="S15" s="2" t="s">
        <v>588</v>
      </c>
      <c r="T15" s="2" t="s">
        <v>589</v>
      </c>
      <c r="U15" s="2" t="s">
        <v>421</v>
      </c>
      <c r="V15" s="2" t="s">
        <v>590</v>
      </c>
      <c r="W15" s="2" t="s">
        <v>591</v>
      </c>
      <c r="X15" s="2" t="s">
        <v>592</v>
      </c>
      <c r="Y15" s="2" t="s">
        <v>593</v>
      </c>
      <c r="Z15" s="2" t="s">
        <v>594</v>
      </c>
      <c r="AA15" s="2" t="s">
        <v>595</v>
      </c>
      <c r="AB15" s="2" t="s">
        <v>596</v>
      </c>
      <c r="AC15" s="2" t="s">
        <v>409</v>
      </c>
      <c r="AD15" s="2" t="s">
        <v>597</v>
      </c>
      <c r="AE15" s="2" t="s">
        <v>396</v>
      </c>
      <c r="AF15" s="2" t="s">
        <v>396</v>
      </c>
      <c r="AG15" s="2" t="s">
        <v>396</v>
      </c>
      <c r="AH15" s="2" t="s">
        <v>396</v>
      </c>
      <c r="AI15">
        <v>5</v>
      </c>
      <c r="AJ15" s="2" t="s">
        <v>396</v>
      </c>
      <c r="AK15" s="2" t="s">
        <v>396</v>
      </c>
      <c r="AL15" s="2" t="s">
        <v>396</v>
      </c>
      <c r="AM15" s="2" t="s">
        <v>396</v>
      </c>
      <c r="AN15" s="2" t="s">
        <v>396</v>
      </c>
      <c r="AO15" s="2" t="s">
        <v>396</v>
      </c>
      <c r="AP15" s="2" t="s">
        <v>396</v>
      </c>
      <c r="AQ15" s="2" t="s">
        <v>396</v>
      </c>
      <c r="AR15" s="2" t="s">
        <v>396</v>
      </c>
      <c r="AS15">
        <v>6</v>
      </c>
      <c r="AT15" s="2" t="s">
        <v>396</v>
      </c>
      <c r="AU15" s="2" t="s">
        <v>396</v>
      </c>
      <c r="AV15">
        <v>4</v>
      </c>
      <c r="AW15" s="2" t="s">
        <v>396</v>
      </c>
      <c r="AX15" s="2" t="s">
        <v>396</v>
      </c>
      <c r="AY15" s="2" t="s">
        <v>396</v>
      </c>
      <c r="AZ15" s="2" t="s">
        <v>396</v>
      </c>
      <c r="BA15" s="2" t="s">
        <v>396</v>
      </c>
      <c r="BB15" s="2" t="s">
        <v>396</v>
      </c>
      <c r="BC15" s="2" t="s">
        <v>396</v>
      </c>
      <c r="BD15" s="2" t="s">
        <v>396</v>
      </c>
      <c r="BE15" s="2" t="s">
        <v>396</v>
      </c>
      <c r="BF15" s="2" t="s">
        <v>396</v>
      </c>
      <c r="BG15" s="2" t="s">
        <v>396</v>
      </c>
      <c r="BH15" s="2" t="s">
        <v>396</v>
      </c>
      <c r="BI15" s="2" t="s">
        <v>396</v>
      </c>
      <c r="BJ15" s="2" t="s">
        <v>396</v>
      </c>
      <c r="BK15">
        <v>60</v>
      </c>
      <c r="BL15">
        <v>1</v>
      </c>
      <c r="BM15">
        <v>2</v>
      </c>
      <c r="BN15">
        <v>13</v>
      </c>
      <c r="BO15" s="2" t="s">
        <v>598</v>
      </c>
      <c r="BP15" s="2" t="s">
        <v>396</v>
      </c>
      <c r="BQ15" s="2" t="s">
        <v>396</v>
      </c>
      <c r="BR15" s="2" t="s">
        <v>396</v>
      </c>
      <c r="BS15" s="2" t="s">
        <v>396</v>
      </c>
      <c r="BT15" s="2" t="s">
        <v>396</v>
      </c>
      <c r="BU15" s="2" t="s">
        <v>396</v>
      </c>
      <c r="BV15" s="2" t="s">
        <v>396</v>
      </c>
      <c r="BW15" s="2" t="s">
        <v>396</v>
      </c>
      <c r="BX15" s="2" t="s">
        <v>396</v>
      </c>
      <c r="BY15" s="2" t="s">
        <v>396</v>
      </c>
      <c r="BZ15" s="2" t="s">
        <v>396</v>
      </c>
      <c r="CA15" s="2" t="s">
        <v>396</v>
      </c>
      <c r="CB15" s="2" t="s">
        <v>396</v>
      </c>
      <c r="CC15" s="2" t="s">
        <v>396</v>
      </c>
      <c r="CD15">
        <v>7</v>
      </c>
      <c r="CE15" s="2" t="s">
        <v>396</v>
      </c>
      <c r="CF15" s="2" t="s">
        <v>396</v>
      </c>
      <c r="CG15">
        <v>5</v>
      </c>
      <c r="CH15" s="2" t="s">
        <v>396</v>
      </c>
      <c r="CI15">
        <v>5</v>
      </c>
      <c r="CJ15" s="2" t="s">
        <v>396</v>
      </c>
      <c r="CK15" s="2" t="s">
        <v>396</v>
      </c>
      <c r="CL15" s="2" t="s">
        <v>396</v>
      </c>
      <c r="CM15" s="2" t="s">
        <v>396</v>
      </c>
      <c r="CN15" s="2" t="s">
        <v>396</v>
      </c>
      <c r="CO15" s="2" t="s">
        <v>396</v>
      </c>
      <c r="CP15" s="2" t="s">
        <v>396</v>
      </c>
      <c r="CQ15" s="2" t="s">
        <v>396</v>
      </c>
      <c r="CR15" s="2" t="s">
        <v>396</v>
      </c>
      <c r="CS15" s="2" t="s">
        <v>396</v>
      </c>
      <c r="CT15" s="2" t="s">
        <v>396</v>
      </c>
      <c r="CU15" s="2" t="s">
        <v>396</v>
      </c>
      <c r="CV15">
        <v>80</v>
      </c>
      <c r="CW15">
        <v>0</v>
      </c>
      <c r="CX15">
        <v>0</v>
      </c>
      <c r="CY15">
        <v>3</v>
      </c>
      <c r="CZ15">
        <v>4</v>
      </c>
      <c r="DA15">
        <v>5</v>
      </c>
      <c r="DB15">
        <v>4</v>
      </c>
      <c r="DC15">
        <v>6</v>
      </c>
      <c r="DD15">
        <v>4</v>
      </c>
      <c r="DE15">
        <v>6</v>
      </c>
      <c r="DF15">
        <v>6</v>
      </c>
      <c r="DG15">
        <v>5</v>
      </c>
      <c r="DH15">
        <v>4</v>
      </c>
      <c r="DI15">
        <v>6</v>
      </c>
      <c r="DJ15">
        <v>6</v>
      </c>
      <c r="DK15">
        <v>3</v>
      </c>
      <c r="DL15">
        <v>3</v>
      </c>
      <c r="DM15">
        <v>6</v>
      </c>
      <c r="DN15">
        <v>3</v>
      </c>
      <c r="DO15">
        <v>5</v>
      </c>
      <c r="DP15">
        <v>5</v>
      </c>
      <c r="DQ15">
        <v>3</v>
      </c>
      <c r="DR15">
        <v>5</v>
      </c>
      <c r="DS15">
        <v>4</v>
      </c>
      <c r="DT15">
        <v>6</v>
      </c>
      <c r="DU15">
        <v>5</v>
      </c>
      <c r="DV15">
        <v>6</v>
      </c>
      <c r="DW15">
        <v>3</v>
      </c>
      <c r="DX15">
        <v>5</v>
      </c>
      <c r="DY15">
        <v>5</v>
      </c>
      <c r="DZ15">
        <v>4</v>
      </c>
      <c r="EA15">
        <v>6</v>
      </c>
      <c r="EB15">
        <v>4</v>
      </c>
      <c r="EC15">
        <v>5</v>
      </c>
      <c r="ED15">
        <v>5</v>
      </c>
      <c r="EE15">
        <v>7</v>
      </c>
      <c r="EF15">
        <v>3</v>
      </c>
      <c r="EG15">
        <v>3</v>
      </c>
      <c r="EH15">
        <v>3</v>
      </c>
      <c r="EI15">
        <v>1</v>
      </c>
      <c r="EJ15">
        <v>10</v>
      </c>
      <c r="EK15">
        <v>3</v>
      </c>
      <c r="EL15">
        <v>3</v>
      </c>
      <c r="EM15">
        <v>7</v>
      </c>
      <c r="EN15">
        <v>3</v>
      </c>
      <c r="EO15">
        <v>1</v>
      </c>
      <c r="EP15">
        <v>1</v>
      </c>
      <c r="EQ15">
        <v>5</v>
      </c>
      <c r="ER15">
        <v>3</v>
      </c>
      <c r="ES15">
        <v>5</v>
      </c>
      <c r="ET15">
        <v>3</v>
      </c>
      <c r="EU15">
        <v>7</v>
      </c>
      <c r="EV15">
        <v>5</v>
      </c>
      <c r="EW15">
        <v>7</v>
      </c>
      <c r="EX15">
        <v>1</v>
      </c>
      <c r="EY15">
        <v>3</v>
      </c>
      <c r="EZ15">
        <v>3</v>
      </c>
      <c r="FA15">
        <v>5</v>
      </c>
      <c r="FB15">
        <v>5</v>
      </c>
      <c r="FC15">
        <v>3</v>
      </c>
      <c r="FD15">
        <v>7</v>
      </c>
      <c r="FE15">
        <v>1</v>
      </c>
      <c r="FF15">
        <v>5</v>
      </c>
      <c r="FG15">
        <v>1</v>
      </c>
      <c r="FH15">
        <v>3</v>
      </c>
      <c r="FI15">
        <v>3</v>
      </c>
      <c r="FJ15">
        <v>5</v>
      </c>
      <c r="FK15">
        <v>7</v>
      </c>
      <c r="FL15">
        <v>1</v>
      </c>
      <c r="FM15">
        <v>3</v>
      </c>
      <c r="FN15">
        <v>3</v>
      </c>
      <c r="FO15">
        <v>3</v>
      </c>
      <c r="FP15">
        <v>3</v>
      </c>
      <c r="FQ15">
        <v>7</v>
      </c>
      <c r="FR15">
        <v>3</v>
      </c>
      <c r="FS15">
        <v>5</v>
      </c>
      <c r="FT15">
        <v>3</v>
      </c>
      <c r="FU15">
        <v>7</v>
      </c>
      <c r="FV15">
        <v>3</v>
      </c>
      <c r="FW15">
        <v>1</v>
      </c>
      <c r="FX15">
        <v>7</v>
      </c>
      <c r="FY15">
        <v>3</v>
      </c>
      <c r="FZ15">
        <v>4</v>
      </c>
      <c r="GA15">
        <v>2</v>
      </c>
      <c r="GB15">
        <v>2</v>
      </c>
      <c r="GC15">
        <v>2</v>
      </c>
      <c r="GD15">
        <v>3</v>
      </c>
      <c r="GE15">
        <v>3</v>
      </c>
      <c r="GF15">
        <v>4</v>
      </c>
      <c r="GG15">
        <v>4</v>
      </c>
      <c r="GH15">
        <v>5</v>
      </c>
      <c r="GI15">
        <v>4</v>
      </c>
      <c r="GJ15">
        <v>4</v>
      </c>
      <c r="GK15" s="2" t="s">
        <v>197</v>
      </c>
      <c r="GL15">
        <v>3</v>
      </c>
      <c r="GM15" s="2" t="s">
        <v>396</v>
      </c>
      <c r="GN15">
        <v>3</v>
      </c>
      <c r="GO15" s="2" t="s">
        <v>396</v>
      </c>
      <c r="GP15" s="2" t="s">
        <v>431</v>
      </c>
      <c r="GQ15" s="2" t="s">
        <v>413</v>
      </c>
      <c r="GR15" s="2" t="s">
        <v>413</v>
      </c>
      <c r="GS15" s="2" t="s">
        <v>466</v>
      </c>
      <c r="GT15" s="2" t="s">
        <v>498</v>
      </c>
      <c r="GU15" s="2" t="s">
        <v>434</v>
      </c>
      <c r="GV15">
        <v>4</v>
      </c>
      <c r="GW15" s="2" t="s">
        <v>396</v>
      </c>
      <c r="GX15">
        <v>2</v>
      </c>
      <c r="GY15" s="2" t="s">
        <v>484</v>
      </c>
      <c r="GZ15">
        <v>502</v>
      </c>
    </row>
    <row r="16" spans="1:208" ht="409.6" x14ac:dyDescent="0.2">
      <c r="A16" s="1">
        <v>45215.126134259262</v>
      </c>
      <c r="B16" s="1">
        <v>45215.186643518522</v>
      </c>
      <c r="D16" s="2"/>
      <c r="F16">
        <v>5227</v>
      </c>
      <c r="G16">
        <v>1</v>
      </c>
      <c r="H16" s="1">
        <v>45215.186657430553</v>
      </c>
      <c r="I16" s="2" t="s">
        <v>599</v>
      </c>
      <c r="J16" s="2"/>
      <c r="K16" s="2"/>
      <c r="L16" s="2"/>
      <c r="M16" s="2"/>
      <c r="P16" s="2" t="s">
        <v>397</v>
      </c>
      <c r="Q16" s="2" t="s">
        <v>398</v>
      </c>
      <c r="R16">
        <v>0.89999997615814209</v>
      </c>
      <c r="S16" s="2" t="s">
        <v>600</v>
      </c>
      <c r="T16" s="2" t="s">
        <v>601</v>
      </c>
      <c r="U16" s="2" t="s">
        <v>602</v>
      </c>
      <c r="V16" s="2" t="s">
        <v>603</v>
      </c>
      <c r="W16" s="2" t="s">
        <v>604</v>
      </c>
      <c r="X16" s="2" t="s">
        <v>605</v>
      </c>
      <c r="Y16" s="2" t="s">
        <v>606</v>
      </c>
      <c r="Z16" s="2" t="s">
        <v>607</v>
      </c>
      <c r="AA16" s="2" t="s">
        <v>608</v>
      </c>
      <c r="AB16" s="2" t="s">
        <v>609</v>
      </c>
      <c r="AC16" s="2" t="s">
        <v>409</v>
      </c>
      <c r="AD16" s="2" t="s">
        <v>610</v>
      </c>
      <c r="AE16" s="2" t="s">
        <v>396</v>
      </c>
      <c r="AF16">
        <v>2</v>
      </c>
      <c r="AG16" s="2" t="s">
        <v>396</v>
      </c>
      <c r="AH16" s="2" t="s">
        <v>396</v>
      </c>
      <c r="AI16">
        <v>6</v>
      </c>
      <c r="AJ16" s="2" t="s">
        <v>396</v>
      </c>
      <c r="AK16" s="2" t="s">
        <v>396</v>
      </c>
      <c r="AL16" s="2" t="s">
        <v>396</v>
      </c>
      <c r="AM16" s="2" t="s">
        <v>396</v>
      </c>
      <c r="AN16" s="2" t="s">
        <v>396</v>
      </c>
      <c r="AO16" s="2" t="s">
        <v>396</v>
      </c>
      <c r="AP16" s="2" t="s">
        <v>396</v>
      </c>
      <c r="AQ16" s="2" t="s">
        <v>396</v>
      </c>
      <c r="AR16" s="2" t="s">
        <v>396</v>
      </c>
      <c r="AS16">
        <v>4</v>
      </c>
      <c r="AT16" s="2" t="s">
        <v>396</v>
      </c>
      <c r="AU16">
        <v>7</v>
      </c>
      <c r="AV16" s="2" t="s">
        <v>396</v>
      </c>
      <c r="AW16" s="2" t="s">
        <v>396</v>
      </c>
      <c r="AX16">
        <v>7</v>
      </c>
      <c r="AY16">
        <v>5</v>
      </c>
      <c r="AZ16">
        <v>4</v>
      </c>
      <c r="BA16">
        <v>7</v>
      </c>
      <c r="BB16">
        <v>5</v>
      </c>
      <c r="BC16" s="2" t="s">
        <v>396</v>
      </c>
      <c r="BD16">
        <v>5</v>
      </c>
      <c r="BE16">
        <v>5</v>
      </c>
      <c r="BF16" s="2" t="s">
        <v>396</v>
      </c>
      <c r="BG16" s="2" t="s">
        <v>396</v>
      </c>
      <c r="BH16" s="2" t="s">
        <v>396</v>
      </c>
      <c r="BI16">
        <v>7</v>
      </c>
      <c r="BJ16">
        <v>6</v>
      </c>
      <c r="BK16">
        <v>95</v>
      </c>
      <c r="BL16">
        <v>80</v>
      </c>
      <c r="BM16">
        <v>100</v>
      </c>
      <c r="BN16">
        <v>55</v>
      </c>
      <c r="BO16" s="2" t="s">
        <v>611</v>
      </c>
      <c r="BP16" s="2" t="s">
        <v>396</v>
      </c>
      <c r="BQ16" s="2" t="s">
        <v>396</v>
      </c>
      <c r="BR16" s="2" t="s">
        <v>396</v>
      </c>
      <c r="BS16" s="2" t="s">
        <v>396</v>
      </c>
      <c r="BT16">
        <v>5</v>
      </c>
      <c r="BU16" s="2" t="s">
        <v>396</v>
      </c>
      <c r="BV16" s="2" t="s">
        <v>396</v>
      </c>
      <c r="BW16" s="2" t="s">
        <v>396</v>
      </c>
      <c r="BX16" s="2" t="s">
        <v>396</v>
      </c>
      <c r="BY16" s="2" t="s">
        <v>396</v>
      </c>
      <c r="BZ16" s="2" t="s">
        <v>396</v>
      </c>
      <c r="CA16" s="2" t="s">
        <v>396</v>
      </c>
      <c r="CB16" s="2" t="s">
        <v>396</v>
      </c>
      <c r="CC16" s="2" t="s">
        <v>396</v>
      </c>
      <c r="CD16">
        <v>4</v>
      </c>
      <c r="CE16" s="2" t="s">
        <v>396</v>
      </c>
      <c r="CF16">
        <v>7</v>
      </c>
      <c r="CG16" s="2" t="s">
        <v>396</v>
      </c>
      <c r="CH16" s="2" t="s">
        <v>396</v>
      </c>
      <c r="CI16">
        <v>7</v>
      </c>
      <c r="CJ16" s="2" t="s">
        <v>396</v>
      </c>
      <c r="CK16" s="2" t="s">
        <v>396</v>
      </c>
      <c r="CL16">
        <v>7</v>
      </c>
      <c r="CM16">
        <v>6</v>
      </c>
      <c r="CN16" s="2" t="s">
        <v>396</v>
      </c>
      <c r="CO16" s="2" t="s">
        <v>396</v>
      </c>
      <c r="CP16" s="2" t="s">
        <v>396</v>
      </c>
      <c r="CQ16">
        <v>5</v>
      </c>
      <c r="CR16" s="2" t="s">
        <v>396</v>
      </c>
      <c r="CS16" s="2" t="s">
        <v>396</v>
      </c>
      <c r="CT16">
        <v>7</v>
      </c>
      <c r="CU16">
        <v>6</v>
      </c>
      <c r="CV16">
        <v>95</v>
      </c>
      <c r="CW16">
        <v>80</v>
      </c>
      <c r="CX16">
        <v>90</v>
      </c>
      <c r="CY16">
        <v>40</v>
      </c>
      <c r="CZ16">
        <v>7</v>
      </c>
      <c r="DA16">
        <v>6</v>
      </c>
      <c r="DB16">
        <v>4</v>
      </c>
      <c r="DC16">
        <v>4</v>
      </c>
      <c r="DD16">
        <v>5</v>
      </c>
      <c r="DE16">
        <v>7</v>
      </c>
      <c r="DF16">
        <v>7</v>
      </c>
      <c r="DG16">
        <v>5</v>
      </c>
      <c r="DH16">
        <v>5</v>
      </c>
      <c r="DI16">
        <v>7</v>
      </c>
      <c r="DJ16">
        <v>4</v>
      </c>
      <c r="DK16">
        <v>3</v>
      </c>
      <c r="DL16">
        <v>5</v>
      </c>
      <c r="DM16">
        <v>5</v>
      </c>
      <c r="DN16">
        <v>7</v>
      </c>
      <c r="DO16">
        <v>3</v>
      </c>
      <c r="DP16">
        <v>6</v>
      </c>
      <c r="DQ16">
        <v>3</v>
      </c>
      <c r="DR16">
        <v>4</v>
      </c>
      <c r="DS16">
        <v>7</v>
      </c>
      <c r="DT16">
        <v>4</v>
      </c>
      <c r="DU16">
        <v>6</v>
      </c>
      <c r="DV16">
        <v>2</v>
      </c>
      <c r="DW16">
        <v>5</v>
      </c>
      <c r="DX16">
        <v>7</v>
      </c>
      <c r="DY16">
        <v>7</v>
      </c>
      <c r="DZ16">
        <v>7</v>
      </c>
      <c r="EA16">
        <v>7</v>
      </c>
      <c r="EB16">
        <v>6</v>
      </c>
      <c r="EC16">
        <v>4</v>
      </c>
      <c r="ED16">
        <v>2</v>
      </c>
      <c r="EE16">
        <v>6</v>
      </c>
      <c r="EF16">
        <v>7</v>
      </c>
      <c r="EG16">
        <v>7</v>
      </c>
      <c r="EH16">
        <v>6</v>
      </c>
      <c r="EI16">
        <v>7</v>
      </c>
      <c r="EJ16">
        <v>4</v>
      </c>
      <c r="EK16">
        <v>5</v>
      </c>
      <c r="EL16">
        <v>8</v>
      </c>
      <c r="EM16">
        <v>7</v>
      </c>
      <c r="EN16">
        <v>10</v>
      </c>
      <c r="EO16">
        <v>1</v>
      </c>
      <c r="EP16">
        <v>1</v>
      </c>
      <c r="EQ16">
        <v>2</v>
      </c>
      <c r="ER16">
        <v>7</v>
      </c>
      <c r="ES16">
        <v>7</v>
      </c>
      <c r="ET16">
        <v>10</v>
      </c>
      <c r="EU16">
        <v>7</v>
      </c>
      <c r="EV16">
        <v>6</v>
      </c>
      <c r="EW16">
        <v>3</v>
      </c>
      <c r="EX16">
        <v>8</v>
      </c>
      <c r="EY16">
        <v>1</v>
      </c>
      <c r="EZ16">
        <v>5</v>
      </c>
      <c r="FA16">
        <v>4</v>
      </c>
      <c r="FB16">
        <v>8</v>
      </c>
      <c r="FC16">
        <v>10</v>
      </c>
      <c r="FD16">
        <v>8</v>
      </c>
      <c r="FE16">
        <v>7</v>
      </c>
      <c r="FF16">
        <v>6</v>
      </c>
      <c r="FG16">
        <v>7</v>
      </c>
      <c r="FH16">
        <v>7</v>
      </c>
      <c r="FI16">
        <v>2</v>
      </c>
      <c r="FJ16">
        <v>4</v>
      </c>
      <c r="FK16">
        <v>8</v>
      </c>
      <c r="FL16">
        <v>7</v>
      </c>
      <c r="FM16">
        <v>10</v>
      </c>
      <c r="FN16">
        <v>2</v>
      </c>
      <c r="FO16">
        <v>2</v>
      </c>
      <c r="FP16">
        <v>8</v>
      </c>
      <c r="FQ16">
        <v>7</v>
      </c>
      <c r="FR16">
        <v>8</v>
      </c>
      <c r="FS16">
        <v>5</v>
      </c>
      <c r="FT16">
        <v>2</v>
      </c>
      <c r="FU16">
        <v>8</v>
      </c>
      <c r="FV16">
        <v>10</v>
      </c>
      <c r="FW16">
        <v>6</v>
      </c>
      <c r="FX16">
        <v>3</v>
      </c>
      <c r="FY16">
        <v>3</v>
      </c>
      <c r="FZ16">
        <v>4</v>
      </c>
      <c r="GA16">
        <v>5</v>
      </c>
      <c r="GB16">
        <v>3</v>
      </c>
      <c r="GC16">
        <v>4</v>
      </c>
      <c r="GD16">
        <v>1</v>
      </c>
      <c r="GE16">
        <v>3</v>
      </c>
      <c r="GF16">
        <v>2</v>
      </c>
      <c r="GG16">
        <v>4</v>
      </c>
      <c r="GH16">
        <v>3</v>
      </c>
      <c r="GI16">
        <v>5</v>
      </c>
      <c r="GJ16">
        <v>5</v>
      </c>
      <c r="GK16" s="2" t="s">
        <v>197</v>
      </c>
      <c r="GL16">
        <v>4</v>
      </c>
      <c r="GM16" s="2" t="s">
        <v>396</v>
      </c>
      <c r="GN16">
        <v>2</v>
      </c>
      <c r="GO16" s="2" t="s">
        <v>396</v>
      </c>
      <c r="GP16" s="2" t="s">
        <v>612</v>
      </c>
      <c r="GQ16" s="2" t="s">
        <v>413</v>
      </c>
      <c r="GR16" s="2" t="s">
        <v>413</v>
      </c>
      <c r="GS16" s="2" t="s">
        <v>466</v>
      </c>
      <c r="GT16" s="2" t="s">
        <v>559</v>
      </c>
      <c r="GU16" s="2" t="s">
        <v>613</v>
      </c>
      <c r="GV16">
        <v>7</v>
      </c>
      <c r="GW16" s="2" t="s">
        <v>614</v>
      </c>
      <c r="GX16">
        <v>2</v>
      </c>
      <c r="GY16" s="2" t="s">
        <v>615</v>
      </c>
      <c r="GZ16">
        <v>1071</v>
      </c>
    </row>
    <row r="17" spans="1:208" ht="365" x14ac:dyDescent="0.2">
      <c r="A17" s="1">
        <v>45215.185428240744</v>
      </c>
      <c r="B17" s="1">
        <v>45215.208541666667</v>
      </c>
      <c r="D17" s="2"/>
      <c r="F17">
        <v>1997</v>
      </c>
      <c r="G17">
        <v>1</v>
      </c>
      <c r="H17" s="1">
        <v>45215.208561886575</v>
      </c>
      <c r="I17" s="2" t="s">
        <v>616</v>
      </c>
      <c r="J17" s="2"/>
      <c r="K17" s="2"/>
      <c r="L17" s="2"/>
      <c r="M17" s="2"/>
      <c r="P17" s="2" t="s">
        <v>397</v>
      </c>
      <c r="Q17" s="2" t="s">
        <v>398</v>
      </c>
      <c r="R17">
        <v>0.89999997615814209</v>
      </c>
      <c r="S17" s="2" t="s">
        <v>617</v>
      </c>
      <c r="T17" s="2" t="s">
        <v>618</v>
      </c>
      <c r="U17" s="2" t="s">
        <v>619</v>
      </c>
      <c r="V17" s="2" t="s">
        <v>473</v>
      </c>
      <c r="W17" s="2" t="s">
        <v>620</v>
      </c>
      <c r="X17" s="2" t="s">
        <v>621</v>
      </c>
      <c r="Y17" s="2" t="s">
        <v>622</v>
      </c>
      <c r="Z17" s="2" t="s">
        <v>623</v>
      </c>
      <c r="AA17" s="2" t="s">
        <v>624</v>
      </c>
      <c r="AB17" s="2" t="s">
        <v>625</v>
      </c>
      <c r="AC17" s="2" t="s">
        <v>409</v>
      </c>
      <c r="AD17" s="2" t="s">
        <v>626</v>
      </c>
      <c r="AE17" s="2" t="s">
        <v>396</v>
      </c>
      <c r="AF17" s="2" t="s">
        <v>396</v>
      </c>
      <c r="AG17">
        <v>6</v>
      </c>
      <c r="AH17" s="2" t="s">
        <v>396</v>
      </c>
      <c r="AI17" s="2" t="s">
        <v>396</v>
      </c>
      <c r="AJ17" s="2" t="s">
        <v>396</v>
      </c>
      <c r="AK17" s="2" t="s">
        <v>396</v>
      </c>
      <c r="AL17" s="2" t="s">
        <v>396</v>
      </c>
      <c r="AM17" s="2" t="s">
        <v>396</v>
      </c>
      <c r="AN17">
        <v>3</v>
      </c>
      <c r="AO17" s="2" t="s">
        <v>396</v>
      </c>
      <c r="AP17" s="2" t="s">
        <v>396</v>
      </c>
      <c r="AQ17" s="2" t="s">
        <v>396</v>
      </c>
      <c r="AR17" s="2" t="s">
        <v>396</v>
      </c>
      <c r="AS17" s="2" t="s">
        <v>396</v>
      </c>
      <c r="AT17" s="2" t="s">
        <v>396</v>
      </c>
      <c r="AU17">
        <v>4</v>
      </c>
      <c r="AV17">
        <v>7</v>
      </c>
      <c r="AW17" s="2" t="s">
        <v>396</v>
      </c>
      <c r="AX17" s="2" t="s">
        <v>396</v>
      </c>
      <c r="AY17" s="2" t="s">
        <v>396</v>
      </c>
      <c r="AZ17">
        <v>6</v>
      </c>
      <c r="BA17" s="2" t="s">
        <v>396</v>
      </c>
      <c r="BB17" s="2" t="s">
        <v>396</v>
      </c>
      <c r="BC17" s="2" t="s">
        <v>396</v>
      </c>
      <c r="BD17" s="2" t="s">
        <v>396</v>
      </c>
      <c r="BE17" s="2" t="s">
        <v>396</v>
      </c>
      <c r="BF17" s="2" t="s">
        <v>396</v>
      </c>
      <c r="BG17" s="2" t="s">
        <v>396</v>
      </c>
      <c r="BH17" s="2" t="s">
        <v>396</v>
      </c>
      <c r="BI17" s="2" t="s">
        <v>396</v>
      </c>
      <c r="BJ17" s="2" t="s">
        <v>396</v>
      </c>
      <c r="BK17">
        <v>86</v>
      </c>
      <c r="BL17">
        <v>40</v>
      </c>
      <c r="BM17">
        <v>35</v>
      </c>
      <c r="BN17">
        <v>45</v>
      </c>
      <c r="BO17" s="2" t="s">
        <v>627</v>
      </c>
      <c r="BP17" s="2" t="s">
        <v>396</v>
      </c>
      <c r="BQ17" s="2" t="s">
        <v>396</v>
      </c>
      <c r="BR17">
        <v>5</v>
      </c>
      <c r="BS17" s="2" t="s">
        <v>396</v>
      </c>
      <c r="BT17" s="2" t="s">
        <v>396</v>
      </c>
      <c r="BU17" s="2" t="s">
        <v>396</v>
      </c>
      <c r="BV17" s="2" t="s">
        <v>396</v>
      </c>
      <c r="BW17" s="2" t="s">
        <v>396</v>
      </c>
      <c r="BX17" s="2" t="s">
        <v>396</v>
      </c>
      <c r="BY17" s="2" t="s">
        <v>396</v>
      </c>
      <c r="BZ17" s="2" t="s">
        <v>396</v>
      </c>
      <c r="CA17" s="2" t="s">
        <v>396</v>
      </c>
      <c r="CB17" s="2" t="s">
        <v>396</v>
      </c>
      <c r="CC17" s="2" t="s">
        <v>396</v>
      </c>
      <c r="CD17">
        <v>7</v>
      </c>
      <c r="CE17" s="2" t="s">
        <v>396</v>
      </c>
      <c r="CF17" s="2" t="s">
        <v>396</v>
      </c>
      <c r="CG17">
        <v>6</v>
      </c>
      <c r="CH17" s="2" t="s">
        <v>396</v>
      </c>
      <c r="CI17" s="2" t="s">
        <v>396</v>
      </c>
      <c r="CJ17" s="2" t="s">
        <v>396</v>
      </c>
      <c r="CK17" s="2" t="s">
        <v>396</v>
      </c>
      <c r="CL17" s="2" t="s">
        <v>396</v>
      </c>
      <c r="CM17">
        <v>3</v>
      </c>
      <c r="CN17" s="2" t="s">
        <v>396</v>
      </c>
      <c r="CO17">
        <v>3</v>
      </c>
      <c r="CP17" s="2" t="s">
        <v>396</v>
      </c>
      <c r="CQ17" s="2" t="s">
        <v>396</v>
      </c>
      <c r="CR17" s="2" t="s">
        <v>396</v>
      </c>
      <c r="CS17" s="2" t="s">
        <v>396</v>
      </c>
      <c r="CT17" s="2" t="s">
        <v>396</v>
      </c>
      <c r="CU17" s="2" t="s">
        <v>396</v>
      </c>
      <c r="CV17">
        <v>80</v>
      </c>
      <c r="CW17">
        <v>65</v>
      </c>
      <c r="CX17">
        <v>30</v>
      </c>
      <c r="CY17">
        <v>30</v>
      </c>
      <c r="CZ17">
        <v>6</v>
      </c>
      <c r="DA17">
        <v>2</v>
      </c>
      <c r="DB17">
        <v>7</v>
      </c>
      <c r="DC17">
        <v>5</v>
      </c>
      <c r="DD17">
        <v>3</v>
      </c>
      <c r="DE17">
        <v>7</v>
      </c>
      <c r="DF17">
        <v>7</v>
      </c>
      <c r="DG17">
        <v>5</v>
      </c>
      <c r="DH17">
        <v>2</v>
      </c>
      <c r="DI17">
        <v>7</v>
      </c>
      <c r="DJ17">
        <v>6</v>
      </c>
      <c r="DK17">
        <v>7</v>
      </c>
      <c r="DL17">
        <v>2</v>
      </c>
      <c r="DM17">
        <v>7</v>
      </c>
      <c r="DN17">
        <v>3</v>
      </c>
      <c r="DO17">
        <v>7</v>
      </c>
      <c r="DP17">
        <v>5</v>
      </c>
      <c r="DQ17">
        <v>2</v>
      </c>
      <c r="DR17">
        <v>7</v>
      </c>
      <c r="DS17">
        <v>2</v>
      </c>
      <c r="DT17">
        <v>7</v>
      </c>
      <c r="DU17">
        <v>6</v>
      </c>
      <c r="DV17">
        <v>2</v>
      </c>
      <c r="DW17">
        <v>3</v>
      </c>
      <c r="DX17">
        <v>7</v>
      </c>
      <c r="DY17">
        <v>7</v>
      </c>
      <c r="DZ17">
        <v>7</v>
      </c>
      <c r="EA17">
        <v>7</v>
      </c>
      <c r="EB17">
        <v>1</v>
      </c>
      <c r="EC17">
        <v>7</v>
      </c>
      <c r="ED17">
        <v>5</v>
      </c>
      <c r="EE17">
        <v>7</v>
      </c>
      <c r="EF17">
        <v>3</v>
      </c>
      <c r="EG17">
        <v>1</v>
      </c>
      <c r="EH17">
        <v>3</v>
      </c>
      <c r="EI17">
        <v>1</v>
      </c>
      <c r="EJ17">
        <v>10</v>
      </c>
      <c r="EK17">
        <v>8</v>
      </c>
      <c r="EL17">
        <v>5</v>
      </c>
      <c r="EM17">
        <v>8</v>
      </c>
      <c r="EN17">
        <v>6</v>
      </c>
      <c r="EO17">
        <v>4</v>
      </c>
      <c r="EP17">
        <v>1</v>
      </c>
      <c r="EQ17">
        <v>5</v>
      </c>
      <c r="ER17">
        <v>1</v>
      </c>
      <c r="ES17">
        <v>6</v>
      </c>
      <c r="ET17">
        <v>7</v>
      </c>
      <c r="EU17">
        <v>10</v>
      </c>
      <c r="EV17">
        <v>6</v>
      </c>
      <c r="EW17">
        <v>7</v>
      </c>
      <c r="EX17">
        <v>3</v>
      </c>
      <c r="EY17">
        <v>8</v>
      </c>
      <c r="EZ17">
        <v>8</v>
      </c>
      <c r="FA17">
        <v>6</v>
      </c>
      <c r="FB17">
        <v>7</v>
      </c>
      <c r="FC17">
        <v>7</v>
      </c>
      <c r="FD17">
        <v>10</v>
      </c>
      <c r="FE17">
        <v>2</v>
      </c>
      <c r="FF17">
        <v>3</v>
      </c>
      <c r="FG17">
        <v>2</v>
      </c>
      <c r="FH17">
        <v>2</v>
      </c>
      <c r="FI17">
        <v>3</v>
      </c>
      <c r="FJ17">
        <v>5</v>
      </c>
      <c r="FK17">
        <v>8</v>
      </c>
      <c r="FL17">
        <v>1</v>
      </c>
      <c r="FM17">
        <v>8</v>
      </c>
      <c r="FN17">
        <v>8</v>
      </c>
      <c r="FO17">
        <v>2</v>
      </c>
      <c r="FP17">
        <v>8</v>
      </c>
      <c r="FQ17">
        <v>10</v>
      </c>
      <c r="FR17">
        <v>3</v>
      </c>
      <c r="FS17">
        <v>6</v>
      </c>
      <c r="FT17">
        <v>3</v>
      </c>
      <c r="FU17">
        <v>10</v>
      </c>
      <c r="FV17">
        <v>8</v>
      </c>
      <c r="FW17">
        <v>1</v>
      </c>
      <c r="FX17">
        <v>10</v>
      </c>
      <c r="FY17">
        <v>6</v>
      </c>
      <c r="FZ17">
        <v>5</v>
      </c>
      <c r="GA17">
        <v>5</v>
      </c>
      <c r="GB17">
        <v>2</v>
      </c>
      <c r="GC17">
        <v>1</v>
      </c>
      <c r="GD17">
        <v>4</v>
      </c>
      <c r="GE17">
        <v>2</v>
      </c>
      <c r="GF17">
        <v>4</v>
      </c>
      <c r="GG17">
        <v>5</v>
      </c>
      <c r="GH17">
        <v>5</v>
      </c>
      <c r="GI17">
        <v>4</v>
      </c>
      <c r="GJ17">
        <v>5</v>
      </c>
      <c r="GK17" s="2" t="s">
        <v>464</v>
      </c>
      <c r="GL17">
        <v>3</v>
      </c>
      <c r="GM17" s="2" t="s">
        <v>396</v>
      </c>
      <c r="GN17">
        <v>2</v>
      </c>
      <c r="GO17" s="2" t="s">
        <v>396</v>
      </c>
      <c r="GP17" s="2" t="s">
        <v>412</v>
      </c>
      <c r="GQ17" s="2" t="s">
        <v>413</v>
      </c>
      <c r="GR17" s="2" t="s">
        <v>413</v>
      </c>
      <c r="GS17" s="2" t="s">
        <v>414</v>
      </c>
      <c r="GT17" s="2" t="s">
        <v>628</v>
      </c>
      <c r="GU17" s="2" t="s">
        <v>629</v>
      </c>
      <c r="GV17">
        <v>4</v>
      </c>
      <c r="GW17" s="2" t="s">
        <v>396</v>
      </c>
      <c r="GX17">
        <v>1</v>
      </c>
      <c r="GY17" s="2" t="s">
        <v>630</v>
      </c>
      <c r="GZ17">
        <v>667</v>
      </c>
    </row>
    <row r="18" spans="1:208" ht="208" x14ac:dyDescent="0.2">
      <c r="A18" s="1">
        <v>45215.189004629632</v>
      </c>
      <c r="B18" s="1">
        <v>45215.229398148149</v>
      </c>
      <c r="D18" s="2"/>
      <c r="F18">
        <v>3490</v>
      </c>
      <c r="G18">
        <v>1</v>
      </c>
      <c r="H18" s="1">
        <v>45215.229419178242</v>
      </c>
      <c r="I18" s="2" t="s">
        <v>631</v>
      </c>
      <c r="J18" s="2"/>
      <c r="K18" s="2"/>
      <c r="L18" s="2"/>
      <c r="M18" s="2"/>
      <c r="P18" s="2" t="s">
        <v>397</v>
      </c>
      <c r="Q18" s="2" t="s">
        <v>398</v>
      </c>
      <c r="R18">
        <v>0.89999997615814209</v>
      </c>
      <c r="S18" s="2" t="s">
        <v>632</v>
      </c>
      <c r="T18" s="2" t="s">
        <v>633</v>
      </c>
      <c r="U18" s="2" t="s">
        <v>634</v>
      </c>
      <c r="V18" s="2" t="s">
        <v>422</v>
      </c>
      <c r="W18" s="2" t="s">
        <v>635</v>
      </c>
      <c r="X18" s="2" t="s">
        <v>636</v>
      </c>
      <c r="Y18" s="2" t="s">
        <v>637</v>
      </c>
      <c r="Z18" s="2" t="s">
        <v>638</v>
      </c>
      <c r="AA18" s="2" t="s">
        <v>639</v>
      </c>
      <c r="AB18" s="2" t="s">
        <v>640</v>
      </c>
      <c r="AC18" s="2" t="s">
        <v>409</v>
      </c>
      <c r="AD18" s="2" t="s">
        <v>641</v>
      </c>
      <c r="AE18" s="2" t="s">
        <v>396</v>
      </c>
      <c r="AF18" s="2" t="s">
        <v>396</v>
      </c>
      <c r="AG18">
        <v>7</v>
      </c>
      <c r="AH18" s="2" t="s">
        <v>396</v>
      </c>
      <c r="AI18">
        <v>5</v>
      </c>
      <c r="AJ18" s="2" t="s">
        <v>396</v>
      </c>
      <c r="AK18" s="2" t="s">
        <v>396</v>
      </c>
      <c r="AL18" s="2" t="s">
        <v>396</v>
      </c>
      <c r="AM18" s="2" t="s">
        <v>396</v>
      </c>
      <c r="AN18" s="2" t="s">
        <v>396</v>
      </c>
      <c r="AO18" s="2" t="s">
        <v>396</v>
      </c>
      <c r="AP18" s="2" t="s">
        <v>396</v>
      </c>
      <c r="AQ18" s="2" t="s">
        <v>396</v>
      </c>
      <c r="AR18" s="2" t="s">
        <v>396</v>
      </c>
      <c r="AS18" s="2" t="s">
        <v>396</v>
      </c>
      <c r="AT18" s="2" t="s">
        <v>396</v>
      </c>
      <c r="AU18" s="2" t="s">
        <v>396</v>
      </c>
      <c r="AV18" s="2" t="s">
        <v>396</v>
      </c>
      <c r="AW18" s="2" t="s">
        <v>396</v>
      </c>
      <c r="AX18" s="2" t="s">
        <v>396</v>
      </c>
      <c r="AY18" s="2" t="s">
        <v>396</v>
      </c>
      <c r="AZ18" s="2" t="s">
        <v>396</v>
      </c>
      <c r="BA18" s="2" t="s">
        <v>396</v>
      </c>
      <c r="BB18">
        <v>7</v>
      </c>
      <c r="BC18" s="2" t="s">
        <v>396</v>
      </c>
      <c r="BD18" s="2" t="s">
        <v>396</v>
      </c>
      <c r="BE18" s="2" t="s">
        <v>396</v>
      </c>
      <c r="BF18" s="2" t="s">
        <v>396</v>
      </c>
      <c r="BG18" s="2" t="s">
        <v>396</v>
      </c>
      <c r="BH18" s="2" t="s">
        <v>396</v>
      </c>
      <c r="BI18">
        <v>6</v>
      </c>
      <c r="BJ18" s="2" t="s">
        <v>396</v>
      </c>
      <c r="BK18">
        <v>100</v>
      </c>
      <c r="BL18">
        <v>90</v>
      </c>
      <c r="BM18">
        <v>70</v>
      </c>
      <c r="BN18">
        <v>30</v>
      </c>
      <c r="BO18" s="2" t="s">
        <v>642</v>
      </c>
      <c r="BP18" s="2" t="s">
        <v>396</v>
      </c>
      <c r="BQ18">
        <v>6</v>
      </c>
      <c r="BR18">
        <v>4</v>
      </c>
      <c r="BS18" s="2" t="s">
        <v>396</v>
      </c>
      <c r="BT18">
        <v>5</v>
      </c>
      <c r="BU18" s="2" t="s">
        <v>396</v>
      </c>
      <c r="BV18" s="2" t="s">
        <v>396</v>
      </c>
      <c r="BW18" s="2" t="s">
        <v>396</v>
      </c>
      <c r="BX18" s="2" t="s">
        <v>396</v>
      </c>
      <c r="BY18">
        <v>7</v>
      </c>
      <c r="BZ18" s="2" t="s">
        <v>396</v>
      </c>
      <c r="CA18" s="2" t="s">
        <v>396</v>
      </c>
      <c r="CB18" s="2" t="s">
        <v>396</v>
      </c>
      <c r="CC18" s="2" t="s">
        <v>396</v>
      </c>
      <c r="CD18">
        <v>7</v>
      </c>
      <c r="CE18" s="2" t="s">
        <v>396</v>
      </c>
      <c r="CF18" s="2" t="s">
        <v>396</v>
      </c>
      <c r="CG18" s="2" t="s">
        <v>396</v>
      </c>
      <c r="CH18">
        <v>3</v>
      </c>
      <c r="CI18" s="2" t="s">
        <v>396</v>
      </c>
      <c r="CJ18" s="2" t="s">
        <v>396</v>
      </c>
      <c r="CK18" s="2" t="s">
        <v>396</v>
      </c>
      <c r="CL18" s="2" t="s">
        <v>396</v>
      </c>
      <c r="CM18" s="2" t="s">
        <v>396</v>
      </c>
      <c r="CN18" s="2" t="s">
        <v>396</v>
      </c>
      <c r="CO18" s="2" t="s">
        <v>396</v>
      </c>
      <c r="CP18" s="2" t="s">
        <v>396</v>
      </c>
      <c r="CQ18" s="2" t="s">
        <v>396</v>
      </c>
      <c r="CR18" s="2" t="s">
        <v>396</v>
      </c>
      <c r="CS18" s="2" t="s">
        <v>396</v>
      </c>
      <c r="CT18">
        <v>7</v>
      </c>
      <c r="CU18">
        <v>7</v>
      </c>
      <c r="CV18">
        <v>100</v>
      </c>
      <c r="CW18">
        <v>20</v>
      </c>
      <c r="CX18">
        <v>60</v>
      </c>
      <c r="CY18">
        <v>70</v>
      </c>
      <c r="CZ18">
        <v>4</v>
      </c>
      <c r="DA18">
        <v>5</v>
      </c>
      <c r="DB18">
        <v>2</v>
      </c>
      <c r="DC18">
        <v>7</v>
      </c>
      <c r="DD18">
        <v>5</v>
      </c>
      <c r="DE18">
        <v>6</v>
      </c>
      <c r="DF18">
        <v>6</v>
      </c>
      <c r="DG18">
        <v>5</v>
      </c>
      <c r="DH18">
        <v>3</v>
      </c>
      <c r="DI18">
        <v>6</v>
      </c>
      <c r="DJ18">
        <v>5</v>
      </c>
      <c r="DK18">
        <v>2</v>
      </c>
      <c r="DL18">
        <v>3</v>
      </c>
      <c r="DM18">
        <v>6</v>
      </c>
      <c r="DN18">
        <v>5</v>
      </c>
      <c r="DO18">
        <v>1</v>
      </c>
      <c r="DP18">
        <v>4</v>
      </c>
      <c r="DQ18">
        <v>5</v>
      </c>
      <c r="DR18">
        <v>4</v>
      </c>
      <c r="DS18">
        <v>5</v>
      </c>
      <c r="DT18">
        <v>3</v>
      </c>
      <c r="DU18">
        <v>5</v>
      </c>
      <c r="DV18">
        <v>5</v>
      </c>
      <c r="DW18">
        <v>5</v>
      </c>
      <c r="DX18">
        <v>6</v>
      </c>
      <c r="DY18">
        <v>4</v>
      </c>
      <c r="DZ18">
        <v>7</v>
      </c>
      <c r="EA18">
        <v>6</v>
      </c>
      <c r="EB18">
        <v>7</v>
      </c>
      <c r="EC18">
        <v>2</v>
      </c>
      <c r="ED18">
        <v>4</v>
      </c>
      <c r="EE18">
        <v>7</v>
      </c>
      <c r="EF18">
        <v>5</v>
      </c>
      <c r="EG18">
        <v>3</v>
      </c>
      <c r="EH18">
        <v>7</v>
      </c>
      <c r="EI18">
        <v>7</v>
      </c>
      <c r="EJ18">
        <v>4</v>
      </c>
      <c r="EK18">
        <v>8</v>
      </c>
      <c r="EL18">
        <v>3</v>
      </c>
      <c r="EM18">
        <v>8</v>
      </c>
      <c r="EN18">
        <v>6</v>
      </c>
      <c r="EO18">
        <v>1</v>
      </c>
      <c r="EP18">
        <v>1</v>
      </c>
      <c r="EQ18">
        <v>6</v>
      </c>
      <c r="ER18">
        <v>7</v>
      </c>
      <c r="ES18">
        <v>10</v>
      </c>
      <c r="ET18">
        <v>4</v>
      </c>
      <c r="EU18">
        <v>7</v>
      </c>
      <c r="EV18">
        <v>4</v>
      </c>
      <c r="EW18">
        <v>6</v>
      </c>
      <c r="EX18">
        <v>6</v>
      </c>
      <c r="EY18">
        <v>3</v>
      </c>
      <c r="EZ18">
        <v>8</v>
      </c>
      <c r="FA18">
        <v>7</v>
      </c>
      <c r="FB18">
        <v>10</v>
      </c>
      <c r="FC18">
        <v>3</v>
      </c>
      <c r="FD18">
        <v>7</v>
      </c>
      <c r="FE18">
        <v>7</v>
      </c>
      <c r="FF18">
        <v>10</v>
      </c>
      <c r="FG18">
        <v>3</v>
      </c>
      <c r="FH18">
        <v>6</v>
      </c>
      <c r="FI18">
        <v>2</v>
      </c>
      <c r="FJ18">
        <v>3</v>
      </c>
      <c r="FK18">
        <v>3</v>
      </c>
      <c r="FL18">
        <v>6</v>
      </c>
      <c r="FM18">
        <v>8</v>
      </c>
      <c r="FN18">
        <v>4</v>
      </c>
      <c r="FO18">
        <v>1</v>
      </c>
      <c r="FP18">
        <v>2</v>
      </c>
      <c r="FQ18">
        <v>7</v>
      </c>
      <c r="FR18">
        <v>5</v>
      </c>
      <c r="FS18">
        <v>7</v>
      </c>
      <c r="FT18">
        <v>6</v>
      </c>
      <c r="FU18">
        <v>6</v>
      </c>
      <c r="FV18">
        <v>5</v>
      </c>
      <c r="FW18">
        <v>6</v>
      </c>
      <c r="FX18">
        <v>7</v>
      </c>
      <c r="FY18">
        <v>3</v>
      </c>
      <c r="FZ18">
        <v>2</v>
      </c>
      <c r="GA18">
        <v>5</v>
      </c>
      <c r="GB18">
        <v>1</v>
      </c>
      <c r="GC18">
        <v>4</v>
      </c>
      <c r="GD18">
        <v>1</v>
      </c>
      <c r="GE18">
        <v>5</v>
      </c>
      <c r="GF18">
        <v>2</v>
      </c>
      <c r="GG18">
        <v>4</v>
      </c>
      <c r="GH18">
        <v>3</v>
      </c>
      <c r="GI18">
        <v>4</v>
      </c>
      <c r="GJ18">
        <v>5</v>
      </c>
      <c r="GK18" s="2" t="s">
        <v>464</v>
      </c>
      <c r="GL18">
        <v>3</v>
      </c>
      <c r="GM18" s="2" t="s">
        <v>396</v>
      </c>
      <c r="GN18">
        <v>2</v>
      </c>
      <c r="GO18" s="2" t="s">
        <v>396</v>
      </c>
      <c r="GP18" s="2" t="s">
        <v>431</v>
      </c>
      <c r="GQ18" s="2" t="s">
        <v>432</v>
      </c>
      <c r="GR18" s="2" t="s">
        <v>432</v>
      </c>
      <c r="GS18" s="2" t="s">
        <v>466</v>
      </c>
      <c r="GT18" s="2" t="s">
        <v>643</v>
      </c>
      <c r="GU18" s="2" t="s">
        <v>644</v>
      </c>
      <c r="GV18">
        <v>4</v>
      </c>
      <c r="GW18" s="2" t="s">
        <v>396</v>
      </c>
      <c r="GX18">
        <v>4</v>
      </c>
      <c r="GY18" s="2" t="s">
        <v>435</v>
      </c>
      <c r="GZ18">
        <v>695</v>
      </c>
    </row>
    <row r="19" spans="1:208" ht="409.6" x14ac:dyDescent="0.2">
      <c r="A19" s="1">
        <v>45215.209826388891</v>
      </c>
      <c r="B19" s="1">
        <v>45215.253645833334</v>
      </c>
      <c r="D19" s="2"/>
      <c r="F19">
        <v>3785</v>
      </c>
      <c r="G19">
        <v>1</v>
      </c>
      <c r="H19" s="1">
        <v>45215.253663831019</v>
      </c>
      <c r="I19" s="2" t="s">
        <v>645</v>
      </c>
      <c r="J19" s="2"/>
      <c r="K19" s="2"/>
      <c r="L19" s="2"/>
      <c r="M19" s="2"/>
      <c r="P19" s="2" t="s">
        <v>397</v>
      </c>
      <c r="Q19" s="2" t="s">
        <v>398</v>
      </c>
      <c r="R19">
        <v>0.89999997615814209</v>
      </c>
      <c r="S19" s="2" t="s">
        <v>646</v>
      </c>
      <c r="T19" s="2" t="s">
        <v>647</v>
      </c>
      <c r="U19" s="2" t="s">
        <v>648</v>
      </c>
      <c r="V19" s="2" t="s">
        <v>649</v>
      </c>
      <c r="W19" s="2" t="s">
        <v>650</v>
      </c>
      <c r="X19" s="2" t="s">
        <v>651</v>
      </c>
      <c r="Y19" s="2" t="s">
        <v>652</v>
      </c>
      <c r="Z19" s="2" t="s">
        <v>653</v>
      </c>
      <c r="AA19" s="2" t="s">
        <v>654</v>
      </c>
      <c r="AB19" s="2" t="s">
        <v>655</v>
      </c>
      <c r="AC19" s="2" t="s">
        <v>409</v>
      </c>
      <c r="AD19" s="2" t="s">
        <v>656</v>
      </c>
      <c r="AE19" s="2" t="s">
        <v>396</v>
      </c>
      <c r="AF19" s="2" t="s">
        <v>396</v>
      </c>
      <c r="AG19">
        <v>5</v>
      </c>
      <c r="AH19" s="2" t="s">
        <v>396</v>
      </c>
      <c r="AI19">
        <v>7</v>
      </c>
      <c r="AJ19" s="2" t="s">
        <v>396</v>
      </c>
      <c r="AK19" s="2" t="s">
        <v>396</v>
      </c>
      <c r="AL19" s="2" t="s">
        <v>396</v>
      </c>
      <c r="AM19" s="2" t="s">
        <v>396</v>
      </c>
      <c r="AN19" s="2" t="s">
        <v>396</v>
      </c>
      <c r="AO19" s="2" t="s">
        <v>396</v>
      </c>
      <c r="AP19" s="2" t="s">
        <v>396</v>
      </c>
      <c r="AQ19" s="2" t="s">
        <v>396</v>
      </c>
      <c r="AR19" s="2" t="s">
        <v>396</v>
      </c>
      <c r="AS19">
        <v>6</v>
      </c>
      <c r="AT19" s="2" t="s">
        <v>396</v>
      </c>
      <c r="AU19">
        <v>5</v>
      </c>
      <c r="AV19" s="2" t="s">
        <v>396</v>
      </c>
      <c r="AW19" s="2" t="s">
        <v>396</v>
      </c>
      <c r="AX19" s="2" t="s">
        <v>396</v>
      </c>
      <c r="AY19" s="2" t="s">
        <v>396</v>
      </c>
      <c r="AZ19" s="2" t="s">
        <v>396</v>
      </c>
      <c r="BA19" s="2" t="s">
        <v>396</v>
      </c>
      <c r="BB19" s="2" t="s">
        <v>396</v>
      </c>
      <c r="BC19" s="2" t="s">
        <v>396</v>
      </c>
      <c r="BD19" s="2" t="s">
        <v>396</v>
      </c>
      <c r="BE19" s="2" t="s">
        <v>396</v>
      </c>
      <c r="BF19" s="2" t="s">
        <v>396</v>
      </c>
      <c r="BG19" s="2" t="s">
        <v>396</v>
      </c>
      <c r="BH19" s="2" t="s">
        <v>396</v>
      </c>
      <c r="BI19">
        <v>7</v>
      </c>
      <c r="BJ19" s="2" t="s">
        <v>396</v>
      </c>
      <c r="BK19">
        <v>10</v>
      </c>
      <c r="BL19">
        <v>70</v>
      </c>
      <c r="BM19">
        <v>80</v>
      </c>
      <c r="BN19">
        <v>55</v>
      </c>
      <c r="BO19" s="2" t="s">
        <v>657</v>
      </c>
      <c r="BP19" s="2" t="s">
        <v>396</v>
      </c>
      <c r="BQ19" s="2" t="s">
        <v>396</v>
      </c>
      <c r="BR19">
        <v>6</v>
      </c>
      <c r="BS19" s="2" t="s">
        <v>396</v>
      </c>
      <c r="BT19">
        <v>7</v>
      </c>
      <c r="BU19" s="2" t="s">
        <v>396</v>
      </c>
      <c r="BV19" s="2" t="s">
        <v>396</v>
      </c>
      <c r="BW19" s="2" t="s">
        <v>396</v>
      </c>
      <c r="BX19" s="2" t="s">
        <v>396</v>
      </c>
      <c r="BY19">
        <v>6</v>
      </c>
      <c r="BZ19" s="2" t="s">
        <v>396</v>
      </c>
      <c r="CA19" s="2" t="s">
        <v>396</v>
      </c>
      <c r="CB19" s="2" t="s">
        <v>396</v>
      </c>
      <c r="CC19" s="2" t="s">
        <v>396</v>
      </c>
      <c r="CD19">
        <v>7</v>
      </c>
      <c r="CE19" s="2" t="s">
        <v>396</v>
      </c>
      <c r="CF19">
        <v>5</v>
      </c>
      <c r="CG19" s="2" t="s">
        <v>396</v>
      </c>
      <c r="CH19" s="2" t="s">
        <v>396</v>
      </c>
      <c r="CI19" s="2" t="s">
        <v>396</v>
      </c>
      <c r="CJ19" s="2" t="s">
        <v>396</v>
      </c>
      <c r="CK19">
        <v>5</v>
      </c>
      <c r="CL19" s="2" t="s">
        <v>396</v>
      </c>
      <c r="CM19">
        <v>5</v>
      </c>
      <c r="CN19" s="2" t="s">
        <v>396</v>
      </c>
      <c r="CO19" s="2" t="s">
        <v>396</v>
      </c>
      <c r="CP19" s="2" t="s">
        <v>396</v>
      </c>
      <c r="CQ19" s="2" t="s">
        <v>396</v>
      </c>
      <c r="CR19" s="2" t="s">
        <v>396</v>
      </c>
      <c r="CS19" s="2" t="s">
        <v>396</v>
      </c>
      <c r="CT19">
        <v>6</v>
      </c>
      <c r="CU19" s="2" t="s">
        <v>396</v>
      </c>
      <c r="CV19">
        <v>10</v>
      </c>
      <c r="CW19">
        <v>70</v>
      </c>
      <c r="CX19">
        <v>65</v>
      </c>
      <c r="CY19">
        <v>35</v>
      </c>
      <c r="CZ19">
        <v>3</v>
      </c>
      <c r="DA19">
        <v>1</v>
      </c>
      <c r="DB19">
        <v>7</v>
      </c>
      <c r="DC19">
        <v>7</v>
      </c>
      <c r="DD19">
        <v>5</v>
      </c>
      <c r="DE19">
        <v>6</v>
      </c>
      <c r="DF19">
        <v>6</v>
      </c>
      <c r="DG19">
        <v>1</v>
      </c>
      <c r="DH19">
        <v>6</v>
      </c>
      <c r="DI19">
        <v>4</v>
      </c>
      <c r="DJ19">
        <v>5</v>
      </c>
      <c r="DK19">
        <v>2</v>
      </c>
      <c r="DL19">
        <v>1</v>
      </c>
      <c r="DM19">
        <v>5</v>
      </c>
      <c r="DN19">
        <v>2</v>
      </c>
      <c r="DO19">
        <v>2</v>
      </c>
      <c r="DP19">
        <v>3</v>
      </c>
      <c r="DQ19">
        <v>1</v>
      </c>
      <c r="DR19">
        <v>4</v>
      </c>
      <c r="DS19">
        <v>4</v>
      </c>
      <c r="DT19">
        <v>1</v>
      </c>
      <c r="DU19">
        <v>2</v>
      </c>
      <c r="DV19">
        <v>2</v>
      </c>
      <c r="DW19">
        <v>2</v>
      </c>
      <c r="DX19">
        <v>4</v>
      </c>
      <c r="DY19">
        <v>2</v>
      </c>
      <c r="DZ19">
        <v>6</v>
      </c>
      <c r="EA19">
        <v>4</v>
      </c>
      <c r="EB19">
        <v>7</v>
      </c>
      <c r="EC19">
        <v>1</v>
      </c>
      <c r="ED19">
        <v>2</v>
      </c>
      <c r="EE19">
        <v>4</v>
      </c>
      <c r="EF19">
        <v>3</v>
      </c>
      <c r="EG19">
        <v>1</v>
      </c>
      <c r="EH19">
        <v>7</v>
      </c>
      <c r="EI19">
        <v>5</v>
      </c>
      <c r="EJ19">
        <v>8</v>
      </c>
      <c r="EK19">
        <v>2</v>
      </c>
      <c r="EL19">
        <v>4</v>
      </c>
      <c r="EM19">
        <v>5</v>
      </c>
      <c r="EN19">
        <v>7</v>
      </c>
      <c r="EO19">
        <v>2</v>
      </c>
      <c r="EP19">
        <v>1</v>
      </c>
      <c r="EQ19">
        <v>3</v>
      </c>
      <c r="ER19">
        <v>7</v>
      </c>
      <c r="ES19">
        <v>7</v>
      </c>
      <c r="ET19">
        <v>7</v>
      </c>
      <c r="EU19">
        <v>1</v>
      </c>
      <c r="EV19">
        <v>5</v>
      </c>
      <c r="EW19">
        <v>2</v>
      </c>
      <c r="EX19">
        <v>3</v>
      </c>
      <c r="EY19">
        <v>1</v>
      </c>
      <c r="EZ19">
        <v>5</v>
      </c>
      <c r="FA19">
        <v>5</v>
      </c>
      <c r="FB19">
        <v>5</v>
      </c>
      <c r="FC19">
        <v>5</v>
      </c>
      <c r="FD19">
        <v>7</v>
      </c>
      <c r="FE19">
        <v>7</v>
      </c>
      <c r="FF19">
        <v>3</v>
      </c>
      <c r="FG19">
        <v>1</v>
      </c>
      <c r="FH19">
        <v>10</v>
      </c>
      <c r="FI19">
        <v>1</v>
      </c>
      <c r="FJ19">
        <v>1</v>
      </c>
      <c r="FK19">
        <v>1</v>
      </c>
      <c r="FL19">
        <v>7</v>
      </c>
      <c r="FM19">
        <v>7</v>
      </c>
      <c r="FN19">
        <v>2</v>
      </c>
      <c r="FO19">
        <v>1</v>
      </c>
      <c r="FP19">
        <v>1</v>
      </c>
      <c r="FQ19">
        <v>3</v>
      </c>
      <c r="FR19">
        <v>10</v>
      </c>
      <c r="FS19">
        <v>5</v>
      </c>
      <c r="FT19">
        <v>2</v>
      </c>
      <c r="FU19">
        <v>6</v>
      </c>
      <c r="FV19">
        <v>5</v>
      </c>
      <c r="FW19">
        <v>3</v>
      </c>
      <c r="FX19">
        <v>6</v>
      </c>
      <c r="FY19">
        <v>3</v>
      </c>
      <c r="FZ19">
        <v>5</v>
      </c>
      <c r="GA19">
        <v>5</v>
      </c>
      <c r="GB19">
        <v>1</v>
      </c>
      <c r="GC19">
        <v>1</v>
      </c>
      <c r="GD19">
        <v>3</v>
      </c>
      <c r="GE19">
        <v>3</v>
      </c>
      <c r="GF19">
        <v>2</v>
      </c>
      <c r="GG19">
        <v>5</v>
      </c>
      <c r="GH19">
        <v>5</v>
      </c>
      <c r="GI19">
        <v>3</v>
      </c>
      <c r="GJ19">
        <v>5</v>
      </c>
      <c r="GK19" s="2" t="s">
        <v>197</v>
      </c>
      <c r="GL19">
        <v>3</v>
      </c>
      <c r="GM19" s="2" t="s">
        <v>396</v>
      </c>
      <c r="GN19">
        <v>2</v>
      </c>
      <c r="GO19" s="2" t="s">
        <v>396</v>
      </c>
      <c r="GP19" s="2" t="s">
        <v>414</v>
      </c>
      <c r="GQ19" s="2" t="s">
        <v>432</v>
      </c>
      <c r="GR19" s="2" t="s">
        <v>432</v>
      </c>
      <c r="GS19" s="2" t="s">
        <v>414</v>
      </c>
      <c r="GT19" s="2" t="s">
        <v>559</v>
      </c>
      <c r="GU19" s="2" t="s">
        <v>658</v>
      </c>
      <c r="GV19">
        <v>4</v>
      </c>
      <c r="GW19" s="2" t="s">
        <v>396</v>
      </c>
      <c r="GX19">
        <v>2</v>
      </c>
      <c r="GY19" s="2" t="s">
        <v>484</v>
      </c>
      <c r="GZ19">
        <v>627</v>
      </c>
    </row>
    <row r="20" spans="1:208" ht="208" x14ac:dyDescent="0.2">
      <c r="A20" s="1">
        <v>45216.070590277777</v>
      </c>
      <c r="B20" s="1">
        <v>45216.095671296294</v>
      </c>
      <c r="D20" s="2"/>
      <c r="F20">
        <v>2166</v>
      </c>
      <c r="G20">
        <v>1</v>
      </c>
      <c r="H20" s="1">
        <v>45216.095694490738</v>
      </c>
      <c r="I20" s="2" t="s">
        <v>659</v>
      </c>
      <c r="J20" s="2"/>
      <c r="K20" s="2"/>
      <c r="L20" s="2"/>
      <c r="M20" s="2"/>
      <c r="P20" s="2" t="s">
        <v>397</v>
      </c>
      <c r="Q20" s="2" t="s">
        <v>398</v>
      </c>
      <c r="R20">
        <v>0.89999997615814209</v>
      </c>
      <c r="S20" s="2" t="s">
        <v>660</v>
      </c>
      <c r="T20" s="2" t="s">
        <v>661</v>
      </c>
      <c r="U20" s="2" t="s">
        <v>421</v>
      </c>
      <c r="V20" s="2" t="s">
        <v>473</v>
      </c>
      <c r="W20" s="2" t="s">
        <v>662</v>
      </c>
      <c r="X20" s="2" t="s">
        <v>663</v>
      </c>
      <c r="Y20" s="2" t="s">
        <v>425</v>
      </c>
      <c r="Z20" s="2" t="s">
        <v>664</v>
      </c>
      <c r="AA20" s="2" t="s">
        <v>665</v>
      </c>
      <c r="AB20" s="2" t="s">
        <v>666</v>
      </c>
      <c r="AC20" s="2" t="s">
        <v>409</v>
      </c>
      <c r="AD20" s="2" t="s">
        <v>667</v>
      </c>
      <c r="AE20" s="2" t="s">
        <v>396</v>
      </c>
      <c r="AF20">
        <v>5</v>
      </c>
      <c r="AG20">
        <v>7</v>
      </c>
      <c r="AH20" s="2" t="s">
        <v>396</v>
      </c>
      <c r="AI20" s="2" t="s">
        <v>396</v>
      </c>
      <c r="AJ20" s="2" t="s">
        <v>396</v>
      </c>
      <c r="AK20" s="2" t="s">
        <v>396</v>
      </c>
      <c r="AL20" s="2" t="s">
        <v>396</v>
      </c>
      <c r="AM20" s="2" t="s">
        <v>396</v>
      </c>
      <c r="AN20" s="2" t="s">
        <v>396</v>
      </c>
      <c r="AO20" s="2" t="s">
        <v>396</v>
      </c>
      <c r="AP20" s="2" t="s">
        <v>396</v>
      </c>
      <c r="AQ20" s="2" t="s">
        <v>396</v>
      </c>
      <c r="AR20" s="2" t="s">
        <v>396</v>
      </c>
      <c r="AS20" s="2" t="s">
        <v>396</v>
      </c>
      <c r="AT20" s="2" t="s">
        <v>396</v>
      </c>
      <c r="AU20">
        <v>7</v>
      </c>
      <c r="AV20">
        <v>7</v>
      </c>
      <c r="AW20" s="2" t="s">
        <v>396</v>
      </c>
      <c r="AX20">
        <v>7</v>
      </c>
      <c r="AY20">
        <v>6</v>
      </c>
      <c r="AZ20" s="2" t="s">
        <v>396</v>
      </c>
      <c r="BA20" s="2" t="s">
        <v>396</v>
      </c>
      <c r="BB20">
        <v>6</v>
      </c>
      <c r="BC20" s="2" t="s">
        <v>396</v>
      </c>
      <c r="BD20" s="2" t="s">
        <v>396</v>
      </c>
      <c r="BE20" s="2" t="s">
        <v>396</v>
      </c>
      <c r="BF20" s="2" t="s">
        <v>396</v>
      </c>
      <c r="BG20" s="2" t="s">
        <v>396</v>
      </c>
      <c r="BH20" s="2" t="s">
        <v>396</v>
      </c>
      <c r="BI20" s="2" t="s">
        <v>396</v>
      </c>
      <c r="BJ20" s="2" t="s">
        <v>396</v>
      </c>
      <c r="BK20">
        <v>0</v>
      </c>
      <c r="BL20">
        <v>0</v>
      </c>
      <c r="BM20">
        <v>0</v>
      </c>
      <c r="BN20">
        <v>10</v>
      </c>
      <c r="BO20" s="2" t="s">
        <v>668</v>
      </c>
      <c r="BP20" s="2" t="s">
        <v>396</v>
      </c>
      <c r="BQ20" s="2" t="s">
        <v>396</v>
      </c>
      <c r="BR20">
        <v>5</v>
      </c>
      <c r="BS20" s="2" t="s">
        <v>396</v>
      </c>
      <c r="BT20">
        <v>7</v>
      </c>
      <c r="BU20" s="2" t="s">
        <v>396</v>
      </c>
      <c r="BV20" s="2" t="s">
        <v>396</v>
      </c>
      <c r="BW20" s="2" t="s">
        <v>396</v>
      </c>
      <c r="BX20" s="2" t="s">
        <v>396</v>
      </c>
      <c r="BY20" s="2" t="s">
        <v>396</v>
      </c>
      <c r="BZ20" s="2" t="s">
        <v>396</v>
      </c>
      <c r="CA20" s="2" t="s">
        <v>396</v>
      </c>
      <c r="CB20" s="2" t="s">
        <v>396</v>
      </c>
      <c r="CC20" s="2" t="s">
        <v>396</v>
      </c>
      <c r="CD20">
        <v>7</v>
      </c>
      <c r="CE20" s="2" t="s">
        <v>396</v>
      </c>
      <c r="CF20">
        <v>6</v>
      </c>
      <c r="CG20">
        <v>6</v>
      </c>
      <c r="CH20" s="2" t="s">
        <v>396</v>
      </c>
      <c r="CI20">
        <v>7</v>
      </c>
      <c r="CJ20" s="2" t="s">
        <v>396</v>
      </c>
      <c r="CK20" s="2" t="s">
        <v>396</v>
      </c>
      <c r="CL20" s="2" t="s">
        <v>396</v>
      </c>
      <c r="CM20">
        <v>6</v>
      </c>
      <c r="CN20" s="2" t="s">
        <v>396</v>
      </c>
      <c r="CO20" s="2" t="s">
        <v>396</v>
      </c>
      <c r="CP20" s="2" t="s">
        <v>396</v>
      </c>
      <c r="CQ20">
        <v>6</v>
      </c>
      <c r="CR20" s="2" t="s">
        <v>396</v>
      </c>
      <c r="CS20" s="2" t="s">
        <v>396</v>
      </c>
      <c r="CT20">
        <v>6</v>
      </c>
      <c r="CU20">
        <v>6</v>
      </c>
      <c r="CV20">
        <v>0</v>
      </c>
      <c r="CW20">
        <v>0</v>
      </c>
      <c r="CX20">
        <v>0</v>
      </c>
      <c r="CY20">
        <v>0</v>
      </c>
      <c r="CZ20">
        <v>4</v>
      </c>
      <c r="DA20">
        <v>5</v>
      </c>
      <c r="DB20">
        <v>5</v>
      </c>
      <c r="DC20">
        <v>6</v>
      </c>
      <c r="DD20">
        <v>3</v>
      </c>
      <c r="DE20">
        <v>5</v>
      </c>
      <c r="DF20">
        <v>6</v>
      </c>
      <c r="DG20">
        <v>5</v>
      </c>
      <c r="DH20">
        <v>6</v>
      </c>
      <c r="DI20">
        <v>4</v>
      </c>
      <c r="DJ20">
        <v>5</v>
      </c>
      <c r="DK20">
        <v>4</v>
      </c>
      <c r="DL20">
        <v>5</v>
      </c>
      <c r="DM20">
        <v>5</v>
      </c>
      <c r="DN20">
        <v>3</v>
      </c>
      <c r="DO20">
        <v>3</v>
      </c>
      <c r="DP20">
        <v>3</v>
      </c>
      <c r="DQ20">
        <v>5</v>
      </c>
      <c r="DR20">
        <v>6</v>
      </c>
      <c r="DS20">
        <v>6</v>
      </c>
      <c r="DT20">
        <v>5</v>
      </c>
      <c r="DU20">
        <v>6</v>
      </c>
      <c r="DV20">
        <v>4</v>
      </c>
      <c r="DW20">
        <v>3</v>
      </c>
      <c r="DX20">
        <v>4</v>
      </c>
      <c r="DY20">
        <v>5</v>
      </c>
      <c r="DZ20">
        <v>5</v>
      </c>
      <c r="EA20">
        <v>5</v>
      </c>
      <c r="EB20">
        <v>5</v>
      </c>
      <c r="EC20">
        <v>3</v>
      </c>
      <c r="ED20">
        <v>4</v>
      </c>
      <c r="EE20">
        <v>7</v>
      </c>
      <c r="EF20">
        <v>7</v>
      </c>
      <c r="EG20">
        <v>7</v>
      </c>
      <c r="EH20">
        <v>6</v>
      </c>
      <c r="EI20">
        <v>6</v>
      </c>
      <c r="EJ20">
        <v>5</v>
      </c>
      <c r="EK20">
        <v>7</v>
      </c>
      <c r="EL20">
        <v>7</v>
      </c>
      <c r="EM20">
        <v>4</v>
      </c>
      <c r="EN20">
        <v>3</v>
      </c>
      <c r="EO20">
        <v>2</v>
      </c>
      <c r="EP20">
        <v>1</v>
      </c>
      <c r="EQ20">
        <v>2</v>
      </c>
      <c r="ER20">
        <v>4</v>
      </c>
      <c r="ES20">
        <v>7</v>
      </c>
      <c r="ET20">
        <v>5</v>
      </c>
      <c r="EU20">
        <v>2</v>
      </c>
      <c r="EV20">
        <v>5</v>
      </c>
      <c r="EW20">
        <v>3</v>
      </c>
      <c r="EX20">
        <v>6</v>
      </c>
      <c r="EY20">
        <v>5</v>
      </c>
      <c r="EZ20">
        <v>2</v>
      </c>
      <c r="FA20">
        <v>5</v>
      </c>
      <c r="FB20">
        <v>4</v>
      </c>
      <c r="FC20">
        <v>3</v>
      </c>
      <c r="FD20">
        <v>5</v>
      </c>
      <c r="FE20">
        <v>6</v>
      </c>
      <c r="FF20">
        <v>1</v>
      </c>
      <c r="FG20">
        <v>5</v>
      </c>
      <c r="FH20">
        <v>5</v>
      </c>
      <c r="FI20">
        <v>4</v>
      </c>
      <c r="FJ20">
        <v>3</v>
      </c>
      <c r="FK20">
        <v>7</v>
      </c>
      <c r="FL20">
        <v>5</v>
      </c>
      <c r="FM20">
        <v>6</v>
      </c>
      <c r="FN20">
        <v>5</v>
      </c>
      <c r="FO20">
        <v>2</v>
      </c>
      <c r="FP20">
        <v>7</v>
      </c>
      <c r="FQ20">
        <v>8</v>
      </c>
      <c r="FR20">
        <v>8</v>
      </c>
      <c r="FS20">
        <v>7</v>
      </c>
      <c r="FT20">
        <v>1</v>
      </c>
      <c r="FU20">
        <v>6</v>
      </c>
      <c r="FV20">
        <v>8</v>
      </c>
      <c r="FW20">
        <v>5</v>
      </c>
      <c r="FX20">
        <v>5</v>
      </c>
      <c r="FY20">
        <v>5</v>
      </c>
      <c r="FZ20">
        <v>4</v>
      </c>
      <c r="GA20">
        <v>4</v>
      </c>
      <c r="GB20">
        <v>1</v>
      </c>
      <c r="GC20">
        <v>3</v>
      </c>
      <c r="GD20">
        <v>2</v>
      </c>
      <c r="GE20">
        <v>4</v>
      </c>
      <c r="GF20">
        <v>2</v>
      </c>
      <c r="GG20">
        <v>4</v>
      </c>
      <c r="GH20">
        <v>4</v>
      </c>
      <c r="GI20">
        <v>3</v>
      </c>
      <c r="GJ20">
        <v>4</v>
      </c>
      <c r="GK20" s="2" t="s">
        <v>464</v>
      </c>
      <c r="GL20">
        <v>3</v>
      </c>
      <c r="GM20" s="2" t="s">
        <v>396</v>
      </c>
      <c r="GN20">
        <v>2</v>
      </c>
      <c r="GO20" s="2" t="s">
        <v>396</v>
      </c>
      <c r="GP20" s="2" t="s">
        <v>412</v>
      </c>
      <c r="GQ20" s="2" t="s">
        <v>432</v>
      </c>
      <c r="GR20" s="2" t="s">
        <v>432</v>
      </c>
      <c r="GS20" s="2" t="s">
        <v>466</v>
      </c>
      <c r="GT20" s="2" t="s">
        <v>483</v>
      </c>
      <c r="GU20" s="2" t="s">
        <v>669</v>
      </c>
      <c r="GV20">
        <v>4</v>
      </c>
      <c r="GW20" s="2" t="s">
        <v>396</v>
      </c>
      <c r="GX20">
        <v>1</v>
      </c>
      <c r="GY20" s="2" t="s">
        <v>670</v>
      </c>
      <c r="GZ20">
        <v>822</v>
      </c>
    </row>
    <row r="21" spans="1:208" ht="335" x14ac:dyDescent="0.2">
      <c r="A21" s="1">
        <v>45216.096759259257</v>
      </c>
      <c r="B21" s="1">
        <v>45216.122418981482</v>
      </c>
      <c r="D21" s="2"/>
      <c r="F21">
        <v>2216</v>
      </c>
      <c r="G21">
        <v>1</v>
      </c>
      <c r="H21" s="1">
        <v>45216.122433391203</v>
      </c>
      <c r="I21" s="2" t="s">
        <v>671</v>
      </c>
      <c r="J21" s="2"/>
      <c r="K21" s="2"/>
      <c r="L21" s="2"/>
      <c r="M21" s="2"/>
      <c r="P21" s="2" t="s">
        <v>397</v>
      </c>
      <c r="Q21" s="2" t="s">
        <v>398</v>
      </c>
      <c r="R21">
        <v>1</v>
      </c>
      <c r="S21" s="2" t="s">
        <v>672</v>
      </c>
      <c r="T21" s="2" t="s">
        <v>673</v>
      </c>
      <c r="U21" s="2" t="s">
        <v>619</v>
      </c>
      <c r="V21" s="2" t="s">
        <v>674</v>
      </c>
      <c r="W21" s="2" t="s">
        <v>675</v>
      </c>
      <c r="X21" s="2" t="s">
        <v>676</v>
      </c>
      <c r="Y21" s="2" t="s">
        <v>677</v>
      </c>
      <c r="Z21" s="2" t="s">
        <v>678</v>
      </c>
      <c r="AA21" s="2" t="s">
        <v>679</v>
      </c>
      <c r="AB21" s="2" t="s">
        <v>680</v>
      </c>
      <c r="AC21" s="2" t="s">
        <v>409</v>
      </c>
      <c r="AD21" s="2" t="s">
        <v>681</v>
      </c>
      <c r="AE21" s="2" t="s">
        <v>396</v>
      </c>
      <c r="AF21" s="2" t="s">
        <v>396</v>
      </c>
      <c r="AG21" s="2" t="s">
        <v>396</v>
      </c>
      <c r="AH21" s="2" t="s">
        <v>396</v>
      </c>
      <c r="AI21">
        <v>6</v>
      </c>
      <c r="AJ21" s="2" t="s">
        <v>396</v>
      </c>
      <c r="AK21" s="2" t="s">
        <v>396</v>
      </c>
      <c r="AL21" s="2" t="s">
        <v>396</v>
      </c>
      <c r="AM21" s="2" t="s">
        <v>396</v>
      </c>
      <c r="AN21" s="2" t="s">
        <v>396</v>
      </c>
      <c r="AO21" s="2" t="s">
        <v>396</v>
      </c>
      <c r="AP21" s="2" t="s">
        <v>396</v>
      </c>
      <c r="AQ21" s="2" t="s">
        <v>396</v>
      </c>
      <c r="AR21" s="2" t="s">
        <v>396</v>
      </c>
      <c r="AS21" s="2" t="s">
        <v>396</v>
      </c>
      <c r="AT21" s="2" t="s">
        <v>396</v>
      </c>
      <c r="AU21">
        <v>7</v>
      </c>
      <c r="AV21" s="2" t="s">
        <v>396</v>
      </c>
      <c r="AW21" s="2" t="s">
        <v>396</v>
      </c>
      <c r="AX21">
        <v>7</v>
      </c>
      <c r="AY21" s="2" t="s">
        <v>396</v>
      </c>
      <c r="AZ21" s="2" t="s">
        <v>396</v>
      </c>
      <c r="BA21" s="2" t="s">
        <v>396</v>
      </c>
      <c r="BB21" s="2" t="s">
        <v>396</v>
      </c>
      <c r="BC21" s="2" t="s">
        <v>396</v>
      </c>
      <c r="BD21">
        <v>7</v>
      </c>
      <c r="BE21" s="2" t="s">
        <v>396</v>
      </c>
      <c r="BF21" s="2" t="s">
        <v>396</v>
      </c>
      <c r="BG21" s="2" t="s">
        <v>396</v>
      </c>
      <c r="BH21" s="2" t="s">
        <v>396</v>
      </c>
      <c r="BI21">
        <v>7</v>
      </c>
      <c r="BJ21" s="2" t="s">
        <v>396</v>
      </c>
      <c r="BK21">
        <v>80</v>
      </c>
      <c r="BL21">
        <v>9</v>
      </c>
      <c r="BM21">
        <v>1</v>
      </c>
      <c r="BN21">
        <v>40</v>
      </c>
      <c r="BO21" s="2" t="s">
        <v>682</v>
      </c>
      <c r="BP21">
        <v>6</v>
      </c>
      <c r="BQ21" s="2" t="s">
        <v>396</v>
      </c>
      <c r="BR21" s="2" t="s">
        <v>396</v>
      </c>
      <c r="BS21" s="2" t="s">
        <v>396</v>
      </c>
      <c r="BT21" s="2" t="s">
        <v>396</v>
      </c>
      <c r="BU21" s="2" t="s">
        <v>396</v>
      </c>
      <c r="BV21" s="2" t="s">
        <v>396</v>
      </c>
      <c r="BW21" s="2" t="s">
        <v>396</v>
      </c>
      <c r="BX21" s="2" t="s">
        <v>396</v>
      </c>
      <c r="BY21" s="2" t="s">
        <v>396</v>
      </c>
      <c r="BZ21" s="2" t="s">
        <v>396</v>
      </c>
      <c r="CA21" s="2" t="s">
        <v>396</v>
      </c>
      <c r="CB21" s="2" t="s">
        <v>396</v>
      </c>
      <c r="CC21" s="2" t="s">
        <v>396</v>
      </c>
      <c r="CD21" s="2" t="s">
        <v>396</v>
      </c>
      <c r="CE21" s="2" t="s">
        <v>396</v>
      </c>
      <c r="CF21">
        <v>7</v>
      </c>
      <c r="CG21" s="2" t="s">
        <v>396</v>
      </c>
      <c r="CH21" s="2" t="s">
        <v>396</v>
      </c>
      <c r="CI21">
        <v>7</v>
      </c>
      <c r="CJ21" s="2" t="s">
        <v>396</v>
      </c>
      <c r="CK21" s="2" t="s">
        <v>396</v>
      </c>
      <c r="CL21" s="2" t="s">
        <v>396</v>
      </c>
      <c r="CM21" s="2" t="s">
        <v>396</v>
      </c>
      <c r="CN21" s="2" t="s">
        <v>396</v>
      </c>
      <c r="CO21">
        <v>6</v>
      </c>
      <c r="CP21" s="2" t="s">
        <v>396</v>
      </c>
      <c r="CQ21" s="2" t="s">
        <v>396</v>
      </c>
      <c r="CR21" s="2" t="s">
        <v>396</v>
      </c>
      <c r="CS21" s="2" t="s">
        <v>396</v>
      </c>
      <c r="CT21">
        <v>7</v>
      </c>
      <c r="CU21">
        <v>5</v>
      </c>
      <c r="CV21">
        <v>91</v>
      </c>
      <c r="CW21">
        <v>1</v>
      </c>
      <c r="CX21">
        <v>20</v>
      </c>
      <c r="CY21">
        <v>48</v>
      </c>
      <c r="CZ21">
        <v>2</v>
      </c>
      <c r="DA21">
        <v>2</v>
      </c>
      <c r="DB21">
        <v>3</v>
      </c>
      <c r="DC21">
        <v>6</v>
      </c>
      <c r="DD21">
        <v>5</v>
      </c>
      <c r="DE21">
        <v>6</v>
      </c>
      <c r="DF21">
        <v>6</v>
      </c>
      <c r="DG21">
        <v>3</v>
      </c>
      <c r="DH21">
        <v>6</v>
      </c>
      <c r="DI21">
        <v>3</v>
      </c>
      <c r="DJ21">
        <v>6</v>
      </c>
      <c r="DK21">
        <v>2</v>
      </c>
      <c r="DL21">
        <v>2</v>
      </c>
      <c r="DM21">
        <v>6</v>
      </c>
      <c r="DN21">
        <v>2</v>
      </c>
      <c r="DO21">
        <v>2</v>
      </c>
      <c r="DP21">
        <v>6</v>
      </c>
      <c r="DQ21">
        <v>2</v>
      </c>
      <c r="DR21">
        <v>6</v>
      </c>
      <c r="DS21">
        <v>1</v>
      </c>
      <c r="DT21">
        <v>5</v>
      </c>
      <c r="DU21">
        <v>2</v>
      </c>
      <c r="DV21">
        <v>3</v>
      </c>
      <c r="DW21">
        <v>5</v>
      </c>
      <c r="DX21">
        <v>5</v>
      </c>
      <c r="DY21">
        <v>2</v>
      </c>
      <c r="DZ21">
        <v>6</v>
      </c>
      <c r="EA21">
        <v>6</v>
      </c>
      <c r="EB21">
        <v>2</v>
      </c>
      <c r="EC21">
        <v>6</v>
      </c>
      <c r="ED21">
        <v>7</v>
      </c>
      <c r="EE21">
        <v>3</v>
      </c>
      <c r="EF21">
        <v>2</v>
      </c>
      <c r="EG21">
        <v>5</v>
      </c>
      <c r="EH21">
        <v>1</v>
      </c>
      <c r="EI21">
        <v>1</v>
      </c>
      <c r="EJ21">
        <v>5</v>
      </c>
      <c r="EK21">
        <v>7</v>
      </c>
      <c r="EL21">
        <v>7</v>
      </c>
      <c r="EM21">
        <v>5</v>
      </c>
      <c r="EN21">
        <v>4</v>
      </c>
      <c r="EO21">
        <v>3</v>
      </c>
      <c r="EP21">
        <v>2</v>
      </c>
      <c r="EQ21">
        <v>5</v>
      </c>
      <c r="ER21">
        <v>3</v>
      </c>
      <c r="ES21">
        <v>7</v>
      </c>
      <c r="ET21">
        <v>5</v>
      </c>
      <c r="EU21">
        <v>5</v>
      </c>
      <c r="EV21">
        <v>10</v>
      </c>
      <c r="EW21">
        <v>7</v>
      </c>
      <c r="EX21">
        <v>6</v>
      </c>
      <c r="EY21">
        <v>7</v>
      </c>
      <c r="EZ21">
        <v>3</v>
      </c>
      <c r="FA21">
        <v>5</v>
      </c>
      <c r="FB21">
        <v>6</v>
      </c>
      <c r="FC21">
        <v>4</v>
      </c>
      <c r="FD21">
        <v>7</v>
      </c>
      <c r="FE21">
        <v>4</v>
      </c>
      <c r="FF21">
        <v>6</v>
      </c>
      <c r="FG21">
        <v>5</v>
      </c>
      <c r="FH21">
        <v>3</v>
      </c>
      <c r="FI21">
        <v>7</v>
      </c>
      <c r="FJ21">
        <v>7</v>
      </c>
      <c r="FK21">
        <v>3</v>
      </c>
      <c r="FL21">
        <v>3</v>
      </c>
      <c r="FM21">
        <v>3</v>
      </c>
      <c r="FN21">
        <v>10</v>
      </c>
      <c r="FO21">
        <v>2</v>
      </c>
      <c r="FP21">
        <v>3</v>
      </c>
      <c r="FQ21">
        <v>7</v>
      </c>
      <c r="FR21">
        <v>5</v>
      </c>
      <c r="FS21">
        <v>7</v>
      </c>
      <c r="FT21">
        <v>6</v>
      </c>
      <c r="FU21">
        <v>7</v>
      </c>
      <c r="FV21">
        <v>5</v>
      </c>
      <c r="FW21">
        <v>4</v>
      </c>
      <c r="FX21">
        <v>4</v>
      </c>
      <c r="FY21">
        <v>10</v>
      </c>
      <c r="FZ21">
        <v>4</v>
      </c>
      <c r="GA21">
        <v>5</v>
      </c>
      <c r="GB21">
        <v>4</v>
      </c>
      <c r="GC21">
        <v>2</v>
      </c>
      <c r="GD21">
        <v>4</v>
      </c>
      <c r="GE21">
        <v>4</v>
      </c>
      <c r="GF21">
        <v>4</v>
      </c>
      <c r="GG21">
        <v>2</v>
      </c>
      <c r="GH21">
        <v>5</v>
      </c>
      <c r="GI21">
        <v>2</v>
      </c>
      <c r="GJ21">
        <v>5</v>
      </c>
      <c r="GK21" s="2" t="s">
        <v>197</v>
      </c>
      <c r="GL21">
        <v>3</v>
      </c>
      <c r="GM21" s="2" t="s">
        <v>396</v>
      </c>
      <c r="GN21">
        <v>2</v>
      </c>
      <c r="GO21" s="2" t="s">
        <v>396</v>
      </c>
      <c r="GP21" s="2" t="s">
        <v>683</v>
      </c>
      <c r="GQ21" s="2" t="s">
        <v>432</v>
      </c>
      <c r="GR21" s="2" t="s">
        <v>432</v>
      </c>
      <c r="GS21" s="2" t="s">
        <v>466</v>
      </c>
      <c r="GT21" s="2" t="s">
        <v>684</v>
      </c>
      <c r="GU21" s="2" t="s">
        <v>434</v>
      </c>
      <c r="GV21">
        <v>4</v>
      </c>
      <c r="GW21" s="2" t="s">
        <v>396</v>
      </c>
      <c r="GX21">
        <v>1</v>
      </c>
      <c r="GY21" s="2" t="s">
        <v>484</v>
      </c>
      <c r="GZ21">
        <v>708</v>
      </c>
    </row>
    <row r="22" spans="1:208" ht="409.6" x14ac:dyDescent="0.2">
      <c r="A22" s="1">
        <v>45216.123252314814</v>
      </c>
      <c r="B22" s="1">
        <v>45216.149814814817</v>
      </c>
      <c r="D22" s="2"/>
      <c r="F22">
        <v>2295</v>
      </c>
      <c r="G22">
        <v>1</v>
      </c>
      <c r="H22" s="1">
        <v>45216.149832372685</v>
      </c>
      <c r="I22" s="2" t="s">
        <v>685</v>
      </c>
      <c r="J22" s="2"/>
      <c r="K22" s="2"/>
      <c r="L22" s="2"/>
      <c r="M22" s="2"/>
      <c r="P22" s="2" t="s">
        <v>397</v>
      </c>
      <c r="Q22" s="2" t="s">
        <v>398</v>
      </c>
      <c r="R22">
        <v>1</v>
      </c>
      <c r="S22" s="2" t="s">
        <v>686</v>
      </c>
      <c r="T22" s="2" t="s">
        <v>687</v>
      </c>
      <c r="U22" s="2" t="s">
        <v>688</v>
      </c>
      <c r="V22" s="2" t="s">
        <v>473</v>
      </c>
      <c r="W22" s="2" t="s">
        <v>689</v>
      </c>
      <c r="X22" s="2" t="s">
        <v>690</v>
      </c>
      <c r="Y22" s="2" t="s">
        <v>691</v>
      </c>
      <c r="Z22" s="2" t="s">
        <v>692</v>
      </c>
      <c r="AA22" s="2" t="s">
        <v>693</v>
      </c>
      <c r="AB22" s="2" t="s">
        <v>694</v>
      </c>
      <c r="AC22" s="2" t="s">
        <v>409</v>
      </c>
      <c r="AD22" s="2" t="s">
        <v>695</v>
      </c>
      <c r="AE22" s="2" t="s">
        <v>396</v>
      </c>
      <c r="AF22" s="2" t="s">
        <v>396</v>
      </c>
      <c r="AG22">
        <v>6</v>
      </c>
      <c r="AH22" s="2" t="s">
        <v>396</v>
      </c>
      <c r="AI22">
        <v>5</v>
      </c>
      <c r="AJ22" s="2" t="s">
        <v>396</v>
      </c>
      <c r="AK22" s="2" t="s">
        <v>396</v>
      </c>
      <c r="AL22" s="2" t="s">
        <v>396</v>
      </c>
      <c r="AM22" s="2" t="s">
        <v>396</v>
      </c>
      <c r="AN22" s="2" t="s">
        <v>396</v>
      </c>
      <c r="AO22" s="2" t="s">
        <v>396</v>
      </c>
      <c r="AP22" s="2" t="s">
        <v>396</v>
      </c>
      <c r="AQ22" s="2" t="s">
        <v>396</v>
      </c>
      <c r="AR22" s="2" t="s">
        <v>396</v>
      </c>
      <c r="AS22" s="2" t="s">
        <v>396</v>
      </c>
      <c r="AT22" s="2" t="s">
        <v>396</v>
      </c>
      <c r="AU22">
        <v>5</v>
      </c>
      <c r="AV22">
        <v>6</v>
      </c>
      <c r="AW22" s="2" t="s">
        <v>396</v>
      </c>
      <c r="AX22" s="2" t="s">
        <v>396</v>
      </c>
      <c r="AY22" s="2" t="s">
        <v>396</v>
      </c>
      <c r="AZ22" s="2" t="s">
        <v>396</v>
      </c>
      <c r="BA22" s="2" t="s">
        <v>396</v>
      </c>
      <c r="BB22">
        <v>5</v>
      </c>
      <c r="BC22" s="2" t="s">
        <v>396</v>
      </c>
      <c r="BD22" s="2" t="s">
        <v>396</v>
      </c>
      <c r="BE22" s="2" t="s">
        <v>396</v>
      </c>
      <c r="BF22" s="2" t="s">
        <v>396</v>
      </c>
      <c r="BG22" s="2" t="s">
        <v>396</v>
      </c>
      <c r="BH22" s="2" t="s">
        <v>396</v>
      </c>
      <c r="BI22">
        <v>6</v>
      </c>
      <c r="BJ22" s="2" t="s">
        <v>396</v>
      </c>
      <c r="BK22">
        <v>77</v>
      </c>
      <c r="BL22">
        <v>25</v>
      </c>
      <c r="BM22">
        <v>80</v>
      </c>
      <c r="BN22">
        <v>45</v>
      </c>
      <c r="BO22" s="2" t="s">
        <v>696</v>
      </c>
      <c r="BP22" s="2" t="s">
        <v>396</v>
      </c>
      <c r="BQ22">
        <v>4</v>
      </c>
      <c r="BR22" s="2" t="s">
        <v>396</v>
      </c>
      <c r="BS22" s="2" t="s">
        <v>396</v>
      </c>
      <c r="BT22">
        <v>6</v>
      </c>
      <c r="BU22" s="2" t="s">
        <v>396</v>
      </c>
      <c r="BV22" s="2" t="s">
        <v>396</v>
      </c>
      <c r="BW22" s="2" t="s">
        <v>396</v>
      </c>
      <c r="BX22" s="2" t="s">
        <v>396</v>
      </c>
      <c r="BY22">
        <v>6</v>
      </c>
      <c r="BZ22" s="2" t="s">
        <v>396</v>
      </c>
      <c r="CA22" s="2" t="s">
        <v>396</v>
      </c>
      <c r="CB22" s="2" t="s">
        <v>396</v>
      </c>
      <c r="CC22" s="2" t="s">
        <v>396</v>
      </c>
      <c r="CD22">
        <v>4</v>
      </c>
      <c r="CE22" s="2" t="s">
        <v>396</v>
      </c>
      <c r="CF22">
        <v>5</v>
      </c>
      <c r="CG22">
        <v>7</v>
      </c>
      <c r="CH22" s="2" t="s">
        <v>396</v>
      </c>
      <c r="CI22">
        <v>5</v>
      </c>
      <c r="CJ22" s="2" t="s">
        <v>396</v>
      </c>
      <c r="CK22" s="2" t="s">
        <v>396</v>
      </c>
      <c r="CL22" s="2" t="s">
        <v>396</v>
      </c>
      <c r="CM22">
        <v>5</v>
      </c>
      <c r="CN22" s="2" t="s">
        <v>396</v>
      </c>
      <c r="CO22" s="2" t="s">
        <v>396</v>
      </c>
      <c r="CP22" s="2" t="s">
        <v>396</v>
      </c>
      <c r="CQ22" s="2" t="s">
        <v>396</v>
      </c>
      <c r="CR22" s="2" t="s">
        <v>396</v>
      </c>
      <c r="CS22" s="2" t="s">
        <v>396</v>
      </c>
      <c r="CT22">
        <v>7</v>
      </c>
      <c r="CU22" s="2" t="s">
        <v>396</v>
      </c>
      <c r="CV22">
        <v>95</v>
      </c>
      <c r="CW22">
        <v>40</v>
      </c>
      <c r="CX22">
        <v>60</v>
      </c>
      <c r="CY22">
        <v>75</v>
      </c>
      <c r="CZ22">
        <v>3</v>
      </c>
      <c r="DA22">
        <v>5</v>
      </c>
      <c r="DB22">
        <v>3</v>
      </c>
      <c r="DC22">
        <v>6</v>
      </c>
      <c r="DD22">
        <v>3</v>
      </c>
      <c r="DE22">
        <v>6</v>
      </c>
      <c r="DF22">
        <v>3</v>
      </c>
      <c r="DG22">
        <v>6</v>
      </c>
      <c r="DH22">
        <v>2</v>
      </c>
      <c r="DI22">
        <v>3</v>
      </c>
      <c r="DJ22">
        <v>6</v>
      </c>
      <c r="DK22">
        <v>3</v>
      </c>
      <c r="DL22">
        <v>1</v>
      </c>
      <c r="DM22">
        <v>3</v>
      </c>
      <c r="DN22">
        <v>2</v>
      </c>
      <c r="DO22">
        <v>1</v>
      </c>
      <c r="DP22">
        <v>4</v>
      </c>
      <c r="DQ22">
        <v>2</v>
      </c>
      <c r="DR22">
        <v>6</v>
      </c>
      <c r="DS22">
        <v>1</v>
      </c>
      <c r="DT22">
        <v>6</v>
      </c>
      <c r="DU22">
        <v>2</v>
      </c>
      <c r="DV22">
        <v>5</v>
      </c>
      <c r="DW22">
        <v>2</v>
      </c>
      <c r="DX22">
        <v>6</v>
      </c>
      <c r="DY22">
        <v>3</v>
      </c>
      <c r="DZ22">
        <v>5</v>
      </c>
      <c r="EA22">
        <v>6</v>
      </c>
      <c r="EB22">
        <v>2</v>
      </c>
      <c r="EC22">
        <v>5</v>
      </c>
      <c r="ED22">
        <v>7</v>
      </c>
      <c r="EE22">
        <v>3</v>
      </c>
      <c r="EF22">
        <v>4</v>
      </c>
      <c r="EG22">
        <v>3</v>
      </c>
      <c r="EH22">
        <v>5</v>
      </c>
      <c r="EI22">
        <v>1</v>
      </c>
      <c r="EJ22">
        <v>6</v>
      </c>
      <c r="EK22">
        <v>4</v>
      </c>
      <c r="EL22">
        <v>7</v>
      </c>
      <c r="EM22">
        <v>6</v>
      </c>
      <c r="EN22">
        <v>3</v>
      </c>
      <c r="EO22">
        <v>2</v>
      </c>
      <c r="EP22">
        <v>2</v>
      </c>
      <c r="EQ22">
        <v>3</v>
      </c>
      <c r="ER22">
        <v>2</v>
      </c>
      <c r="ES22">
        <v>6</v>
      </c>
      <c r="ET22">
        <v>3</v>
      </c>
      <c r="EU22">
        <v>4</v>
      </c>
      <c r="EV22">
        <v>6</v>
      </c>
      <c r="EW22">
        <v>8</v>
      </c>
      <c r="EX22">
        <v>2</v>
      </c>
      <c r="EY22">
        <v>7</v>
      </c>
      <c r="EZ22">
        <v>6</v>
      </c>
      <c r="FA22">
        <v>6</v>
      </c>
      <c r="FB22">
        <v>5</v>
      </c>
      <c r="FC22">
        <v>4</v>
      </c>
      <c r="FD22">
        <v>5</v>
      </c>
      <c r="FE22">
        <v>6</v>
      </c>
      <c r="FF22">
        <v>3</v>
      </c>
      <c r="FG22">
        <v>6</v>
      </c>
      <c r="FH22">
        <v>2</v>
      </c>
      <c r="FI22">
        <v>7</v>
      </c>
      <c r="FJ22">
        <v>6</v>
      </c>
      <c r="FK22">
        <v>6</v>
      </c>
      <c r="FL22">
        <v>4</v>
      </c>
      <c r="FM22">
        <v>7</v>
      </c>
      <c r="FN22">
        <v>8</v>
      </c>
      <c r="FO22">
        <v>2</v>
      </c>
      <c r="FP22">
        <v>2</v>
      </c>
      <c r="FQ22">
        <v>6</v>
      </c>
      <c r="FR22">
        <v>4</v>
      </c>
      <c r="FS22">
        <v>4</v>
      </c>
      <c r="FT22">
        <v>4</v>
      </c>
      <c r="FU22">
        <v>2</v>
      </c>
      <c r="FV22">
        <v>7</v>
      </c>
      <c r="FW22">
        <v>5</v>
      </c>
      <c r="FX22">
        <v>5</v>
      </c>
      <c r="FY22">
        <v>7</v>
      </c>
      <c r="FZ22">
        <v>5</v>
      </c>
      <c r="GA22">
        <v>5</v>
      </c>
      <c r="GB22">
        <v>5</v>
      </c>
      <c r="GC22">
        <v>1</v>
      </c>
      <c r="GD22">
        <v>2</v>
      </c>
      <c r="GE22">
        <v>3</v>
      </c>
      <c r="GF22">
        <v>2</v>
      </c>
      <c r="GG22">
        <v>4</v>
      </c>
      <c r="GH22">
        <v>4</v>
      </c>
      <c r="GI22">
        <v>4</v>
      </c>
      <c r="GJ22">
        <v>5</v>
      </c>
      <c r="GK22" s="2" t="s">
        <v>197</v>
      </c>
      <c r="GL22">
        <v>4</v>
      </c>
      <c r="GM22" s="2" t="s">
        <v>396</v>
      </c>
      <c r="GN22">
        <v>2</v>
      </c>
      <c r="GO22" s="2" t="s">
        <v>396</v>
      </c>
      <c r="GP22" s="2" t="s">
        <v>412</v>
      </c>
      <c r="GQ22" s="2" t="s">
        <v>413</v>
      </c>
      <c r="GR22" s="2" t="s">
        <v>413</v>
      </c>
      <c r="GS22" s="2" t="s">
        <v>466</v>
      </c>
      <c r="GT22" s="2" t="s">
        <v>697</v>
      </c>
      <c r="GU22" s="2" t="s">
        <v>434</v>
      </c>
      <c r="GV22">
        <v>4</v>
      </c>
      <c r="GW22" s="2" t="s">
        <v>396</v>
      </c>
      <c r="GX22">
        <v>2</v>
      </c>
      <c r="GY22" s="2" t="s">
        <v>417</v>
      </c>
      <c r="GZ22">
        <v>708</v>
      </c>
    </row>
    <row r="23" spans="1:208" ht="409.6" x14ac:dyDescent="0.2">
      <c r="A23" s="1">
        <v>45216.074560185189</v>
      </c>
      <c r="B23" s="1">
        <v>45216.350960648146</v>
      </c>
      <c r="D23" s="2"/>
      <c r="F23">
        <v>23881</v>
      </c>
      <c r="G23">
        <v>1</v>
      </c>
      <c r="H23" s="1">
        <v>45216.350984074073</v>
      </c>
      <c r="I23" s="2" t="s">
        <v>698</v>
      </c>
      <c r="J23" s="2"/>
      <c r="K23" s="2"/>
      <c r="L23" s="2"/>
      <c r="M23" s="2"/>
      <c r="P23" s="2" t="s">
        <v>397</v>
      </c>
      <c r="Q23" s="2" t="s">
        <v>398</v>
      </c>
      <c r="R23">
        <v>0.89999997615814209</v>
      </c>
      <c r="S23" s="2" t="s">
        <v>699</v>
      </c>
      <c r="T23" s="2" t="s">
        <v>700</v>
      </c>
      <c r="U23" s="2" t="s">
        <v>701</v>
      </c>
      <c r="V23" s="2" t="s">
        <v>450</v>
      </c>
      <c r="W23" s="2" t="s">
        <v>702</v>
      </c>
      <c r="X23" s="2" t="s">
        <v>703</v>
      </c>
      <c r="Y23" s="2" t="s">
        <v>704</v>
      </c>
      <c r="Z23" s="2" t="s">
        <v>705</v>
      </c>
      <c r="AA23" s="2" t="s">
        <v>706</v>
      </c>
      <c r="AB23" s="2" t="s">
        <v>707</v>
      </c>
      <c r="AC23" s="2" t="s">
        <v>409</v>
      </c>
      <c r="AD23" s="2" t="s">
        <v>708</v>
      </c>
      <c r="AE23" s="2" t="s">
        <v>396</v>
      </c>
      <c r="AF23" s="2" t="s">
        <v>396</v>
      </c>
      <c r="AG23">
        <v>7</v>
      </c>
      <c r="AH23" s="2" t="s">
        <v>396</v>
      </c>
      <c r="AI23" s="2" t="s">
        <v>396</v>
      </c>
      <c r="AJ23" s="2" t="s">
        <v>396</v>
      </c>
      <c r="AK23" s="2" t="s">
        <v>396</v>
      </c>
      <c r="AL23" s="2" t="s">
        <v>396</v>
      </c>
      <c r="AM23" s="2" t="s">
        <v>396</v>
      </c>
      <c r="AN23" s="2" t="s">
        <v>396</v>
      </c>
      <c r="AO23" s="2" t="s">
        <v>396</v>
      </c>
      <c r="AP23" s="2" t="s">
        <v>396</v>
      </c>
      <c r="AQ23" s="2" t="s">
        <v>396</v>
      </c>
      <c r="AR23" s="2" t="s">
        <v>396</v>
      </c>
      <c r="AS23">
        <v>7</v>
      </c>
      <c r="AT23" s="2" t="s">
        <v>396</v>
      </c>
      <c r="AU23" s="2" t="s">
        <v>396</v>
      </c>
      <c r="AV23" s="2" t="s">
        <v>396</v>
      </c>
      <c r="AW23" s="2" t="s">
        <v>396</v>
      </c>
      <c r="AX23" s="2" t="s">
        <v>396</v>
      </c>
      <c r="AY23" s="2" t="s">
        <v>396</v>
      </c>
      <c r="AZ23" s="2" t="s">
        <v>396</v>
      </c>
      <c r="BA23" s="2" t="s">
        <v>396</v>
      </c>
      <c r="BB23">
        <v>5</v>
      </c>
      <c r="BC23" s="2" t="s">
        <v>396</v>
      </c>
      <c r="BD23" s="2" t="s">
        <v>396</v>
      </c>
      <c r="BE23" s="2" t="s">
        <v>396</v>
      </c>
      <c r="BF23" s="2" t="s">
        <v>396</v>
      </c>
      <c r="BG23" s="2" t="s">
        <v>396</v>
      </c>
      <c r="BH23" s="2" t="s">
        <v>396</v>
      </c>
      <c r="BI23" s="2" t="s">
        <v>396</v>
      </c>
      <c r="BJ23" s="2" t="s">
        <v>396</v>
      </c>
      <c r="BK23">
        <v>85</v>
      </c>
      <c r="BL23">
        <v>70</v>
      </c>
      <c r="BM23">
        <v>95</v>
      </c>
      <c r="BN23">
        <v>86</v>
      </c>
      <c r="BO23" s="2" t="s">
        <v>709</v>
      </c>
      <c r="BP23">
        <v>6</v>
      </c>
      <c r="BQ23">
        <v>6</v>
      </c>
      <c r="BR23">
        <v>6</v>
      </c>
      <c r="BS23" s="2" t="s">
        <v>396</v>
      </c>
      <c r="BT23" s="2" t="s">
        <v>396</v>
      </c>
      <c r="BU23" s="2" t="s">
        <v>396</v>
      </c>
      <c r="BV23" s="2" t="s">
        <v>396</v>
      </c>
      <c r="BW23" s="2" t="s">
        <v>396</v>
      </c>
      <c r="BX23" s="2" t="s">
        <v>396</v>
      </c>
      <c r="BY23" s="2" t="s">
        <v>396</v>
      </c>
      <c r="BZ23" s="2" t="s">
        <v>396</v>
      </c>
      <c r="CA23" s="2" t="s">
        <v>396</v>
      </c>
      <c r="CB23" s="2" t="s">
        <v>396</v>
      </c>
      <c r="CC23" s="2" t="s">
        <v>396</v>
      </c>
      <c r="CD23">
        <v>7</v>
      </c>
      <c r="CE23" s="2" t="s">
        <v>396</v>
      </c>
      <c r="CF23" s="2" t="s">
        <v>396</v>
      </c>
      <c r="CG23">
        <v>5</v>
      </c>
      <c r="CH23" s="2" t="s">
        <v>396</v>
      </c>
      <c r="CI23" s="2" t="s">
        <v>396</v>
      </c>
      <c r="CJ23" s="2" t="s">
        <v>396</v>
      </c>
      <c r="CK23" s="2" t="s">
        <v>396</v>
      </c>
      <c r="CL23" s="2" t="s">
        <v>396</v>
      </c>
      <c r="CM23" s="2" t="s">
        <v>396</v>
      </c>
      <c r="CN23" s="2" t="s">
        <v>396</v>
      </c>
      <c r="CO23" s="2" t="s">
        <v>396</v>
      </c>
      <c r="CP23" s="2" t="s">
        <v>396</v>
      </c>
      <c r="CQ23" s="2" t="s">
        <v>396</v>
      </c>
      <c r="CR23" s="2" t="s">
        <v>396</v>
      </c>
      <c r="CS23" s="2" t="s">
        <v>396</v>
      </c>
      <c r="CT23">
        <v>7</v>
      </c>
      <c r="CU23" s="2" t="s">
        <v>396</v>
      </c>
      <c r="CV23">
        <v>100</v>
      </c>
      <c r="CW23">
        <v>100</v>
      </c>
      <c r="CX23">
        <v>100</v>
      </c>
      <c r="CY23">
        <v>80</v>
      </c>
      <c r="CZ23">
        <v>3</v>
      </c>
      <c r="DA23">
        <v>3</v>
      </c>
      <c r="DB23">
        <v>6</v>
      </c>
      <c r="DC23">
        <v>7</v>
      </c>
      <c r="DD23">
        <v>3</v>
      </c>
      <c r="DE23">
        <v>4</v>
      </c>
      <c r="DF23">
        <v>7</v>
      </c>
      <c r="DG23">
        <v>6</v>
      </c>
      <c r="DH23">
        <v>3</v>
      </c>
      <c r="DI23">
        <v>4</v>
      </c>
      <c r="DJ23">
        <v>6</v>
      </c>
      <c r="DK23">
        <v>6</v>
      </c>
      <c r="DL23">
        <v>2</v>
      </c>
      <c r="DM23">
        <v>7</v>
      </c>
      <c r="DN23">
        <v>6</v>
      </c>
      <c r="DO23">
        <v>6</v>
      </c>
      <c r="DP23">
        <v>6</v>
      </c>
      <c r="DQ23">
        <v>3</v>
      </c>
      <c r="DR23">
        <v>7</v>
      </c>
      <c r="DS23">
        <v>7</v>
      </c>
      <c r="DT23">
        <v>7</v>
      </c>
      <c r="DU23">
        <v>5</v>
      </c>
      <c r="DV23">
        <v>7</v>
      </c>
      <c r="DW23">
        <v>3</v>
      </c>
      <c r="DX23">
        <v>5</v>
      </c>
      <c r="DY23">
        <v>7</v>
      </c>
      <c r="DZ23">
        <v>6</v>
      </c>
      <c r="EA23">
        <v>7</v>
      </c>
      <c r="EB23">
        <v>7</v>
      </c>
      <c r="EC23">
        <v>7</v>
      </c>
      <c r="ED23">
        <v>6</v>
      </c>
      <c r="EE23">
        <v>10</v>
      </c>
      <c r="EF23">
        <v>4</v>
      </c>
      <c r="EG23">
        <v>1</v>
      </c>
      <c r="EH23">
        <v>10</v>
      </c>
      <c r="EI23">
        <v>2</v>
      </c>
      <c r="EJ23">
        <v>10</v>
      </c>
      <c r="EK23">
        <v>5</v>
      </c>
      <c r="EL23">
        <v>10</v>
      </c>
      <c r="EM23">
        <v>10</v>
      </c>
      <c r="EN23">
        <v>3</v>
      </c>
      <c r="EO23">
        <v>4</v>
      </c>
      <c r="EP23">
        <v>1</v>
      </c>
      <c r="EQ23">
        <v>5</v>
      </c>
      <c r="ER23">
        <v>10</v>
      </c>
      <c r="ES23">
        <v>5</v>
      </c>
      <c r="ET23">
        <v>4</v>
      </c>
      <c r="EU23">
        <v>10</v>
      </c>
      <c r="EV23">
        <v>7</v>
      </c>
      <c r="EW23">
        <v>10</v>
      </c>
      <c r="EX23">
        <v>4</v>
      </c>
      <c r="EY23">
        <v>1</v>
      </c>
      <c r="EZ23">
        <v>1</v>
      </c>
      <c r="FA23">
        <v>7</v>
      </c>
      <c r="FB23">
        <v>10</v>
      </c>
      <c r="FC23">
        <v>8</v>
      </c>
      <c r="FD23">
        <v>10</v>
      </c>
      <c r="FE23">
        <v>3</v>
      </c>
      <c r="FF23">
        <v>10</v>
      </c>
      <c r="FG23">
        <v>3</v>
      </c>
      <c r="FH23">
        <v>10</v>
      </c>
      <c r="FI23">
        <v>10</v>
      </c>
      <c r="FJ23">
        <v>10</v>
      </c>
      <c r="FK23">
        <v>2</v>
      </c>
      <c r="FL23">
        <v>4</v>
      </c>
      <c r="FM23">
        <v>10</v>
      </c>
      <c r="FN23">
        <v>1</v>
      </c>
      <c r="FO23">
        <v>1</v>
      </c>
      <c r="FP23">
        <v>1</v>
      </c>
      <c r="FQ23">
        <v>10</v>
      </c>
      <c r="FR23">
        <v>2</v>
      </c>
      <c r="FS23">
        <v>10</v>
      </c>
      <c r="FT23">
        <v>6</v>
      </c>
      <c r="FU23">
        <v>10</v>
      </c>
      <c r="FV23">
        <v>7</v>
      </c>
      <c r="FW23">
        <v>3</v>
      </c>
      <c r="FX23">
        <v>10</v>
      </c>
      <c r="FY23">
        <v>1</v>
      </c>
      <c r="FZ23">
        <v>4</v>
      </c>
      <c r="GA23">
        <v>5</v>
      </c>
      <c r="GB23">
        <v>2</v>
      </c>
      <c r="GC23">
        <v>1</v>
      </c>
      <c r="GD23">
        <v>4</v>
      </c>
      <c r="GE23">
        <v>2</v>
      </c>
      <c r="GF23">
        <v>4</v>
      </c>
      <c r="GG23">
        <v>5</v>
      </c>
      <c r="GH23">
        <v>5</v>
      </c>
      <c r="GI23">
        <v>2</v>
      </c>
      <c r="GJ23">
        <v>5</v>
      </c>
      <c r="GK23" s="2" t="s">
        <v>197</v>
      </c>
      <c r="GL23">
        <v>3</v>
      </c>
      <c r="GM23" s="2" t="s">
        <v>396</v>
      </c>
      <c r="GN23">
        <v>2</v>
      </c>
      <c r="GO23" s="2" t="s">
        <v>396</v>
      </c>
      <c r="GP23" s="2" t="s">
        <v>431</v>
      </c>
      <c r="GQ23" s="2" t="s">
        <v>413</v>
      </c>
      <c r="GR23" s="2" t="s">
        <v>413</v>
      </c>
      <c r="GS23" s="2" t="s">
        <v>414</v>
      </c>
      <c r="GT23" s="2" t="s">
        <v>710</v>
      </c>
      <c r="GU23" s="2" t="s">
        <v>711</v>
      </c>
      <c r="GV23">
        <v>4</v>
      </c>
      <c r="GW23" s="2" t="s">
        <v>396</v>
      </c>
      <c r="GX23">
        <v>2</v>
      </c>
      <c r="GY23" s="2" t="s">
        <v>484</v>
      </c>
      <c r="GZ23">
        <v>654</v>
      </c>
    </row>
    <row r="24" spans="1:208" ht="144" x14ac:dyDescent="0.2">
      <c r="A24" s="1">
        <v>45216.151041666664</v>
      </c>
      <c r="B24" s="1">
        <v>45216.353877314818</v>
      </c>
      <c r="D24" s="2"/>
      <c r="F24">
        <v>17524</v>
      </c>
      <c r="G24">
        <v>1</v>
      </c>
      <c r="H24" s="1">
        <v>45216.353892523148</v>
      </c>
      <c r="I24" s="2" t="s">
        <v>712</v>
      </c>
      <c r="J24" s="2"/>
      <c r="K24" s="2"/>
      <c r="L24" s="2"/>
      <c r="M24" s="2"/>
      <c r="P24" s="2" t="s">
        <v>397</v>
      </c>
      <c r="Q24" s="2" t="s">
        <v>398</v>
      </c>
      <c r="R24">
        <v>1</v>
      </c>
      <c r="S24" s="2" t="s">
        <v>713</v>
      </c>
      <c r="T24" s="2" t="s">
        <v>714</v>
      </c>
      <c r="U24" s="2" t="s">
        <v>715</v>
      </c>
      <c r="V24" s="2" t="s">
        <v>439</v>
      </c>
      <c r="W24" s="2" t="s">
        <v>716</v>
      </c>
      <c r="X24" s="2" t="s">
        <v>717</v>
      </c>
      <c r="Y24" s="2" t="s">
        <v>523</v>
      </c>
      <c r="Z24" s="2" t="s">
        <v>718</v>
      </c>
      <c r="AA24" s="2" t="s">
        <v>719</v>
      </c>
      <c r="AB24" s="2" t="s">
        <v>720</v>
      </c>
      <c r="AC24" s="2" t="s">
        <v>409</v>
      </c>
      <c r="AD24" s="2" t="s">
        <v>721</v>
      </c>
      <c r="AE24" s="2" t="s">
        <v>396</v>
      </c>
      <c r="AF24">
        <v>7</v>
      </c>
      <c r="AG24" s="2" t="s">
        <v>396</v>
      </c>
      <c r="AH24" s="2" t="s">
        <v>396</v>
      </c>
      <c r="AI24" s="2" t="s">
        <v>396</v>
      </c>
      <c r="AJ24" s="2" t="s">
        <v>396</v>
      </c>
      <c r="AK24" s="2" t="s">
        <v>396</v>
      </c>
      <c r="AL24" s="2" t="s">
        <v>396</v>
      </c>
      <c r="AM24" s="2" t="s">
        <v>396</v>
      </c>
      <c r="AN24">
        <v>4</v>
      </c>
      <c r="AO24" s="2" t="s">
        <v>396</v>
      </c>
      <c r="AP24" s="2" t="s">
        <v>396</v>
      </c>
      <c r="AQ24" s="2" t="s">
        <v>396</v>
      </c>
      <c r="AR24">
        <v>6</v>
      </c>
      <c r="AS24">
        <v>7</v>
      </c>
      <c r="AT24" s="2" t="s">
        <v>396</v>
      </c>
      <c r="AU24" s="2" t="s">
        <v>396</v>
      </c>
      <c r="AV24">
        <v>5</v>
      </c>
      <c r="AW24" s="2" t="s">
        <v>396</v>
      </c>
      <c r="AX24" s="2" t="s">
        <v>396</v>
      </c>
      <c r="AY24">
        <v>6</v>
      </c>
      <c r="AZ24" s="2" t="s">
        <v>396</v>
      </c>
      <c r="BA24" s="2" t="s">
        <v>396</v>
      </c>
      <c r="BB24" s="2" t="s">
        <v>396</v>
      </c>
      <c r="BC24">
        <v>3</v>
      </c>
      <c r="BD24" s="2" t="s">
        <v>396</v>
      </c>
      <c r="BE24" s="2" t="s">
        <v>396</v>
      </c>
      <c r="BF24" s="2" t="s">
        <v>396</v>
      </c>
      <c r="BG24" s="2" t="s">
        <v>396</v>
      </c>
      <c r="BH24" s="2" t="s">
        <v>396</v>
      </c>
      <c r="BI24" s="2" t="s">
        <v>396</v>
      </c>
      <c r="BJ24" s="2" t="s">
        <v>396</v>
      </c>
      <c r="BK24">
        <v>80</v>
      </c>
      <c r="BL24">
        <v>29</v>
      </c>
      <c r="BM24">
        <v>11</v>
      </c>
      <c r="BN24">
        <v>15</v>
      </c>
      <c r="BO24" s="2" t="s">
        <v>722</v>
      </c>
      <c r="BP24">
        <v>6</v>
      </c>
      <c r="BQ24">
        <v>7</v>
      </c>
      <c r="BR24" s="2" t="s">
        <v>396</v>
      </c>
      <c r="BS24" s="2" t="s">
        <v>396</v>
      </c>
      <c r="BT24" s="2" t="s">
        <v>396</v>
      </c>
      <c r="BU24" s="2" t="s">
        <v>396</v>
      </c>
      <c r="BV24" s="2" t="s">
        <v>396</v>
      </c>
      <c r="BW24" s="2" t="s">
        <v>396</v>
      </c>
      <c r="BX24" s="2" t="s">
        <v>396</v>
      </c>
      <c r="BY24">
        <v>5</v>
      </c>
      <c r="BZ24" s="2" t="s">
        <v>396</v>
      </c>
      <c r="CA24" s="2" t="s">
        <v>396</v>
      </c>
      <c r="CB24" s="2" t="s">
        <v>396</v>
      </c>
      <c r="CC24">
        <v>2</v>
      </c>
      <c r="CD24">
        <v>4</v>
      </c>
      <c r="CE24" s="2" t="s">
        <v>396</v>
      </c>
      <c r="CF24" s="2" t="s">
        <v>396</v>
      </c>
      <c r="CG24">
        <v>6</v>
      </c>
      <c r="CH24">
        <v>5</v>
      </c>
      <c r="CI24" s="2" t="s">
        <v>396</v>
      </c>
      <c r="CJ24">
        <v>7</v>
      </c>
      <c r="CK24" s="2" t="s">
        <v>396</v>
      </c>
      <c r="CL24" s="2" t="s">
        <v>396</v>
      </c>
      <c r="CM24" s="2" t="s">
        <v>396</v>
      </c>
      <c r="CN24">
        <v>3</v>
      </c>
      <c r="CO24" s="2" t="s">
        <v>396</v>
      </c>
      <c r="CP24" s="2" t="s">
        <v>396</v>
      </c>
      <c r="CQ24" s="2" t="s">
        <v>396</v>
      </c>
      <c r="CR24" s="2" t="s">
        <v>396</v>
      </c>
      <c r="CS24" s="2" t="s">
        <v>396</v>
      </c>
      <c r="CT24">
        <v>7</v>
      </c>
      <c r="CU24" s="2" t="s">
        <v>396</v>
      </c>
      <c r="CV24">
        <v>2</v>
      </c>
      <c r="CW24">
        <v>10</v>
      </c>
      <c r="CX24">
        <v>30</v>
      </c>
      <c r="CY24">
        <v>40</v>
      </c>
      <c r="CZ24">
        <v>7</v>
      </c>
      <c r="DA24">
        <v>2</v>
      </c>
      <c r="DB24">
        <v>6</v>
      </c>
      <c r="DC24">
        <v>7</v>
      </c>
      <c r="DD24">
        <v>3</v>
      </c>
      <c r="DE24">
        <v>6</v>
      </c>
      <c r="DF24">
        <v>7</v>
      </c>
      <c r="DG24">
        <v>2</v>
      </c>
      <c r="DH24">
        <v>6</v>
      </c>
      <c r="DI24">
        <v>7</v>
      </c>
      <c r="DJ24">
        <v>5</v>
      </c>
      <c r="DK24">
        <v>7</v>
      </c>
      <c r="DL24">
        <v>5</v>
      </c>
      <c r="DM24">
        <v>7</v>
      </c>
      <c r="DN24">
        <v>2</v>
      </c>
      <c r="DO24">
        <v>1</v>
      </c>
      <c r="DP24">
        <v>2</v>
      </c>
      <c r="DQ24">
        <v>1</v>
      </c>
      <c r="DR24">
        <v>7</v>
      </c>
      <c r="DS24">
        <v>1</v>
      </c>
      <c r="DT24">
        <v>5</v>
      </c>
      <c r="DU24">
        <v>7</v>
      </c>
      <c r="DV24">
        <v>1</v>
      </c>
      <c r="DW24">
        <v>5</v>
      </c>
      <c r="DX24">
        <v>6</v>
      </c>
      <c r="DY24">
        <v>3</v>
      </c>
      <c r="DZ24">
        <v>7</v>
      </c>
      <c r="EA24">
        <v>5</v>
      </c>
      <c r="EB24">
        <v>1</v>
      </c>
      <c r="EC24">
        <v>6</v>
      </c>
      <c r="ED24">
        <v>3</v>
      </c>
      <c r="EE24">
        <v>4</v>
      </c>
      <c r="EF24">
        <v>8</v>
      </c>
      <c r="EG24">
        <v>10</v>
      </c>
      <c r="EH24">
        <v>1</v>
      </c>
      <c r="EI24">
        <v>2</v>
      </c>
      <c r="EJ24">
        <v>8</v>
      </c>
      <c r="EK24">
        <v>8</v>
      </c>
      <c r="EL24">
        <v>10</v>
      </c>
      <c r="EM24">
        <v>6</v>
      </c>
      <c r="EN24">
        <v>10</v>
      </c>
      <c r="EO24">
        <v>2</v>
      </c>
      <c r="EP24">
        <v>3</v>
      </c>
      <c r="EQ24">
        <v>6</v>
      </c>
      <c r="ER24">
        <v>1</v>
      </c>
      <c r="ES24">
        <v>10</v>
      </c>
      <c r="ET24">
        <v>10</v>
      </c>
      <c r="EU24">
        <v>3</v>
      </c>
      <c r="EV24">
        <v>10</v>
      </c>
      <c r="EW24">
        <v>8</v>
      </c>
      <c r="EX24">
        <v>10</v>
      </c>
      <c r="EY24">
        <v>10</v>
      </c>
      <c r="EZ24">
        <v>1</v>
      </c>
      <c r="FA24">
        <v>5</v>
      </c>
      <c r="FB24">
        <v>3</v>
      </c>
      <c r="FC24">
        <v>7</v>
      </c>
      <c r="FD24">
        <v>10</v>
      </c>
      <c r="FE24">
        <v>10</v>
      </c>
      <c r="FF24">
        <v>10</v>
      </c>
      <c r="FG24">
        <v>10</v>
      </c>
      <c r="FH24">
        <v>2</v>
      </c>
      <c r="FI24">
        <v>2</v>
      </c>
      <c r="FJ24">
        <v>7</v>
      </c>
      <c r="FK24">
        <v>10</v>
      </c>
      <c r="FL24">
        <v>2</v>
      </c>
      <c r="FM24">
        <v>1</v>
      </c>
      <c r="FN24">
        <v>10</v>
      </c>
      <c r="FO24">
        <v>1</v>
      </c>
      <c r="FP24">
        <v>7</v>
      </c>
      <c r="FQ24">
        <v>3</v>
      </c>
      <c r="FR24">
        <v>10</v>
      </c>
      <c r="FS24">
        <v>10</v>
      </c>
      <c r="FT24">
        <v>3</v>
      </c>
      <c r="FU24">
        <v>2</v>
      </c>
      <c r="FV24">
        <v>10</v>
      </c>
      <c r="FW24">
        <v>1</v>
      </c>
      <c r="FX24">
        <v>3</v>
      </c>
      <c r="FY24">
        <v>10</v>
      </c>
      <c r="FZ24">
        <v>5</v>
      </c>
      <c r="GA24">
        <v>5</v>
      </c>
      <c r="GB24">
        <v>5</v>
      </c>
      <c r="GC24">
        <v>1</v>
      </c>
      <c r="GD24">
        <v>4</v>
      </c>
      <c r="GE24">
        <v>2</v>
      </c>
      <c r="GF24">
        <v>4</v>
      </c>
      <c r="GG24">
        <v>4</v>
      </c>
      <c r="GH24">
        <v>5</v>
      </c>
      <c r="GI24">
        <v>5</v>
      </c>
      <c r="GJ24">
        <v>4</v>
      </c>
      <c r="GK24" s="2" t="s">
        <v>197</v>
      </c>
      <c r="GL24">
        <v>3</v>
      </c>
      <c r="GM24" s="2" t="s">
        <v>396</v>
      </c>
      <c r="GN24">
        <v>2</v>
      </c>
      <c r="GO24" s="2" t="s">
        <v>396</v>
      </c>
      <c r="GP24" s="2" t="s">
        <v>683</v>
      </c>
      <c r="GQ24" s="2" t="s">
        <v>723</v>
      </c>
      <c r="GR24" s="2" t="s">
        <v>413</v>
      </c>
      <c r="GS24" s="2" t="s">
        <v>514</v>
      </c>
      <c r="GT24" s="2" t="s">
        <v>724</v>
      </c>
      <c r="GU24" s="2" t="s">
        <v>658</v>
      </c>
      <c r="GV24">
        <v>4</v>
      </c>
      <c r="GW24" s="2" t="s">
        <v>396</v>
      </c>
      <c r="GX24">
        <v>2</v>
      </c>
      <c r="GY24" s="2" t="s">
        <v>435</v>
      </c>
      <c r="GZ24">
        <v>818</v>
      </c>
    </row>
    <row r="25" spans="1:208" ht="409.6" x14ac:dyDescent="0.2">
      <c r="A25" s="1">
        <v>45216.353229166663</v>
      </c>
      <c r="B25" s="1">
        <v>45216.371342592596</v>
      </c>
      <c r="D25" s="2"/>
      <c r="F25">
        <v>1564</v>
      </c>
      <c r="G25">
        <v>1</v>
      </c>
      <c r="H25" s="1">
        <v>45216.371362164355</v>
      </c>
      <c r="I25" s="2" t="s">
        <v>725</v>
      </c>
      <c r="J25" s="2"/>
      <c r="K25" s="2"/>
      <c r="L25" s="2"/>
      <c r="M25" s="2"/>
      <c r="P25" s="2" t="s">
        <v>397</v>
      </c>
      <c r="Q25" s="2" t="s">
        <v>398</v>
      </c>
      <c r="R25">
        <v>1</v>
      </c>
      <c r="S25" s="2" t="s">
        <v>726</v>
      </c>
      <c r="T25" s="2" t="s">
        <v>472</v>
      </c>
      <c r="U25" s="2" t="s">
        <v>727</v>
      </c>
      <c r="V25" s="2" t="s">
        <v>728</v>
      </c>
      <c r="W25" s="2" t="s">
        <v>729</v>
      </c>
      <c r="X25" s="2" t="s">
        <v>730</v>
      </c>
      <c r="Y25" s="2" t="s">
        <v>425</v>
      </c>
      <c r="Z25" s="2" t="s">
        <v>731</v>
      </c>
      <c r="AA25" s="2" t="s">
        <v>732</v>
      </c>
      <c r="AB25" s="2" t="s">
        <v>733</v>
      </c>
      <c r="AC25" s="2" t="s">
        <v>409</v>
      </c>
      <c r="AD25" s="2" t="s">
        <v>734</v>
      </c>
      <c r="AE25" s="2" t="s">
        <v>396</v>
      </c>
      <c r="AF25" s="2" t="s">
        <v>396</v>
      </c>
      <c r="AG25">
        <v>6</v>
      </c>
      <c r="AH25" s="2" t="s">
        <v>396</v>
      </c>
      <c r="AI25" s="2" t="s">
        <v>396</v>
      </c>
      <c r="AJ25" s="2" t="s">
        <v>396</v>
      </c>
      <c r="AK25" s="2" t="s">
        <v>396</v>
      </c>
      <c r="AL25" s="2" t="s">
        <v>396</v>
      </c>
      <c r="AM25" s="2" t="s">
        <v>396</v>
      </c>
      <c r="AN25" s="2" t="s">
        <v>396</v>
      </c>
      <c r="AO25" s="2" t="s">
        <v>396</v>
      </c>
      <c r="AP25" s="2" t="s">
        <v>396</v>
      </c>
      <c r="AQ25" s="2" t="s">
        <v>396</v>
      </c>
      <c r="AR25" s="2" t="s">
        <v>396</v>
      </c>
      <c r="AS25" s="2" t="s">
        <v>396</v>
      </c>
      <c r="AT25" s="2" t="s">
        <v>396</v>
      </c>
      <c r="AU25" s="2" t="s">
        <v>396</v>
      </c>
      <c r="AV25" s="2" t="s">
        <v>396</v>
      </c>
      <c r="AW25" s="2" t="s">
        <v>396</v>
      </c>
      <c r="AX25">
        <v>7</v>
      </c>
      <c r="AY25" s="2" t="s">
        <v>396</v>
      </c>
      <c r="AZ25" s="2" t="s">
        <v>396</v>
      </c>
      <c r="BA25" s="2" t="s">
        <v>396</v>
      </c>
      <c r="BB25">
        <v>4</v>
      </c>
      <c r="BC25" s="2" t="s">
        <v>396</v>
      </c>
      <c r="BD25" s="2" t="s">
        <v>396</v>
      </c>
      <c r="BE25" s="2" t="s">
        <v>396</v>
      </c>
      <c r="BF25">
        <v>5</v>
      </c>
      <c r="BG25" s="2" t="s">
        <v>396</v>
      </c>
      <c r="BH25" s="2" t="s">
        <v>396</v>
      </c>
      <c r="BI25">
        <v>6</v>
      </c>
      <c r="BJ25" s="2" t="s">
        <v>396</v>
      </c>
      <c r="BK25">
        <v>9</v>
      </c>
      <c r="BL25">
        <v>9</v>
      </c>
      <c r="BM25">
        <v>10</v>
      </c>
      <c r="BN25">
        <v>10</v>
      </c>
      <c r="BO25" s="2" t="s">
        <v>735</v>
      </c>
      <c r="BP25" s="2" t="s">
        <v>396</v>
      </c>
      <c r="BQ25" s="2" t="s">
        <v>396</v>
      </c>
      <c r="BR25" s="2" t="s">
        <v>396</v>
      </c>
      <c r="BS25" s="2" t="s">
        <v>396</v>
      </c>
      <c r="BT25" s="2" t="s">
        <v>396</v>
      </c>
      <c r="BU25" s="2" t="s">
        <v>396</v>
      </c>
      <c r="BV25" s="2" t="s">
        <v>396</v>
      </c>
      <c r="BW25" s="2" t="s">
        <v>396</v>
      </c>
      <c r="BX25" s="2" t="s">
        <v>396</v>
      </c>
      <c r="BY25" s="2" t="s">
        <v>396</v>
      </c>
      <c r="BZ25" s="2" t="s">
        <v>396</v>
      </c>
      <c r="CA25" s="2" t="s">
        <v>396</v>
      </c>
      <c r="CB25" s="2" t="s">
        <v>396</v>
      </c>
      <c r="CC25" s="2" t="s">
        <v>396</v>
      </c>
      <c r="CD25" s="2" t="s">
        <v>396</v>
      </c>
      <c r="CE25" s="2" t="s">
        <v>396</v>
      </c>
      <c r="CF25">
        <v>7</v>
      </c>
      <c r="CG25" s="2" t="s">
        <v>396</v>
      </c>
      <c r="CH25" s="2" t="s">
        <v>396</v>
      </c>
      <c r="CI25">
        <v>7</v>
      </c>
      <c r="CJ25" s="2" t="s">
        <v>396</v>
      </c>
      <c r="CK25" s="2" t="s">
        <v>396</v>
      </c>
      <c r="CL25" s="2" t="s">
        <v>396</v>
      </c>
      <c r="CM25">
        <v>5</v>
      </c>
      <c r="CN25" s="2" t="s">
        <v>396</v>
      </c>
      <c r="CO25" s="2" t="s">
        <v>396</v>
      </c>
      <c r="CP25" s="2" t="s">
        <v>396</v>
      </c>
      <c r="CQ25" s="2" t="s">
        <v>396</v>
      </c>
      <c r="CR25" s="2" t="s">
        <v>396</v>
      </c>
      <c r="CS25" s="2" t="s">
        <v>396</v>
      </c>
      <c r="CT25">
        <v>6</v>
      </c>
      <c r="CU25" s="2" t="s">
        <v>396</v>
      </c>
      <c r="CV25">
        <v>9</v>
      </c>
      <c r="CW25">
        <v>9</v>
      </c>
      <c r="CX25">
        <v>9</v>
      </c>
      <c r="CY25">
        <v>8</v>
      </c>
      <c r="CZ25">
        <v>2</v>
      </c>
      <c r="DA25">
        <v>6</v>
      </c>
      <c r="DB25">
        <v>5</v>
      </c>
      <c r="DC25">
        <v>7</v>
      </c>
      <c r="DD25">
        <v>4</v>
      </c>
      <c r="DE25">
        <v>7</v>
      </c>
      <c r="DF25">
        <v>6</v>
      </c>
      <c r="DG25">
        <v>6</v>
      </c>
      <c r="DH25">
        <v>6</v>
      </c>
      <c r="DI25">
        <v>7</v>
      </c>
      <c r="DJ25">
        <v>5</v>
      </c>
      <c r="DK25">
        <v>2</v>
      </c>
      <c r="DL25">
        <v>2</v>
      </c>
      <c r="DM25">
        <v>6</v>
      </c>
      <c r="DN25">
        <v>6</v>
      </c>
      <c r="DO25">
        <v>2</v>
      </c>
      <c r="DP25">
        <v>3</v>
      </c>
      <c r="DQ25">
        <v>3</v>
      </c>
      <c r="DR25">
        <v>3</v>
      </c>
      <c r="DS25">
        <v>4</v>
      </c>
      <c r="DT25">
        <v>2</v>
      </c>
      <c r="DU25">
        <v>6</v>
      </c>
      <c r="DV25">
        <v>2</v>
      </c>
      <c r="DW25">
        <v>5</v>
      </c>
      <c r="DX25">
        <v>6</v>
      </c>
      <c r="DY25">
        <v>5</v>
      </c>
      <c r="DZ25">
        <v>6</v>
      </c>
      <c r="EA25">
        <v>5</v>
      </c>
      <c r="EB25">
        <v>4</v>
      </c>
      <c r="EC25">
        <v>5</v>
      </c>
      <c r="ED25">
        <v>7</v>
      </c>
      <c r="EE25">
        <v>10</v>
      </c>
      <c r="EF25">
        <v>6</v>
      </c>
      <c r="EG25">
        <v>5</v>
      </c>
      <c r="EH25">
        <v>6</v>
      </c>
      <c r="EI25">
        <v>5</v>
      </c>
      <c r="EJ25">
        <v>5</v>
      </c>
      <c r="EK25">
        <v>8</v>
      </c>
      <c r="EL25">
        <v>5</v>
      </c>
      <c r="EM25">
        <v>4</v>
      </c>
      <c r="EN25">
        <v>7</v>
      </c>
      <c r="EO25">
        <v>1</v>
      </c>
      <c r="EP25">
        <v>1</v>
      </c>
      <c r="EQ25">
        <v>5</v>
      </c>
      <c r="ER25">
        <v>6</v>
      </c>
      <c r="ES25">
        <v>10</v>
      </c>
      <c r="ET25">
        <v>5</v>
      </c>
      <c r="EU25">
        <v>6</v>
      </c>
      <c r="EV25">
        <v>2</v>
      </c>
      <c r="EW25">
        <v>3</v>
      </c>
      <c r="EX25">
        <v>5</v>
      </c>
      <c r="EY25">
        <v>4</v>
      </c>
      <c r="EZ25">
        <v>2</v>
      </c>
      <c r="FA25">
        <v>10</v>
      </c>
      <c r="FB25">
        <v>5</v>
      </c>
      <c r="FC25">
        <v>1</v>
      </c>
      <c r="FD25">
        <v>6</v>
      </c>
      <c r="FE25">
        <v>7</v>
      </c>
      <c r="FF25">
        <v>5</v>
      </c>
      <c r="FG25">
        <v>7</v>
      </c>
      <c r="FH25">
        <v>5</v>
      </c>
      <c r="FI25">
        <v>8</v>
      </c>
      <c r="FJ25">
        <v>6</v>
      </c>
      <c r="FK25">
        <v>4</v>
      </c>
      <c r="FL25">
        <v>6</v>
      </c>
      <c r="FM25">
        <v>5</v>
      </c>
      <c r="FN25">
        <v>7</v>
      </c>
      <c r="FO25">
        <v>1</v>
      </c>
      <c r="FP25">
        <v>3</v>
      </c>
      <c r="FQ25">
        <v>7</v>
      </c>
      <c r="FR25">
        <v>5</v>
      </c>
      <c r="FS25">
        <v>7</v>
      </c>
      <c r="FT25">
        <v>5</v>
      </c>
      <c r="FU25">
        <v>4</v>
      </c>
      <c r="FV25">
        <v>5</v>
      </c>
      <c r="FW25">
        <v>5</v>
      </c>
      <c r="FX25">
        <v>2</v>
      </c>
      <c r="FY25">
        <v>6</v>
      </c>
      <c r="FZ25">
        <v>1</v>
      </c>
      <c r="GA25">
        <v>5</v>
      </c>
      <c r="GB25">
        <v>3</v>
      </c>
      <c r="GC25">
        <v>1</v>
      </c>
      <c r="GD25">
        <v>4</v>
      </c>
      <c r="GE25">
        <v>5</v>
      </c>
      <c r="GF25">
        <v>2</v>
      </c>
      <c r="GG25">
        <v>3</v>
      </c>
      <c r="GH25">
        <v>5</v>
      </c>
      <c r="GI25">
        <v>5</v>
      </c>
      <c r="GJ25">
        <v>5</v>
      </c>
      <c r="GK25" s="2" t="s">
        <v>464</v>
      </c>
      <c r="GL25">
        <v>3</v>
      </c>
      <c r="GM25" s="2" t="s">
        <v>396</v>
      </c>
      <c r="GN25">
        <v>2</v>
      </c>
      <c r="GO25" s="2" t="s">
        <v>396</v>
      </c>
      <c r="GP25" s="2" t="s">
        <v>414</v>
      </c>
      <c r="GQ25" s="2" t="s">
        <v>432</v>
      </c>
      <c r="GR25" s="2" t="s">
        <v>413</v>
      </c>
      <c r="GS25" s="2" t="s">
        <v>466</v>
      </c>
      <c r="GT25" s="2" t="s">
        <v>736</v>
      </c>
      <c r="GU25" s="2" t="s">
        <v>737</v>
      </c>
      <c r="GV25">
        <v>4</v>
      </c>
      <c r="GW25" s="2" t="s">
        <v>396</v>
      </c>
      <c r="GX25">
        <v>3</v>
      </c>
      <c r="GY25" s="2" t="s">
        <v>738</v>
      </c>
      <c r="GZ25">
        <v>687</v>
      </c>
    </row>
    <row r="26" spans="1:208" ht="240" x14ac:dyDescent="0.2">
      <c r="A26" s="1">
        <v>45216.354953703703</v>
      </c>
      <c r="B26" s="1">
        <v>45216.389965277776</v>
      </c>
      <c r="D26" s="2"/>
      <c r="F26">
        <v>3025</v>
      </c>
      <c r="G26">
        <v>1</v>
      </c>
      <c r="H26" s="1">
        <v>45216.389980300926</v>
      </c>
      <c r="I26" s="2" t="s">
        <v>739</v>
      </c>
      <c r="J26" s="2"/>
      <c r="K26" s="2"/>
      <c r="L26" s="2"/>
      <c r="M26" s="2"/>
      <c r="P26" s="2" t="s">
        <v>397</v>
      </c>
      <c r="Q26" s="2" t="s">
        <v>398</v>
      </c>
      <c r="R26">
        <v>1</v>
      </c>
      <c r="S26" s="2" t="s">
        <v>740</v>
      </c>
      <c r="T26" s="2" t="s">
        <v>741</v>
      </c>
      <c r="U26" s="2" t="s">
        <v>742</v>
      </c>
      <c r="V26" s="2" t="s">
        <v>743</v>
      </c>
      <c r="W26" s="2" t="s">
        <v>744</v>
      </c>
      <c r="X26" s="2" t="s">
        <v>745</v>
      </c>
      <c r="Y26" s="2" t="s">
        <v>746</v>
      </c>
      <c r="Z26" s="2" t="s">
        <v>747</v>
      </c>
      <c r="AA26" s="2" t="s">
        <v>748</v>
      </c>
      <c r="AB26" s="2" t="s">
        <v>749</v>
      </c>
      <c r="AC26" s="2" t="s">
        <v>409</v>
      </c>
      <c r="AD26" s="2" t="s">
        <v>750</v>
      </c>
      <c r="AE26" s="2" t="s">
        <v>396</v>
      </c>
      <c r="AF26">
        <v>5</v>
      </c>
      <c r="AG26">
        <v>6</v>
      </c>
      <c r="AH26" s="2" t="s">
        <v>396</v>
      </c>
      <c r="AI26" s="2" t="s">
        <v>396</v>
      </c>
      <c r="AJ26" s="2" t="s">
        <v>396</v>
      </c>
      <c r="AK26" s="2" t="s">
        <v>396</v>
      </c>
      <c r="AL26" s="2" t="s">
        <v>396</v>
      </c>
      <c r="AM26" s="2" t="s">
        <v>396</v>
      </c>
      <c r="AN26" s="2" t="s">
        <v>396</v>
      </c>
      <c r="AO26" s="2" t="s">
        <v>396</v>
      </c>
      <c r="AP26" s="2" t="s">
        <v>396</v>
      </c>
      <c r="AQ26" s="2" t="s">
        <v>396</v>
      </c>
      <c r="AR26" s="2" t="s">
        <v>396</v>
      </c>
      <c r="AS26" s="2" t="s">
        <v>396</v>
      </c>
      <c r="AT26" s="2" t="s">
        <v>396</v>
      </c>
      <c r="AU26" s="2" t="s">
        <v>396</v>
      </c>
      <c r="AV26">
        <v>6</v>
      </c>
      <c r="AW26" s="2" t="s">
        <v>396</v>
      </c>
      <c r="AX26" s="2" t="s">
        <v>396</v>
      </c>
      <c r="AY26" s="2" t="s">
        <v>396</v>
      </c>
      <c r="AZ26" s="2" t="s">
        <v>396</v>
      </c>
      <c r="BA26" s="2" t="s">
        <v>396</v>
      </c>
      <c r="BB26">
        <v>3</v>
      </c>
      <c r="BC26" s="2" t="s">
        <v>396</v>
      </c>
      <c r="BD26" s="2" t="s">
        <v>396</v>
      </c>
      <c r="BE26" s="2" t="s">
        <v>396</v>
      </c>
      <c r="BF26" s="2" t="s">
        <v>396</v>
      </c>
      <c r="BG26" s="2" t="s">
        <v>396</v>
      </c>
      <c r="BH26" s="2" t="s">
        <v>396</v>
      </c>
      <c r="BI26" s="2" t="s">
        <v>396</v>
      </c>
      <c r="BJ26" s="2" t="s">
        <v>396</v>
      </c>
      <c r="BK26">
        <v>91</v>
      </c>
      <c r="BL26">
        <v>71</v>
      </c>
      <c r="BM26">
        <v>100</v>
      </c>
      <c r="BN26">
        <v>80</v>
      </c>
      <c r="BO26" s="2" t="s">
        <v>526</v>
      </c>
      <c r="BP26" s="2" t="s">
        <v>396</v>
      </c>
      <c r="BQ26">
        <v>5</v>
      </c>
      <c r="BR26">
        <v>5</v>
      </c>
      <c r="BS26" s="2" t="s">
        <v>396</v>
      </c>
      <c r="BT26" s="2" t="s">
        <v>396</v>
      </c>
      <c r="BU26" s="2" t="s">
        <v>396</v>
      </c>
      <c r="BV26" s="2" t="s">
        <v>396</v>
      </c>
      <c r="BW26" s="2" t="s">
        <v>396</v>
      </c>
      <c r="BX26" s="2" t="s">
        <v>396</v>
      </c>
      <c r="BY26" s="2" t="s">
        <v>396</v>
      </c>
      <c r="BZ26" s="2" t="s">
        <v>396</v>
      </c>
      <c r="CA26" s="2" t="s">
        <v>396</v>
      </c>
      <c r="CB26" s="2" t="s">
        <v>396</v>
      </c>
      <c r="CC26">
        <v>6</v>
      </c>
      <c r="CD26">
        <v>7</v>
      </c>
      <c r="CE26" s="2" t="s">
        <v>396</v>
      </c>
      <c r="CF26" s="2" t="s">
        <v>396</v>
      </c>
      <c r="CG26">
        <v>5</v>
      </c>
      <c r="CH26" s="2" t="s">
        <v>396</v>
      </c>
      <c r="CI26" s="2" t="s">
        <v>396</v>
      </c>
      <c r="CJ26" s="2" t="s">
        <v>396</v>
      </c>
      <c r="CK26" s="2" t="s">
        <v>396</v>
      </c>
      <c r="CL26" s="2" t="s">
        <v>396</v>
      </c>
      <c r="CM26" s="2" t="s">
        <v>396</v>
      </c>
      <c r="CN26" s="2" t="s">
        <v>396</v>
      </c>
      <c r="CO26" s="2" t="s">
        <v>396</v>
      </c>
      <c r="CP26" s="2" t="s">
        <v>396</v>
      </c>
      <c r="CQ26" s="2" t="s">
        <v>396</v>
      </c>
      <c r="CR26" s="2" t="s">
        <v>396</v>
      </c>
      <c r="CS26" s="2" t="s">
        <v>396</v>
      </c>
      <c r="CT26" s="2" t="s">
        <v>396</v>
      </c>
      <c r="CU26" s="2" t="s">
        <v>396</v>
      </c>
      <c r="CV26">
        <v>30</v>
      </c>
      <c r="CW26">
        <v>40</v>
      </c>
      <c r="CX26">
        <v>19</v>
      </c>
      <c r="CY26">
        <v>52</v>
      </c>
      <c r="CZ26">
        <v>3</v>
      </c>
      <c r="DA26">
        <v>3</v>
      </c>
      <c r="DB26">
        <v>6</v>
      </c>
      <c r="DC26">
        <v>7</v>
      </c>
      <c r="DD26">
        <v>2</v>
      </c>
      <c r="DE26">
        <v>6</v>
      </c>
      <c r="DF26">
        <v>5</v>
      </c>
      <c r="DG26">
        <v>6</v>
      </c>
      <c r="DH26">
        <v>3</v>
      </c>
      <c r="DI26">
        <v>2</v>
      </c>
      <c r="DJ26">
        <v>7</v>
      </c>
      <c r="DK26">
        <v>4</v>
      </c>
      <c r="DL26">
        <v>3</v>
      </c>
      <c r="DM26">
        <v>5</v>
      </c>
      <c r="DN26">
        <v>6</v>
      </c>
      <c r="DO26">
        <v>7</v>
      </c>
      <c r="DP26">
        <v>2</v>
      </c>
      <c r="DQ26">
        <v>3</v>
      </c>
      <c r="DR26">
        <v>5</v>
      </c>
      <c r="DS26">
        <v>1</v>
      </c>
      <c r="DT26">
        <v>6</v>
      </c>
      <c r="DU26">
        <v>5</v>
      </c>
      <c r="DV26">
        <v>5</v>
      </c>
      <c r="DW26">
        <v>1</v>
      </c>
      <c r="DX26">
        <v>5</v>
      </c>
      <c r="DY26">
        <v>6</v>
      </c>
      <c r="DZ26">
        <v>5</v>
      </c>
      <c r="EA26">
        <v>7</v>
      </c>
      <c r="EB26">
        <v>2</v>
      </c>
      <c r="EC26">
        <v>7</v>
      </c>
      <c r="ED26">
        <v>7</v>
      </c>
      <c r="EE26">
        <v>6</v>
      </c>
      <c r="EF26">
        <v>6</v>
      </c>
      <c r="EG26">
        <v>3</v>
      </c>
      <c r="EH26">
        <v>1</v>
      </c>
      <c r="EI26">
        <v>3</v>
      </c>
      <c r="EJ26">
        <v>7</v>
      </c>
      <c r="EK26">
        <v>5</v>
      </c>
      <c r="EL26">
        <v>4</v>
      </c>
      <c r="EM26">
        <v>6</v>
      </c>
      <c r="EN26">
        <v>6</v>
      </c>
      <c r="EO26">
        <v>1</v>
      </c>
      <c r="EP26">
        <v>1</v>
      </c>
      <c r="EQ26">
        <v>7</v>
      </c>
      <c r="ER26">
        <v>3</v>
      </c>
      <c r="ES26">
        <v>10</v>
      </c>
      <c r="ET26">
        <v>4</v>
      </c>
      <c r="EU26">
        <v>10</v>
      </c>
      <c r="EV26">
        <v>10</v>
      </c>
      <c r="EW26">
        <v>6</v>
      </c>
      <c r="EX26">
        <v>5</v>
      </c>
      <c r="EY26">
        <v>4</v>
      </c>
      <c r="EZ26">
        <v>1</v>
      </c>
      <c r="FA26">
        <v>3</v>
      </c>
      <c r="FB26">
        <v>6</v>
      </c>
      <c r="FC26">
        <v>3</v>
      </c>
      <c r="FD26">
        <v>10</v>
      </c>
      <c r="FE26">
        <v>7</v>
      </c>
      <c r="FF26">
        <v>7</v>
      </c>
      <c r="FG26">
        <v>4</v>
      </c>
      <c r="FH26">
        <v>2</v>
      </c>
      <c r="FI26">
        <v>6</v>
      </c>
      <c r="FJ26">
        <v>6</v>
      </c>
      <c r="FK26">
        <v>5</v>
      </c>
      <c r="FL26">
        <v>2</v>
      </c>
      <c r="FM26">
        <v>4</v>
      </c>
      <c r="FN26">
        <v>6</v>
      </c>
      <c r="FO26">
        <v>1</v>
      </c>
      <c r="FP26">
        <v>2</v>
      </c>
      <c r="FQ26">
        <v>8</v>
      </c>
      <c r="FR26">
        <v>6</v>
      </c>
      <c r="FS26">
        <v>8</v>
      </c>
      <c r="FT26">
        <v>6</v>
      </c>
      <c r="FU26">
        <v>6</v>
      </c>
      <c r="FV26">
        <v>7</v>
      </c>
      <c r="FW26">
        <v>3</v>
      </c>
      <c r="FX26">
        <v>6</v>
      </c>
      <c r="FY26">
        <v>10</v>
      </c>
      <c r="FZ26">
        <v>4</v>
      </c>
      <c r="GA26">
        <v>4</v>
      </c>
      <c r="GB26">
        <v>1</v>
      </c>
      <c r="GC26">
        <v>1</v>
      </c>
      <c r="GD26">
        <v>2</v>
      </c>
      <c r="GE26">
        <v>1</v>
      </c>
      <c r="GF26">
        <v>1</v>
      </c>
      <c r="GG26">
        <v>5</v>
      </c>
      <c r="GH26">
        <v>5</v>
      </c>
      <c r="GI26">
        <v>2</v>
      </c>
      <c r="GJ26">
        <v>5</v>
      </c>
      <c r="GK26" s="2" t="s">
        <v>464</v>
      </c>
      <c r="GL26">
        <v>3</v>
      </c>
      <c r="GM26" s="2" t="s">
        <v>396</v>
      </c>
      <c r="GN26">
        <v>2</v>
      </c>
      <c r="GO26" s="2" t="s">
        <v>396</v>
      </c>
      <c r="GP26" s="2" t="s">
        <v>412</v>
      </c>
      <c r="GQ26" s="2" t="s">
        <v>512</v>
      </c>
      <c r="GR26" s="2" t="s">
        <v>512</v>
      </c>
      <c r="GS26" s="2" t="s">
        <v>751</v>
      </c>
      <c r="GT26" s="2" t="s">
        <v>752</v>
      </c>
      <c r="GU26" s="2" t="s">
        <v>516</v>
      </c>
      <c r="GV26">
        <v>4</v>
      </c>
      <c r="GW26" s="2" t="s">
        <v>396</v>
      </c>
      <c r="GX26">
        <v>4</v>
      </c>
      <c r="GY26" s="2" t="s">
        <v>184</v>
      </c>
      <c r="GZ26">
        <v>571</v>
      </c>
    </row>
    <row r="27" spans="1:208" ht="208" x14ac:dyDescent="0.2">
      <c r="A27" s="1">
        <v>45222.087210648147</v>
      </c>
      <c r="B27" s="1">
        <v>45222.24931712963</v>
      </c>
      <c r="D27" s="2"/>
      <c r="F27">
        <v>14006</v>
      </c>
      <c r="G27">
        <v>1</v>
      </c>
      <c r="H27" s="1">
        <v>45222.249340092596</v>
      </c>
      <c r="I27" s="2" t="s">
        <v>753</v>
      </c>
      <c r="J27" s="2"/>
      <c r="K27" s="2"/>
      <c r="L27" s="2"/>
      <c r="M27" s="2"/>
      <c r="P27" s="2" t="s">
        <v>397</v>
      </c>
      <c r="Q27" s="2" t="s">
        <v>398</v>
      </c>
      <c r="R27">
        <v>0.80000001192092896</v>
      </c>
      <c r="S27" s="2" t="s">
        <v>754</v>
      </c>
      <c r="T27" s="2" t="s">
        <v>755</v>
      </c>
      <c r="U27" s="2" t="s">
        <v>756</v>
      </c>
      <c r="V27" s="2" t="s">
        <v>757</v>
      </c>
      <c r="W27" s="2" t="s">
        <v>758</v>
      </c>
      <c r="X27" s="2" t="s">
        <v>759</v>
      </c>
      <c r="Y27" s="2" t="s">
        <v>760</v>
      </c>
      <c r="Z27" s="2" t="s">
        <v>761</v>
      </c>
      <c r="AA27" s="2" t="s">
        <v>569</v>
      </c>
      <c r="AB27" s="2" t="s">
        <v>762</v>
      </c>
      <c r="AC27" s="2" t="s">
        <v>409</v>
      </c>
      <c r="AD27" s="2" t="s">
        <v>763</v>
      </c>
      <c r="AE27" s="2" t="s">
        <v>396</v>
      </c>
      <c r="AF27" s="2" t="s">
        <v>396</v>
      </c>
      <c r="AG27" s="2" t="s">
        <v>396</v>
      </c>
      <c r="AH27" s="2" t="s">
        <v>396</v>
      </c>
      <c r="AI27">
        <v>6</v>
      </c>
      <c r="AJ27" s="2" t="s">
        <v>396</v>
      </c>
      <c r="AK27" s="2" t="s">
        <v>396</v>
      </c>
      <c r="AL27" s="2" t="s">
        <v>396</v>
      </c>
      <c r="AM27" s="2" t="s">
        <v>396</v>
      </c>
      <c r="AN27" s="2" t="s">
        <v>396</v>
      </c>
      <c r="AO27" s="2" t="s">
        <v>396</v>
      </c>
      <c r="AP27" s="2" t="s">
        <v>396</v>
      </c>
      <c r="AQ27" s="2" t="s">
        <v>396</v>
      </c>
      <c r="AR27" s="2" t="s">
        <v>396</v>
      </c>
      <c r="AS27" s="2" t="s">
        <v>396</v>
      </c>
      <c r="AT27" s="2" t="s">
        <v>396</v>
      </c>
      <c r="AU27">
        <v>4</v>
      </c>
      <c r="AV27" s="2" t="s">
        <v>396</v>
      </c>
      <c r="AW27" s="2" t="s">
        <v>396</v>
      </c>
      <c r="AX27">
        <v>5</v>
      </c>
      <c r="AY27" s="2" t="s">
        <v>396</v>
      </c>
      <c r="AZ27" s="2" t="s">
        <v>396</v>
      </c>
      <c r="BA27" s="2" t="s">
        <v>396</v>
      </c>
      <c r="BB27" s="2" t="s">
        <v>396</v>
      </c>
      <c r="BC27" s="2" t="s">
        <v>396</v>
      </c>
      <c r="BD27" s="2" t="s">
        <v>396</v>
      </c>
      <c r="BE27" s="2" t="s">
        <v>396</v>
      </c>
      <c r="BF27" s="2" t="s">
        <v>396</v>
      </c>
      <c r="BG27" s="2" t="s">
        <v>396</v>
      </c>
      <c r="BH27" s="2" t="s">
        <v>396</v>
      </c>
      <c r="BI27">
        <v>7</v>
      </c>
      <c r="BJ27" s="2" t="s">
        <v>396</v>
      </c>
      <c r="BK27">
        <v>70</v>
      </c>
      <c r="BL27">
        <v>90</v>
      </c>
      <c r="BM27">
        <v>90</v>
      </c>
      <c r="BN27">
        <v>50</v>
      </c>
      <c r="BO27" s="2" t="s">
        <v>764</v>
      </c>
      <c r="BP27" s="2" t="s">
        <v>396</v>
      </c>
      <c r="BQ27" s="2" t="s">
        <v>396</v>
      </c>
      <c r="BR27" s="2" t="s">
        <v>396</v>
      </c>
      <c r="BS27" s="2" t="s">
        <v>396</v>
      </c>
      <c r="BT27" s="2" t="s">
        <v>396</v>
      </c>
      <c r="BU27" s="2" t="s">
        <v>396</v>
      </c>
      <c r="BV27" s="2" t="s">
        <v>396</v>
      </c>
      <c r="BW27" s="2" t="s">
        <v>396</v>
      </c>
      <c r="BX27" s="2" t="s">
        <v>396</v>
      </c>
      <c r="BY27" s="2" t="s">
        <v>396</v>
      </c>
      <c r="BZ27" s="2" t="s">
        <v>396</v>
      </c>
      <c r="CA27" s="2" t="s">
        <v>396</v>
      </c>
      <c r="CB27" s="2" t="s">
        <v>396</v>
      </c>
      <c r="CC27" s="2" t="s">
        <v>396</v>
      </c>
      <c r="CD27" s="2" t="s">
        <v>396</v>
      </c>
      <c r="CE27" s="2" t="s">
        <v>396</v>
      </c>
      <c r="CF27">
        <v>6</v>
      </c>
      <c r="CG27" s="2" t="s">
        <v>396</v>
      </c>
      <c r="CH27" s="2" t="s">
        <v>396</v>
      </c>
      <c r="CI27" s="2" t="s">
        <v>396</v>
      </c>
      <c r="CJ27">
        <v>5</v>
      </c>
      <c r="CK27" s="2" t="s">
        <v>396</v>
      </c>
      <c r="CL27" s="2" t="s">
        <v>396</v>
      </c>
      <c r="CM27" s="2" t="s">
        <v>396</v>
      </c>
      <c r="CN27" s="2" t="s">
        <v>396</v>
      </c>
      <c r="CO27" s="2" t="s">
        <v>396</v>
      </c>
      <c r="CP27" s="2" t="s">
        <v>396</v>
      </c>
      <c r="CQ27" s="2" t="s">
        <v>396</v>
      </c>
      <c r="CR27" s="2" t="s">
        <v>396</v>
      </c>
      <c r="CS27" s="2" t="s">
        <v>396</v>
      </c>
      <c r="CT27">
        <v>7</v>
      </c>
      <c r="CU27" s="2" t="s">
        <v>396</v>
      </c>
      <c r="CV27">
        <v>100</v>
      </c>
      <c r="CW27">
        <v>85</v>
      </c>
      <c r="CX27">
        <v>91</v>
      </c>
      <c r="CY27">
        <v>65</v>
      </c>
      <c r="CZ27">
        <v>5</v>
      </c>
      <c r="DA27">
        <v>5</v>
      </c>
      <c r="DB27">
        <v>2</v>
      </c>
      <c r="DC27">
        <v>6</v>
      </c>
      <c r="DD27">
        <v>3</v>
      </c>
      <c r="DE27">
        <v>7</v>
      </c>
      <c r="DF27">
        <v>6</v>
      </c>
      <c r="DG27">
        <v>5</v>
      </c>
      <c r="DH27">
        <v>6</v>
      </c>
      <c r="DI27">
        <v>5</v>
      </c>
      <c r="DJ27">
        <v>5</v>
      </c>
      <c r="DK27">
        <v>3</v>
      </c>
      <c r="DL27">
        <v>3</v>
      </c>
      <c r="DM27">
        <v>6</v>
      </c>
      <c r="DN27">
        <v>4</v>
      </c>
      <c r="DO27">
        <v>3</v>
      </c>
      <c r="DP27">
        <v>5</v>
      </c>
      <c r="DQ27">
        <v>6</v>
      </c>
      <c r="DR27">
        <v>2</v>
      </c>
      <c r="DS27">
        <v>3</v>
      </c>
      <c r="DT27">
        <v>5</v>
      </c>
      <c r="DU27">
        <v>6</v>
      </c>
      <c r="DV27">
        <v>5</v>
      </c>
      <c r="DW27">
        <v>5</v>
      </c>
      <c r="DX27">
        <v>4</v>
      </c>
      <c r="DY27">
        <v>6</v>
      </c>
      <c r="DZ27">
        <v>6</v>
      </c>
      <c r="EA27">
        <v>6</v>
      </c>
      <c r="EB27">
        <v>5</v>
      </c>
      <c r="EC27">
        <v>4</v>
      </c>
      <c r="ED27">
        <v>5</v>
      </c>
      <c r="EE27">
        <v>6</v>
      </c>
      <c r="EF27">
        <v>5</v>
      </c>
      <c r="EG27">
        <v>4</v>
      </c>
      <c r="EH27">
        <v>6</v>
      </c>
      <c r="EI27">
        <v>3</v>
      </c>
      <c r="EJ27">
        <v>6</v>
      </c>
      <c r="EK27">
        <v>8</v>
      </c>
      <c r="EL27">
        <v>8</v>
      </c>
      <c r="EM27">
        <v>5</v>
      </c>
      <c r="EN27">
        <v>6</v>
      </c>
      <c r="EO27">
        <v>1</v>
      </c>
      <c r="EP27">
        <v>1</v>
      </c>
      <c r="EQ27">
        <v>5</v>
      </c>
      <c r="ER27">
        <v>5</v>
      </c>
      <c r="ES27">
        <v>10</v>
      </c>
      <c r="ET27">
        <v>5</v>
      </c>
      <c r="EU27">
        <v>7</v>
      </c>
      <c r="EV27">
        <v>6</v>
      </c>
      <c r="EW27">
        <v>6</v>
      </c>
      <c r="EX27">
        <v>5</v>
      </c>
      <c r="EY27">
        <v>3</v>
      </c>
      <c r="EZ27">
        <v>1</v>
      </c>
      <c r="FA27">
        <v>6</v>
      </c>
      <c r="FB27">
        <v>6</v>
      </c>
      <c r="FC27">
        <v>3</v>
      </c>
      <c r="FD27">
        <v>7</v>
      </c>
      <c r="FE27">
        <v>6</v>
      </c>
      <c r="FF27">
        <v>5</v>
      </c>
      <c r="FG27">
        <v>6</v>
      </c>
      <c r="FH27">
        <v>4</v>
      </c>
      <c r="FI27">
        <v>5</v>
      </c>
      <c r="FJ27">
        <v>6</v>
      </c>
      <c r="FK27">
        <v>3</v>
      </c>
      <c r="FL27">
        <v>6</v>
      </c>
      <c r="FM27">
        <v>7</v>
      </c>
      <c r="FN27">
        <v>6</v>
      </c>
      <c r="FO27">
        <v>1</v>
      </c>
      <c r="FP27">
        <v>4</v>
      </c>
      <c r="FQ27">
        <v>10</v>
      </c>
      <c r="FR27">
        <v>4</v>
      </c>
      <c r="FS27">
        <v>10</v>
      </c>
      <c r="FT27">
        <v>4</v>
      </c>
      <c r="FU27">
        <v>5</v>
      </c>
      <c r="FV27">
        <v>6</v>
      </c>
      <c r="FW27">
        <v>6</v>
      </c>
      <c r="FX27">
        <v>7</v>
      </c>
      <c r="FY27">
        <v>6</v>
      </c>
      <c r="FZ27">
        <v>2</v>
      </c>
      <c r="GA27">
        <v>5</v>
      </c>
      <c r="GB27">
        <v>4</v>
      </c>
      <c r="GC27">
        <v>3</v>
      </c>
      <c r="GD27">
        <v>4</v>
      </c>
      <c r="GE27">
        <v>5</v>
      </c>
      <c r="GF27">
        <v>2</v>
      </c>
      <c r="GG27">
        <v>4</v>
      </c>
      <c r="GH27">
        <v>2</v>
      </c>
      <c r="GI27">
        <v>3</v>
      </c>
      <c r="GJ27">
        <v>5</v>
      </c>
      <c r="GK27" s="2" t="s">
        <v>197</v>
      </c>
      <c r="GL27">
        <v>3</v>
      </c>
      <c r="GM27" s="2" t="s">
        <v>396</v>
      </c>
      <c r="GN27">
        <v>2</v>
      </c>
      <c r="GO27" s="2" t="s">
        <v>396</v>
      </c>
      <c r="GP27" s="2" t="s">
        <v>412</v>
      </c>
      <c r="GQ27" s="2" t="s">
        <v>432</v>
      </c>
      <c r="GR27" s="2" t="s">
        <v>432</v>
      </c>
      <c r="GS27" s="2" t="s">
        <v>765</v>
      </c>
      <c r="GT27" s="2" t="s">
        <v>515</v>
      </c>
      <c r="GU27" s="2" t="s">
        <v>766</v>
      </c>
      <c r="GV27">
        <v>4</v>
      </c>
      <c r="GW27" s="2" t="s">
        <v>396</v>
      </c>
      <c r="GX27">
        <v>2</v>
      </c>
      <c r="GY27" s="2" t="s">
        <v>767</v>
      </c>
      <c r="GZ27">
        <v>627</v>
      </c>
    </row>
    <row r="28" spans="1:208" ht="144" x14ac:dyDescent="0.2">
      <c r="A28" s="1">
        <v>45222.091481481482</v>
      </c>
      <c r="B28" s="1">
        <v>45222.251307870371</v>
      </c>
      <c r="D28" s="2"/>
      <c r="F28">
        <v>13808</v>
      </c>
      <c r="G28">
        <v>1</v>
      </c>
      <c r="H28" s="1">
        <v>45222.251319479168</v>
      </c>
      <c r="I28" s="2" t="s">
        <v>768</v>
      </c>
      <c r="J28" s="2"/>
      <c r="K28" s="2"/>
      <c r="L28" s="2"/>
      <c r="M28" s="2"/>
      <c r="P28" s="2" t="s">
        <v>397</v>
      </c>
      <c r="Q28" s="2" t="s">
        <v>398</v>
      </c>
      <c r="R28">
        <v>0.80000001192092896</v>
      </c>
      <c r="S28" s="2" t="s">
        <v>769</v>
      </c>
      <c r="T28" s="2" t="s">
        <v>770</v>
      </c>
      <c r="U28" s="2" t="s">
        <v>421</v>
      </c>
      <c r="V28" s="2" t="s">
        <v>649</v>
      </c>
      <c r="W28" s="2" t="s">
        <v>771</v>
      </c>
      <c r="X28" s="2" t="s">
        <v>772</v>
      </c>
      <c r="Y28" s="2" t="s">
        <v>773</v>
      </c>
      <c r="Z28" s="2" t="s">
        <v>774</v>
      </c>
      <c r="AA28" s="2" t="s">
        <v>775</v>
      </c>
      <c r="AB28" s="2" t="s">
        <v>776</v>
      </c>
      <c r="AC28" s="2" t="s">
        <v>409</v>
      </c>
      <c r="AD28" s="2" t="s">
        <v>777</v>
      </c>
      <c r="AE28" s="2" t="s">
        <v>396</v>
      </c>
      <c r="AF28" s="2" t="s">
        <v>396</v>
      </c>
      <c r="AG28" s="2" t="s">
        <v>396</v>
      </c>
      <c r="AH28">
        <v>6</v>
      </c>
      <c r="AI28" s="2" t="s">
        <v>396</v>
      </c>
      <c r="AJ28" s="2" t="s">
        <v>396</v>
      </c>
      <c r="AK28">
        <v>5</v>
      </c>
      <c r="AL28">
        <v>4</v>
      </c>
      <c r="AM28" s="2" t="s">
        <v>396</v>
      </c>
      <c r="AN28" s="2" t="s">
        <v>396</v>
      </c>
      <c r="AO28" s="2" t="s">
        <v>396</v>
      </c>
      <c r="AP28">
        <v>2</v>
      </c>
      <c r="AQ28" s="2" t="s">
        <v>396</v>
      </c>
      <c r="AR28">
        <v>3</v>
      </c>
      <c r="AS28" s="2" t="s">
        <v>396</v>
      </c>
      <c r="AT28" s="2" t="s">
        <v>396</v>
      </c>
      <c r="AU28" s="2" t="s">
        <v>396</v>
      </c>
      <c r="AV28" s="2" t="s">
        <v>396</v>
      </c>
      <c r="AW28" s="2" t="s">
        <v>396</v>
      </c>
      <c r="AX28" s="2" t="s">
        <v>396</v>
      </c>
      <c r="AY28" s="2" t="s">
        <v>396</v>
      </c>
      <c r="AZ28" s="2" t="s">
        <v>396</v>
      </c>
      <c r="BA28" s="2" t="s">
        <v>396</v>
      </c>
      <c r="BB28" s="2" t="s">
        <v>396</v>
      </c>
      <c r="BC28" s="2" t="s">
        <v>396</v>
      </c>
      <c r="BD28" s="2" t="s">
        <v>396</v>
      </c>
      <c r="BE28" s="2" t="s">
        <v>396</v>
      </c>
      <c r="BF28" s="2" t="s">
        <v>396</v>
      </c>
      <c r="BG28" s="2" t="s">
        <v>396</v>
      </c>
      <c r="BH28" s="2" t="s">
        <v>396</v>
      </c>
      <c r="BI28" s="2" t="s">
        <v>396</v>
      </c>
      <c r="BJ28" s="2" t="s">
        <v>396</v>
      </c>
      <c r="BK28">
        <v>30</v>
      </c>
      <c r="BL28">
        <v>65</v>
      </c>
      <c r="BM28">
        <v>80</v>
      </c>
      <c r="BN28">
        <v>71</v>
      </c>
      <c r="BO28" s="2" t="s">
        <v>778</v>
      </c>
      <c r="BP28" s="2" t="s">
        <v>396</v>
      </c>
      <c r="BQ28">
        <v>6</v>
      </c>
      <c r="BR28" s="2" t="s">
        <v>396</v>
      </c>
      <c r="BS28">
        <v>6</v>
      </c>
      <c r="BT28" s="2" t="s">
        <v>396</v>
      </c>
      <c r="BU28" s="2" t="s">
        <v>396</v>
      </c>
      <c r="BV28" s="2" t="s">
        <v>396</v>
      </c>
      <c r="BW28" s="2" t="s">
        <v>396</v>
      </c>
      <c r="BX28" s="2" t="s">
        <v>396</v>
      </c>
      <c r="BY28" s="2" t="s">
        <v>396</v>
      </c>
      <c r="BZ28" s="2" t="s">
        <v>396</v>
      </c>
      <c r="CA28" s="2" t="s">
        <v>396</v>
      </c>
      <c r="CB28" s="2" t="s">
        <v>396</v>
      </c>
      <c r="CC28">
        <v>6</v>
      </c>
      <c r="CD28" s="2" t="s">
        <v>396</v>
      </c>
      <c r="CE28" s="2" t="s">
        <v>396</v>
      </c>
      <c r="CF28" s="2" t="s">
        <v>396</v>
      </c>
      <c r="CG28">
        <v>5</v>
      </c>
      <c r="CH28" s="2" t="s">
        <v>396</v>
      </c>
      <c r="CI28" s="2" t="s">
        <v>396</v>
      </c>
      <c r="CJ28">
        <v>6</v>
      </c>
      <c r="CK28" s="2" t="s">
        <v>396</v>
      </c>
      <c r="CL28" s="2" t="s">
        <v>396</v>
      </c>
      <c r="CM28" s="2" t="s">
        <v>396</v>
      </c>
      <c r="CN28" s="2" t="s">
        <v>396</v>
      </c>
      <c r="CO28" s="2" t="s">
        <v>396</v>
      </c>
      <c r="CP28" s="2" t="s">
        <v>396</v>
      </c>
      <c r="CQ28" s="2" t="s">
        <v>396</v>
      </c>
      <c r="CR28" s="2" t="s">
        <v>396</v>
      </c>
      <c r="CS28" s="2" t="s">
        <v>396</v>
      </c>
      <c r="CT28">
        <v>7</v>
      </c>
      <c r="CU28" s="2" t="s">
        <v>396</v>
      </c>
      <c r="CV28">
        <v>100</v>
      </c>
      <c r="CW28">
        <v>57</v>
      </c>
      <c r="CX28">
        <v>79</v>
      </c>
      <c r="CY28">
        <v>73</v>
      </c>
      <c r="CZ28">
        <v>4</v>
      </c>
      <c r="DA28">
        <v>3</v>
      </c>
      <c r="DB28">
        <v>2</v>
      </c>
      <c r="DC28">
        <v>5</v>
      </c>
      <c r="DD28">
        <v>4</v>
      </c>
      <c r="DE28">
        <v>5</v>
      </c>
      <c r="DF28">
        <v>7</v>
      </c>
      <c r="DG28">
        <v>5</v>
      </c>
      <c r="DH28">
        <v>3</v>
      </c>
      <c r="DI28">
        <v>4</v>
      </c>
      <c r="DJ28">
        <v>3</v>
      </c>
      <c r="DK28">
        <v>5</v>
      </c>
      <c r="DL28">
        <v>2</v>
      </c>
      <c r="DM28">
        <v>6</v>
      </c>
      <c r="DN28">
        <v>3</v>
      </c>
      <c r="DO28">
        <v>3</v>
      </c>
      <c r="DP28">
        <v>2</v>
      </c>
      <c r="DQ28">
        <v>2</v>
      </c>
      <c r="DR28">
        <v>5</v>
      </c>
      <c r="DS28">
        <v>3</v>
      </c>
      <c r="DT28">
        <v>3</v>
      </c>
      <c r="DU28">
        <v>6</v>
      </c>
      <c r="DV28">
        <v>3</v>
      </c>
      <c r="DW28">
        <v>2</v>
      </c>
      <c r="DX28">
        <v>5</v>
      </c>
      <c r="DY28">
        <v>4</v>
      </c>
      <c r="DZ28">
        <v>4</v>
      </c>
      <c r="EA28">
        <v>5</v>
      </c>
      <c r="EB28">
        <v>3</v>
      </c>
      <c r="EC28">
        <v>6</v>
      </c>
      <c r="ED28">
        <v>5</v>
      </c>
      <c r="EE28">
        <v>8</v>
      </c>
      <c r="EF28">
        <v>3</v>
      </c>
      <c r="EG28">
        <v>5</v>
      </c>
      <c r="EH28">
        <v>4</v>
      </c>
      <c r="EI28">
        <v>2</v>
      </c>
      <c r="EJ28">
        <v>1</v>
      </c>
      <c r="EK28">
        <v>6</v>
      </c>
      <c r="EL28">
        <v>7</v>
      </c>
      <c r="EM28">
        <v>4</v>
      </c>
      <c r="EN28">
        <v>2</v>
      </c>
      <c r="EO28">
        <v>5</v>
      </c>
      <c r="EP28">
        <v>1</v>
      </c>
      <c r="EQ28">
        <v>1</v>
      </c>
      <c r="ER28">
        <v>3</v>
      </c>
      <c r="ES28">
        <v>7</v>
      </c>
      <c r="ET28">
        <v>2</v>
      </c>
      <c r="EU28">
        <v>8</v>
      </c>
      <c r="EV28">
        <v>2</v>
      </c>
      <c r="EW28">
        <v>5</v>
      </c>
      <c r="EX28">
        <v>3</v>
      </c>
      <c r="EY28">
        <v>4</v>
      </c>
      <c r="EZ28">
        <v>3</v>
      </c>
      <c r="FA28">
        <v>4</v>
      </c>
      <c r="FB28">
        <v>7</v>
      </c>
      <c r="FC28">
        <v>2</v>
      </c>
      <c r="FD28">
        <v>6</v>
      </c>
      <c r="FE28">
        <v>10</v>
      </c>
      <c r="FF28">
        <v>2</v>
      </c>
      <c r="FG28">
        <v>3</v>
      </c>
      <c r="FH28">
        <v>3</v>
      </c>
      <c r="FI28">
        <v>7</v>
      </c>
      <c r="FJ28">
        <v>2</v>
      </c>
      <c r="FK28">
        <v>10</v>
      </c>
      <c r="FL28">
        <v>4</v>
      </c>
      <c r="FM28">
        <v>10</v>
      </c>
      <c r="FN28">
        <v>4</v>
      </c>
      <c r="FO28">
        <v>2</v>
      </c>
      <c r="FP28">
        <v>1</v>
      </c>
      <c r="FQ28">
        <v>10</v>
      </c>
      <c r="FR28">
        <v>10</v>
      </c>
      <c r="FS28">
        <v>7</v>
      </c>
      <c r="FT28">
        <v>1</v>
      </c>
      <c r="FU28">
        <v>2</v>
      </c>
      <c r="FV28">
        <v>10</v>
      </c>
      <c r="FW28">
        <v>2</v>
      </c>
      <c r="FX28">
        <v>1</v>
      </c>
      <c r="FY28">
        <v>4</v>
      </c>
      <c r="FZ28">
        <v>4</v>
      </c>
      <c r="GA28">
        <v>5</v>
      </c>
      <c r="GB28">
        <v>2</v>
      </c>
      <c r="GC28">
        <v>4</v>
      </c>
      <c r="GD28">
        <v>1</v>
      </c>
      <c r="GE28">
        <v>5</v>
      </c>
      <c r="GF28">
        <v>1</v>
      </c>
      <c r="GG28">
        <v>5</v>
      </c>
      <c r="GH28">
        <v>4</v>
      </c>
      <c r="GI28">
        <v>1</v>
      </c>
      <c r="GJ28">
        <v>5</v>
      </c>
      <c r="GK28" s="2" t="s">
        <v>197</v>
      </c>
      <c r="GL28">
        <v>3</v>
      </c>
      <c r="GM28" s="2" t="s">
        <v>396</v>
      </c>
      <c r="GN28">
        <v>2</v>
      </c>
      <c r="GO28" s="2" t="s">
        <v>396</v>
      </c>
      <c r="GP28" s="2" t="s">
        <v>751</v>
      </c>
      <c r="GQ28" s="2" t="s">
        <v>413</v>
      </c>
      <c r="GR28" s="2" t="s">
        <v>413</v>
      </c>
      <c r="GS28" s="2" t="s">
        <v>683</v>
      </c>
      <c r="GT28" s="2" t="s">
        <v>779</v>
      </c>
      <c r="GU28" s="2" t="s">
        <v>780</v>
      </c>
      <c r="GV28">
        <v>4</v>
      </c>
      <c r="GW28" s="2" t="s">
        <v>396</v>
      </c>
      <c r="GX28">
        <v>2</v>
      </c>
      <c r="GY28" s="2" t="s">
        <v>484</v>
      </c>
      <c r="GZ28">
        <v>565</v>
      </c>
    </row>
    <row r="29" spans="1:208" ht="64" x14ac:dyDescent="0.2">
      <c r="A29" s="1">
        <v>45222.252152777779</v>
      </c>
      <c r="B29" s="1">
        <v>45222.283136574071</v>
      </c>
      <c r="D29" s="2"/>
      <c r="F29">
        <v>2677</v>
      </c>
      <c r="G29">
        <v>1</v>
      </c>
      <c r="H29" s="1">
        <v>45222.283152592594</v>
      </c>
      <c r="I29" s="2" t="s">
        <v>781</v>
      </c>
      <c r="J29" s="2"/>
      <c r="K29" s="2"/>
      <c r="L29" s="2"/>
      <c r="M29" s="2"/>
      <c r="P29" s="2" t="s">
        <v>397</v>
      </c>
      <c r="Q29" s="2" t="s">
        <v>398</v>
      </c>
      <c r="R29">
        <v>1</v>
      </c>
      <c r="S29" s="2" t="s">
        <v>782</v>
      </c>
      <c r="T29" s="2" t="s">
        <v>783</v>
      </c>
      <c r="U29" s="2" t="s">
        <v>784</v>
      </c>
      <c r="V29" s="2" t="s">
        <v>785</v>
      </c>
      <c r="W29" s="2" t="s">
        <v>786</v>
      </c>
      <c r="X29" s="2" t="s">
        <v>787</v>
      </c>
      <c r="Y29" s="2" t="s">
        <v>523</v>
      </c>
      <c r="Z29" s="2" t="s">
        <v>788</v>
      </c>
      <c r="AA29" s="2" t="s">
        <v>789</v>
      </c>
      <c r="AB29" s="2" t="s">
        <v>507</v>
      </c>
      <c r="AC29" s="2" t="s">
        <v>409</v>
      </c>
      <c r="AD29" s="2" t="s">
        <v>790</v>
      </c>
      <c r="AE29" s="2" t="s">
        <v>396</v>
      </c>
      <c r="AF29" s="2" t="s">
        <v>396</v>
      </c>
      <c r="AG29" s="2" t="s">
        <v>396</v>
      </c>
      <c r="AH29" s="2" t="s">
        <v>396</v>
      </c>
      <c r="AI29" s="2" t="s">
        <v>396</v>
      </c>
      <c r="AJ29" s="2" t="s">
        <v>396</v>
      </c>
      <c r="AK29" s="2" t="s">
        <v>396</v>
      </c>
      <c r="AL29" s="2" t="s">
        <v>396</v>
      </c>
      <c r="AM29" s="2" t="s">
        <v>396</v>
      </c>
      <c r="AN29">
        <v>6</v>
      </c>
      <c r="AO29" s="2" t="s">
        <v>396</v>
      </c>
      <c r="AP29" s="2" t="s">
        <v>396</v>
      </c>
      <c r="AQ29" s="2" t="s">
        <v>396</v>
      </c>
      <c r="AR29" s="2" t="s">
        <v>396</v>
      </c>
      <c r="AS29">
        <v>5</v>
      </c>
      <c r="AT29" s="2" t="s">
        <v>396</v>
      </c>
      <c r="AU29" s="2" t="s">
        <v>396</v>
      </c>
      <c r="AV29" s="2" t="s">
        <v>396</v>
      </c>
      <c r="AW29" s="2" t="s">
        <v>396</v>
      </c>
      <c r="AX29">
        <v>4</v>
      </c>
      <c r="AY29">
        <v>6</v>
      </c>
      <c r="AZ29" s="2" t="s">
        <v>396</v>
      </c>
      <c r="BA29" s="2" t="s">
        <v>396</v>
      </c>
      <c r="BB29">
        <v>7</v>
      </c>
      <c r="BC29" s="2" t="s">
        <v>396</v>
      </c>
      <c r="BD29" s="2" t="s">
        <v>396</v>
      </c>
      <c r="BE29" s="2" t="s">
        <v>396</v>
      </c>
      <c r="BF29" s="2" t="s">
        <v>396</v>
      </c>
      <c r="BG29" s="2" t="s">
        <v>396</v>
      </c>
      <c r="BH29" s="2" t="s">
        <v>396</v>
      </c>
      <c r="BI29">
        <v>6</v>
      </c>
      <c r="BJ29" s="2" t="s">
        <v>396</v>
      </c>
      <c r="BK29">
        <v>72</v>
      </c>
      <c r="BL29">
        <v>35</v>
      </c>
      <c r="BM29">
        <v>36</v>
      </c>
      <c r="BN29">
        <v>62</v>
      </c>
      <c r="BO29" s="2" t="s">
        <v>791</v>
      </c>
      <c r="BP29" s="2" t="s">
        <v>396</v>
      </c>
      <c r="BQ29">
        <v>6</v>
      </c>
      <c r="BR29" s="2" t="s">
        <v>396</v>
      </c>
      <c r="BS29" s="2" t="s">
        <v>396</v>
      </c>
      <c r="BT29" s="2" t="s">
        <v>396</v>
      </c>
      <c r="BU29" s="2" t="s">
        <v>396</v>
      </c>
      <c r="BV29" s="2" t="s">
        <v>396</v>
      </c>
      <c r="BW29" s="2" t="s">
        <v>396</v>
      </c>
      <c r="BX29" s="2" t="s">
        <v>396</v>
      </c>
      <c r="BY29">
        <v>7</v>
      </c>
      <c r="BZ29" s="2" t="s">
        <v>396</v>
      </c>
      <c r="CA29" s="2" t="s">
        <v>396</v>
      </c>
      <c r="CB29" s="2" t="s">
        <v>396</v>
      </c>
      <c r="CC29" s="2" t="s">
        <v>396</v>
      </c>
      <c r="CD29" s="2" t="s">
        <v>396</v>
      </c>
      <c r="CE29" s="2" t="s">
        <v>396</v>
      </c>
      <c r="CF29">
        <v>5</v>
      </c>
      <c r="CG29" s="2" t="s">
        <v>396</v>
      </c>
      <c r="CH29" s="2" t="s">
        <v>396</v>
      </c>
      <c r="CI29" s="2" t="s">
        <v>396</v>
      </c>
      <c r="CJ29" s="2" t="s">
        <v>396</v>
      </c>
      <c r="CK29" s="2" t="s">
        <v>396</v>
      </c>
      <c r="CL29" s="2" t="s">
        <v>396</v>
      </c>
      <c r="CM29">
        <v>7</v>
      </c>
      <c r="CN29" s="2" t="s">
        <v>396</v>
      </c>
      <c r="CO29" s="2" t="s">
        <v>396</v>
      </c>
      <c r="CP29" s="2" t="s">
        <v>396</v>
      </c>
      <c r="CQ29" s="2" t="s">
        <v>396</v>
      </c>
      <c r="CR29" s="2" t="s">
        <v>396</v>
      </c>
      <c r="CS29" s="2" t="s">
        <v>396</v>
      </c>
      <c r="CT29">
        <v>6</v>
      </c>
      <c r="CU29" s="2" t="s">
        <v>396</v>
      </c>
      <c r="CV29">
        <v>87</v>
      </c>
      <c r="CW29">
        <v>23</v>
      </c>
      <c r="CX29">
        <v>24</v>
      </c>
      <c r="CY29">
        <v>23</v>
      </c>
      <c r="CZ29">
        <v>5</v>
      </c>
      <c r="DA29">
        <v>6</v>
      </c>
      <c r="DB29">
        <v>3</v>
      </c>
      <c r="DC29">
        <v>5</v>
      </c>
      <c r="DD29">
        <v>3</v>
      </c>
      <c r="DE29">
        <v>4</v>
      </c>
      <c r="DF29">
        <v>6</v>
      </c>
      <c r="DG29">
        <v>5</v>
      </c>
      <c r="DH29">
        <v>6</v>
      </c>
      <c r="DI29">
        <v>5</v>
      </c>
      <c r="DJ29">
        <v>5</v>
      </c>
      <c r="DK29">
        <v>5</v>
      </c>
      <c r="DL29">
        <v>5</v>
      </c>
      <c r="DM29">
        <v>6</v>
      </c>
      <c r="DN29">
        <v>6</v>
      </c>
      <c r="DO29">
        <v>6</v>
      </c>
      <c r="DP29">
        <v>5</v>
      </c>
      <c r="DQ29">
        <v>6</v>
      </c>
      <c r="DR29">
        <v>6</v>
      </c>
      <c r="DS29">
        <v>3</v>
      </c>
      <c r="DT29">
        <v>5</v>
      </c>
      <c r="DU29">
        <v>4</v>
      </c>
      <c r="DV29">
        <v>3</v>
      </c>
      <c r="DW29">
        <v>3</v>
      </c>
      <c r="DX29">
        <v>5</v>
      </c>
      <c r="DY29">
        <v>5</v>
      </c>
      <c r="DZ29">
        <v>6</v>
      </c>
      <c r="EA29">
        <v>6</v>
      </c>
      <c r="EB29">
        <v>3</v>
      </c>
      <c r="EC29">
        <v>4</v>
      </c>
      <c r="ED29">
        <v>7</v>
      </c>
      <c r="EE29">
        <v>5</v>
      </c>
      <c r="EF29">
        <v>5</v>
      </c>
      <c r="EG29">
        <v>7</v>
      </c>
      <c r="EH29">
        <v>1</v>
      </c>
      <c r="EI29">
        <v>5</v>
      </c>
      <c r="EJ29">
        <v>7</v>
      </c>
      <c r="EK29">
        <v>3</v>
      </c>
      <c r="EL29">
        <v>6</v>
      </c>
      <c r="EM29">
        <v>4</v>
      </c>
      <c r="EN29">
        <v>6</v>
      </c>
      <c r="EO29">
        <v>3</v>
      </c>
      <c r="EP29">
        <v>4</v>
      </c>
      <c r="EQ29">
        <v>6</v>
      </c>
      <c r="ER29">
        <v>4</v>
      </c>
      <c r="ES29">
        <v>3</v>
      </c>
      <c r="ET29">
        <v>5</v>
      </c>
      <c r="EU29">
        <v>4</v>
      </c>
      <c r="EV29">
        <v>5</v>
      </c>
      <c r="EW29">
        <v>4</v>
      </c>
      <c r="EX29">
        <v>4</v>
      </c>
      <c r="EY29">
        <v>6</v>
      </c>
      <c r="EZ29">
        <v>5</v>
      </c>
      <c r="FA29">
        <v>6</v>
      </c>
      <c r="FB29">
        <v>6</v>
      </c>
      <c r="FC29">
        <v>4</v>
      </c>
      <c r="FD29">
        <v>3</v>
      </c>
      <c r="FE29">
        <v>7</v>
      </c>
      <c r="FF29">
        <v>7</v>
      </c>
      <c r="FG29">
        <v>4</v>
      </c>
      <c r="FH29">
        <v>3</v>
      </c>
      <c r="FI29">
        <v>2</v>
      </c>
      <c r="FJ29">
        <v>6</v>
      </c>
      <c r="FK29">
        <v>3</v>
      </c>
      <c r="FL29">
        <v>6</v>
      </c>
      <c r="FM29">
        <v>4</v>
      </c>
      <c r="FN29">
        <v>7</v>
      </c>
      <c r="FO29">
        <v>3</v>
      </c>
      <c r="FP29">
        <v>3</v>
      </c>
      <c r="FQ29">
        <v>5</v>
      </c>
      <c r="FR29">
        <v>5</v>
      </c>
      <c r="FS29">
        <v>4</v>
      </c>
      <c r="FT29">
        <v>5</v>
      </c>
      <c r="FU29">
        <v>3</v>
      </c>
      <c r="FV29">
        <v>3</v>
      </c>
      <c r="FW29">
        <v>5</v>
      </c>
      <c r="FX29">
        <v>6</v>
      </c>
      <c r="FY29">
        <v>7</v>
      </c>
      <c r="FZ29">
        <v>2</v>
      </c>
      <c r="GA29">
        <v>4</v>
      </c>
      <c r="GB29">
        <v>4</v>
      </c>
      <c r="GC29">
        <v>3</v>
      </c>
      <c r="GD29">
        <v>2</v>
      </c>
      <c r="GE29">
        <v>4</v>
      </c>
      <c r="GF29">
        <v>4</v>
      </c>
      <c r="GG29">
        <v>3</v>
      </c>
      <c r="GH29">
        <v>2</v>
      </c>
      <c r="GI29">
        <v>4</v>
      </c>
      <c r="GJ29">
        <v>4</v>
      </c>
      <c r="GK29" s="2" t="s">
        <v>792</v>
      </c>
      <c r="GL29">
        <v>3</v>
      </c>
      <c r="GM29" s="2" t="s">
        <v>396</v>
      </c>
      <c r="GN29">
        <v>2</v>
      </c>
      <c r="GO29" s="2" t="s">
        <v>396</v>
      </c>
      <c r="GP29" s="2" t="s">
        <v>793</v>
      </c>
      <c r="GQ29" s="2" t="s">
        <v>723</v>
      </c>
      <c r="GR29" s="2" t="s">
        <v>794</v>
      </c>
      <c r="GS29" s="2" t="s">
        <v>514</v>
      </c>
      <c r="GT29" s="2" t="s">
        <v>515</v>
      </c>
      <c r="GU29" s="2" t="s">
        <v>586</v>
      </c>
      <c r="GV29">
        <v>4</v>
      </c>
      <c r="GW29" s="2" t="s">
        <v>396</v>
      </c>
      <c r="GX29">
        <v>2</v>
      </c>
      <c r="GY29" s="2" t="s">
        <v>484</v>
      </c>
      <c r="GZ29">
        <v>688</v>
      </c>
    </row>
    <row r="30" spans="1:208" ht="409.6" x14ac:dyDescent="0.2">
      <c r="A30" s="1">
        <v>45222.28396990741</v>
      </c>
      <c r="B30" s="1">
        <v>45222.359270833331</v>
      </c>
      <c r="D30" s="2"/>
      <c r="F30">
        <v>6505</v>
      </c>
      <c r="G30">
        <v>1</v>
      </c>
      <c r="H30" s="1">
        <v>45222.359291076391</v>
      </c>
      <c r="I30" s="2" t="s">
        <v>795</v>
      </c>
      <c r="J30" s="2"/>
      <c r="K30" s="2"/>
      <c r="L30" s="2"/>
      <c r="M30" s="2"/>
      <c r="P30" s="2" t="s">
        <v>397</v>
      </c>
      <c r="Q30" s="2" t="s">
        <v>398</v>
      </c>
      <c r="R30">
        <v>1</v>
      </c>
      <c r="S30" s="2" t="s">
        <v>796</v>
      </c>
      <c r="T30" s="2" t="s">
        <v>797</v>
      </c>
      <c r="U30" s="2" t="s">
        <v>798</v>
      </c>
      <c r="V30" s="2" t="s">
        <v>439</v>
      </c>
      <c r="W30" s="2" t="s">
        <v>799</v>
      </c>
      <c r="X30" s="2" t="s">
        <v>800</v>
      </c>
      <c r="Y30" s="2" t="s">
        <v>801</v>
      </c>
      <c r="Z30" s="2" t="s">
        <v>802</v>
      </c>
      <c r="AA30" s="2" t="s">
        <v>803</v>
      </c>
      <c r="AB30" s="2" t="s">
        <v>804</v>
      </c>
      <c r="AC30" s="2" t="s">
        <v>409</v>
      </c>
      <c r="AD30" s="2" t="s">
        <v>805</v>
      </c>
      <c r="AE30" s="2" t="s">
        <v>396</v>
      </c>
      <c r="AF30" s="2" t="s">
        <v>396</v>
      </c>
      <c r="AG30" s="2" t="s">
        <v>396</v>
      </c>
      <c r="AH30" s="2" t="s">
        <v>396</v>
      </c>
      <c r="AI30" s="2" t="s">
        <v>396</v>
      </c>
      <c r="AJ30" s="2" t="s">
        <v>396</v>
      </c>
      <c r="AK30" s="2" t="s">
        <v>396</v>
      </c>
      <c r="AL30">
        <v>5</v>
      </c>
      <c r="AM30" s="2" t="s">
        <v>396</v>
      </c>
      <c r="AN30" s="2" t="s">
        <v>396</v>
      </c>
      <c r="AO30">
        <v>5</v>
      </c>
      <c r="AP30" s="2" t="s">
        <v>396</v>
      </c>
      <c r="AQ30" s="2" t="s">
        <v>396</v>
      </c>
      <c r="AR30">
        <v>6</v>
      </c>
      <c r="AS30">
        <v>4</v>
      </c>
      <c r="AT30" s="2" t="s">
        <v>396</v>
      </c>
      <c r="AU30" s="2" t="s">
        <v>396</v>
      </c>
      <c r="AV30">
        <v>6</v>
      </c>
      <c r="AW30" s="2" t="s">
        <v>396</v>
      </c>
      <c r="AX30" s="2" t="s">
        <v>396</v>
      </c>
      <c r="AY30">
        <v>3</v>
      </c>
      <c r="AZ30" s="2" t="s">
        <v>396</v>
      </c>
      <c r="BA30" s="2" t="s">
        <v>396</v>
      </c>
      <c r="BB30" s="2" t="s">
        <v>396</v>
      </c>
      <c r="BC30" s="2" t="s">
        <v>396</v>
      </c>
      <c r="BD30" s="2" t="s">
        <v>396</v>
      </c>
      <c r="BE30" s="2" t="s">
        <v>396</v>
      </c>
      <c r="BF30" s="2" t="s">
        <v>396</v>
      </c>
      <c r="BG30" s="2" t="s">
        <v>396</v>
      </c>
      <c r="BH30" s="2" t="s">
        <v>396</v>
      </c>
      <c r="BI30" s="2" t="s">
        <v>396</v>
      </c>
      <c r="BJ30" s="2" t="s">
        <v>396</v>
      </c>
      <c r="BK30">
        <v>60</v>
      </c>
      <c r="BL30">
        <v>14</v>
      </c>
      <c r="BM30">
        <v>10</v>
      </c>
      <c r="BN30">
        <v>50</v>
      </c>
      <c r="BO30" s="2" t="s">
        <v>806</v>
      </c>
      <c r="BP30">
        <v>7</v>
      </c>
      <c r="BQ30">
        <v>6</v>
      </c>
      <c r="BR30" s="2" t="s">
        <v>396</v>
      </c>
      <c r="BS30" s="2" t="s">
        <v>396</v>
      </c>
      <c r="BT30" s="2" t="s">
        <v>396</v>
      </c>
      <c r="BU30" s="2" t="s">
        <v>396</v>
      </c>
      <c r="BV30" s="2" t="s">
        <v>396</v>
      </c>
      <c r="BW30">
        <v>6</v>
      </c>
      <c r="BX30" s="2" t="s">
        <v>396</v>
      </c>
      <c r="BY30" s="2" t="s">
        <v>396</v>
      </c>
      <c r="BZ30">
        <v>5</v>
      </c>
      <c r="CA30" s="2" t="s">
        <v>396</v>
      </c>
      <c r="CB30" s="2" t="s">
        <v>396</v>
      </c>
      <c r="CC30" s="2" t="s">
        <v>396</v>
      </c>
      <c r="CD30">
        <v>7</v>
      </c>
      <c r="CE30" s="2" t="s">
        <v>396</v>
      </c>
      <c r="CF30" s="2" t="s">
        <v>396</v>
      </c>
      <c r="CG30">
        <v>6</v>
      </c>
      <c r="CH30" s="2" t="s">
        <v>396</v>
      </c>
      <c r="CI30" s="2" t="s">
        <v>396</v>
      </c>
      <c r="CJ30" s="2" t="s">
        <v>396</v>
      </c>
      <c r="CK30" s="2" t="s">
        <v>396</v>
      </c>
      <c r="CL30" s="2" t="s">
        <v>396</v>
      </c>
      <c r="CM30">
        <v>4</v>
      </c>
      <c r="CN30" s="2" t="s">
        <v>396</v>
      </c>
      <c r="CO30" s="2" t="s">
        <v>396</v>
      </c>
      <c r="CP30">
        <v>6</v>
      </c>
      <c r="CQ30" s="2" t="s">
        <v>396</v>
      </c>
      <c r="CR30">
        <v>4</v>
      </c>
      <c r="CS30" s="2" t="s">
        <v>396</v>
      </c>
      <c r="CT30" s="2" t="s">
        <v>396</v>
      </c>
      <c r="CU30" s="2" t="s">
        <v>396</v>
      </c>
      <c r="CV30">
        <v>85</v>
      </c>
      <c r="CW30">
        <v>100</v>
      </c>
      <c r="CX30">
        <v>35</v>
      </c>
      <c r="CY30">
        <v>20</v>
      </c>
      <c r="CZ30">
        <v>6</v>
      </c>
      <c r="DA30">
        <v>3</v>
      </c>
      <c r="DB30">
        <v>6</v>
      </c>
      <c r="DC30">
        <v>5</v>
      </c>
      <c r="DD30">
        <v>4</v>
      </c>
      <c r="DE30">
        <v>6</v>
      </c>
      <c r="DF30">
        <v>7</v>
      </c>
      <c r="DG30">
        <v>6</v>
      </c>
      <c r="DH30">
        <v>3</v>
      </c>
      <c r="DI30">
        <v>7</v>
      </c>
      <c r="DJ30">
        <v>5</v>
      </c>
      <c r="DK30">
        <v>3</v>
      </c>
      <c r="DL30">
        <v>5</v>
      </c>
      <c r="DM30">
        <v>4</v>
      </c>
      <c r="DN30">
        <v>2</v>
      </c>
      <c r="DO30">
        <v>6</v>
      </c>
      <c r="DP30">
        <v>4</v>
      </c>
      <c r="DQ30">
        <v>6</v>
      </c>
      <c r="DR30">
        <v>6</v>
      </c>
      <c r="DS30">
        <v>5</v>
      </c>
      <c r="DT30">
        <v>7</v>
      </c>
      <c r="DU30">
        <v>3</v>
      </c>
      <c r="DV30">
        <v>5</v>
      </c>
      <c r="DW30">
        <v>3</v>
      </c>
      <c r="DX30">
        <v>5</v>
      </c>
      <c r="DY30">
        <v>6</v>
      </c>
      <c r="DZ30">
        <v>6</v>
      </c>
      <c r="EA30">
        <v>6</v>
      </c>
      <c r="EB30">
        <v>2</v>
      </c>
      <c r="EC30">
        <v>5</v>
      </c>
      <c r="ED30">
        <v>2</v>
      </c>
      <c r="EE30">
        <v>1</v>
      </c>
      <c r="EF30">
        <v>6</v>
      </c>
      <c r="EG30">
        <v>2</v>
      </c>
      <c r="EH30">
        <v>4</v>
      </c>
      <c r="EI30">
        <v>5</v>
      </c>
      <c r="EJ30">
        <v>8</v>
      </c>
      <c r="EK30">
        <v>4</v>
      </c>
      <c r="EL30">
        <v>10</v>
      </c>
      <c r="EM30">
        <v>10</v>
      </c>
      <c r="EN30">
        <v>4</v>
      </c>
      <c r="EO30">
        <v>1</v>
      </c>
      <c r="EP30">
        <v>3</v>
      </c>
      <c r="EQ30">
        <v>2</v>
      </c>
      <c r="ER30">
        <v>2</v>
      </c>
      <c r="ES30">
        <v>8</v>
      </c>
      <c r="ET30">
        <v>8</v>
      </c>
      <c r="EU30">
        <v>7</v>
      </c>
      <c r="EV30">
        <v>6</v>
      </c>
      <c r="EW30">
        <v>8</v>
      </c>
      <c r="EX30">
        <v>5</v>
      </c>
      <c r="EY30">
        <v>7</v>
      </c>
      <c r="EZ30">
        <v>6</v>
      </c>
      <c r="FA30">
        <v>2</v>
      </c>
      <c r="FB30">
        <v>7</v>
      </c>
      <c r="FC30">
        <v>7</v>
      </c>
      <c r="FD30">
        <v>7</v>
      </c>
      <c r="FE30">
        <v>5</v>
      </c>
      <c r="FF30">
        <v>2</v>
      </c>
      <c r="FG30">
        <v>5</v>
      </c>
      <c r="FH30">
        <v>3</v>
      </c>
      <c r="FI30">
        <v>2</v>
      </c>
      <c r="FJ30">
        <v>6</v>
      </c>
      <c r="FK30">
        <v>7</v>
      </c>
      <c r="FL30">
        <v>2</v>
      </c>
      <c r="FM30">
        <v>8</v>
      </c>
      <c r="FN30">
        <v>7</v>
      </c>
      <c r="FO30">
        <v>1</v>
      </c>
      <c r="FP30">
        <v>7</v>
      </c>
      <c r="FQ30">
        <v>4</v>
      </c>
      <c r="FR30">
        <v>6</v>
      </c>
      <c r="FS30">
        <v>6</v>
      </c>
      <c r="FT30">
        <v>2</v>
      </c>
      <c r="FU30">
        <v>8</v>
      </c>
      <c r="FV30">
        <v>10</v>
      </c>
      <c r="FW30">
        <v>5</v>
      </c>
      <c r="FX30">
        <v>4</v>
      </c>
      <c r="FY30">
        <v>8</v>
      </c>
      <c r="FZ30">
        <v>4</v>
      </c>
      <c r="GA30">
        <v>1</v>
      </c>
      <c r="GB30">
        <v>2</v>
      </c>
      <c r="GC30">
        <v>4</v>
      </c>
      <c r="GD30">
        <v>1</v>
      </c>
      <c r="GE30">
        <v>2</v>
      </c>
      <c r="GF30">
        <v>2</v>
      </c>
      <c r="GG30">
        <v>5</v>
      </c>
      <c r="GH30">
        <v>5</v>
      </c>
      <c r="GI30">
        <v>5</v>
      </c>
      <c r="GJ30">
        <v>4</v>
      </c>
      <c r="GK30" s="2" t="s">
        <v>197</v>
      </c>
      <c r="GL30">
        <v>3</v>
      </c>
      <c r="GM30" s="2" t="s">
        <v>396</v>
      </c>
      <c r="GN30">
        <v>2</v>
      </c>
      <c r="GO30" s="2" t="s">
        <v>396</v>
      </c>
      <c r="GP30" s="2" t="s">
        <v>412</v>
      </c>
      <c r="GQ30" s="2" t="s">
        <v>413</v>
      </c>
      <c r="GR30" s="2" t="s">
        <v>413</v>
      </c>
      <c r="GS30" s="2" t="s">
        <v>414</v>
      </c>
      <c r="GT30" s="2" t="s">
        <v>807</v>
      </c>
      <c r="GU30" s="2" t="s">
        <v>808</v>
      </c>
      <c r="GV30">
        <v>4</v>
      </c>
      <c r="GW30" s="2" t="s">
        <v>396</v>
      </c>
      <c r="GX30">
        <v>5</v>
      </c>
      <c r="GY30" s="2" t="s">
        <v>183</v>
      </c>
      <c r="GZ30">
        <v>745</v>
      </c>
    </row>
    <row r="31" spans="1:208" ht="208" x14ac:dyDescent="0.2">
      <c r="A31" s="1">
        <v>45223.08829861111</v>
      </c>
      <c r="B31" s="1">
        <v>45223.123668981483</v>
      </c>
      <c r="D31" s="2"/>
      <c r="F31">
        <v>3056</v>
      </c>
      <c r="G31">
        <v>1</v>
      </c>
      <c r="H31" s="1">
        <v>45223.123687939813</v>
      </c>
      <c r="I31" s="2" t="s">
        <v>809</v>
      </c>
      <c r="J31" s="2"/>
      <c r="K31" s="2"/>
      <c r="L31" s="2"/>
      <c r="M31" s="2"/>
      <c r="P31" s="2" t="s">
        <v>397</v>
      </c>
      <c r="Q31" s="2" t="s">
        <v>398</v>
      </c>
      <c r="R31">
        <v>0.89999997615814209</v>
      </c>
      <c r="S31" s="2" t="s">
        <v>810</v>
      </c>
      <c r="T31" s="2" t="s">
        <v>811</v>
      </c>
      <c r="U31" s="2" t="s">
        <v>421</v>
      </c>
      <c r="V31" s="2" t="s">
        <v>473</v>
      </c>
      <c r="W31" s="2" t="s">
        <v>812</v>
      </c>
      <c r="X31" s="2" t="s">
        <v>813</v>
      </c>
      <c r="Y31" s="2" t="s">
        <v>523</v>
      </c>
      <c r="Z31" s="2" t="s">
        <v>814</v>
      </c>
      <c r="AA31" s="2" t="s">
        <v>815</v>
      </c>
      <c r="AB31" s="2" t="s">
        <v>816</v>
      </c>
      <c r="AC31" s="2" t="s">
        <v>409</v>
      </c>
      <c r="AD31" s="2" t="s">
        <v>817</v>
      </c>
      <c r="AE31" s="2" t="s">
        <v>396</v>
      </c>
      <c r="AF31" s="2" t="s">
        <v>396</v>
      </c>
      <c r="AG31" s="2" t="s">
        <v>396</v>
      </c>
      <c r="AH31" s="2" t="s">
        <v>396</v>
      </c>
      <c r="AI31">
        <v>5</v>
      </c>
      <c r="AJ31" s="2" t="s">
        <v>396</v>
      </c>
      <c r="AK31" s="2" t="s">
        <v>396</v>
      </c>
      <c r="AL31" s="2" t="s">
        <v>396</v>
      </c>
      <c r="AM31" s="2" t="s">
        <v>396</v>
      </c>
      <c r="AN31" s="2" t="s">
        <v>396</v>
      </c>
      <c r="AO31" s="2" t="s">
        <v>396</v>
      </c>
      <c r="AP31" s="2" t="s">
        <v>396</v>
      </c>
      <c r="AQ31" s="2" t="s">
        <v>396</v>
      </c>
      <c r="AR31" s="2" t="s">
        <v>396</v>
      </c>
      <c r="AS31" s="2" t="s">
        <v>396</v>
      </c>
      <c r="AT31" s="2" t="s">
        <v>396</v>
      </c>
      <c r="AU31">
        <v>5</v>
      </c>
      <c r="AV31">
        <v>4</v>
      </c>
      <c r="AW31" s="2" t="s">
        <v>396</v>
      </c>
      <c r="AX31">
        <v>5</v>
      </c>
      <c r="AY31" s="2" t="s">
        <v>396</v>
      </c>
      <c r="AZ31" s="2" t="s">
        <v>396</v>
      </c>
      <c r="BA31">
        <v>6</v>
      </c>
      <c r="BB31">
        <v>7</v>
      </c>
      <c r="BC31" s="2" t="s">
        <v>396</v>
      </c>
      <c r="BD31" s="2" t="s">
        <v>396</v>
      </c>
      <c r="BE31" s="2" t="s">
        <v>396</v>
      </c>
      <c r="BF31">
        <v>7</v>
      </c>
      <c r="BG31" s="2" t="s">
        <v>396</v>
      </c>
      <c r="BH31" s="2" t="s">
        <v>396</v>
      </c>
      <c r="BI31" s="2" t="s">
        <v>396</v>
      </c>
      <c r="BJ31" s="2" t="s">
        <v>396</v>
      </c>
      <c r="BK31">
        <v>70</v>
      </c>
      <c r="BL31">
        <v>90</v>
      </c>
      <c r="BM31">
        <v>80</v>
      </c>
      <c r="BN31">
        <v>60</v>
      </c>
      <c r="BO31" s="2" t="s">
        <v>818</v>
      </c>
      <c r="BP31">
        <v>4</v>
      </c>
      <c r="BQ31">
        <v>6</v>
      </c>
      <c r="BR31">
        <v>6</v>
      </c>
      <c r="BS31" s="2" t="s">
        <v>396</v>
      </c>
      <c r="BT31" s="2" t="s">
        <v>396</v>
      </c>
      <c r="BU31" s="2" t="s">
        <v>396</v>
      </c>
      <c r="BV31" s="2" t="s">
        <v>396</v>
      </c>
      <c r="BW31" s="2" t="s">
        <v>396</v>
      </c>
      <c r="BX31" s="2" t="s">
        <v>396</v>
      </c>
      <c r="BY31" s="2" t="s">
        <v>396</v>
      </c>
      <c r="BZ31" s="2" t="s">
        <v>396</v>
      </c>
      <c r="CA31" s="2" t="s">
        <v>396</v>
      </c>
      <c r="CB31" s="2" t="s">
        <v>396</v>
      </c>
      <c r="CC31" s="2" t="s">
        <v>396</v>
      </c>
      <c r="CD31">
        <v>7</v>
      </c>
      <c r="CE31" s="2" t="s">
        <v>396</v>
      </c>
      <c r="CF31">
        <v>5</v>
      </c>
      <c r="CG31" s="2" t="s">
        <v>396</v>
      </c>
      <c r="CH31" s="2" t="s">
        <v>396</v>
      </c>
      <c r="CI31">
        <v>5</v>
      </c>
      <c r="CJ31" s="2" t="s">
        <v>396</v>
      </c>
      <c r="CK31" s="2" t="s">
        <v>396</v>
      </c>
      <c r="CL31" s="2" t="s">
        <v>396</v>
      </c>
      <c r="CM31">
        <v>6</v>
      </c>
      <c r="CN31" s="2" t="s">
        <v>396</v>
      </c>
      <c r="CO31" s="2" t="s">
        <v>396</v>
      </c>
      <c r="CP31" s="2" t="s">
        <v>396</v>
      </c>
      <c r="CQ31">
        <v>5</v>
      </c>
      <c r="CR31" s="2" t="s">
        <v>396</v>
      </c>
      <c r="CS31" s="2" t="s">
        <v>396</v>
      </c>
      <c r="CT31">
        <v>6</v>
      </c>
      <c r="CU31" s="2" t="s">
        <v>396</v>
      </c>
      <c r="CV31">
        <v>70</v>
      </c>
      <c r="CW31">
        <v>60</v>
      </c>
      <c r="CX31">
        <v>80</v>
      </c>
      <c r="CY31">
        <v>40</v>
      </c>
      <c r="CZ31">
        <v>2</v>
      </c>
      <c r="DA31">
        <v>7</v>
      </c>
      <c r="DB31">
        <v>3</v>
      </c>
      <c r="DC31">
        <v>6</v>
      </c>
      <c r="DD31">
        <v>6</v>
      </c>
      <c r="DE31">
        <v>6</v>
      </c>
      <c r="DF31">
        <v>7</v>
      </c>
      <c r="DG31">
        <v>5</v>
      </c>
      <c r="DH31">
        <v>5</v>
      </c>
      <c r="DI31">
        <v>6</v>
      </c>
      <c r="DJ31">
        <v>6</v>
      </c>
      <c r="DK31">
        <v>5</v>
      </c>
      <c r="DL31">
        <v>5</v>
      </c>
      <c r="DM31">
        <v>7</v>
      </c>
      <c r="DN31">
        <v>6</v>
      </c>
      <c r="DO31">
        <v>2</v>
      </c>
      <c r="DP31">
        <v>6</v>
      </c>
      <c r="DQ31">
        <v>5</v>
      </c>
      <c r="DR31">
        <v>6</v>
      </c>
      <c r="DS31">
        <v>5</v>
      </c>
      <c r="DT31">
        <v>5</v>
      </c>
      <c r="DU31">
        <v>6</v>
      </c>
      <c r="DV31">
        <v>2</v>
      </c>
      <c r="DW31">
        <v>5</v>
      </c>
      <c r="DX31">
        <v>7</v>
      </c>
      <c r="DY31">
        <v>6</v>
      </c>
      <c r="DZ31">
        <v>7</v>
      </c>
      <c r="EA31">
        <v>7</v>
      </c>
      <c r="EB31">
        <v>7</v>
      </c>
      <c r="EC31">
        <v>2</v>
      </c>
      <c r="ED31">
        <v>6</v>
      </c>
      <c r="EE31">
        <v>8</v>
      </c>
      <c r="EF31">
        <v>8</v>
      </c>
      <c r="EG31">
        <v>7</v>
      </c>
      <c r="EH31">
        <v>8</v>
      </c>
      <c r="EI31">
        <v>6</v>
      </c>
      <c r="EJ31">
        <v>8</v>
      </c>
      <c r="EK31">
        <v>7</v>
      </c>
      <c r="EL31">
        <v>7</v>
      </c>
      <c r="EM31">
        <v>3</v>
      </c>
      <c r="EN31">
        <v>7</v>
      </c>
      <c r="EO31">
        <v>1</v>
      </c>
      <c r="EP31">
        <v>3</v>
      </c>
      <c r="EQ31">
        <v>4</v>
      </c>
      <c r="ER31">
        <v>8</v>
      </c>
      <c r="ES31">
        <v>10</v>
      </c>
      <c r="ET31">
        <v>2</v>
      </c>
      <c r="EU31">
        <v>3</v>
      </c>
      <c r="EV31">
        <v>5</v>
      </c>
      <c r="EW31">
        <v>2</v>
      </c>
      <c r="EX31">
        <v>2</v>
      </c>
      <c r="EY31">
        <v>1</v>
      </c>
      <c r="EZ31">
        <v>1</v>
      </c>
      <c r="FA31">
        <v>6</v>
      </c>
      <c r="FB31">
        <v>8</v>
      </c>
      <c r="FC31">
        <v>3</v>
      </c>
      <c r="FD31">
        <v>6</v>
      </c>
      <c r="FE31">
        <v>7</v>
      </c>
      <c r="FF31">
        <v>6</v>
      </c>
      <c r="FG31">
        <v>6</v>
      </c>
      <c r="FH31">
        <v>8</v>
      </c>
      <c r="FI31">
        <v>7</v>
      </c>
      <c r="FJ31">
        <v>2</v>
      </c>
      <c r="FK31">
        <v>6</v>
      </c>
      <c r="FL31">
        <v>4</v>
      </c>
      <c r="FM31">
        <v>5</v>
      </c>
      <c r="FN31">
        <v>1</v>
      </c>
      <c r="FO31">
        <v>1</v>
      </c>
      <c r="FP31">
        <v>1</v>
      </c>
      <c r="FQ31">
        <v>7</v>
      </c>
      <c r="FR31">
        <v>7</v>
      </c>
      <c r="FS31">
        <v>7</v>
      </c>
      <c r="FT31">
        <v>4</v>
      </c>
      <c r="FU31">
        <v>4</v>
      </c>
      <c r="FV31">
        <v>8</v>
      </c>
      <c r="FW31">
        <v>6</v>
      </c>
      <c r="FX31">
        <v>10</v>
      </c>
      <c r="FY31">
        <v>1</v>
      </c>
      <c r="FZ31">
        <v>2</v>
      </c>
      <c r="GA31">
        <v>4</v>
      </c>
      <c r="GB31">
        <v>1</v>
      </c>
      <c r="GC31">
        <v>2</v>
      </c>
      <c r="GD31">
        <v>4</v>
      </c>
      <c r="GE31">
        <v>5</v>
      </c>
      <c r="GF31">
        <v>4</v>
      </c>
      <c r="GG31">
        <v>4</v>
      </c>
      <c r="GH31">
        <v>4</v>
      </c>
      <c r="GI31">
        <v>4</v>
      </c>
      <c r="GJ31">
        <v>4</v>
      </c>
      <c r="GK31" s="2" t="s">
        <v>197</v>
      </c>
      <c r="GL31">
        <v>3</v>
      </c>
      <c r="GM31" s="2" t="s">
        <v>396</v>
      </c>
      <c r="GN31">
        <v>2</v>
      </c>
      <c r="GO31" s="2" t="s">
        <v>396</v>
      </c>
      <c r="GP31" s="2" t="s">
        <v>412</v>
      </c>
      <c r="GQ31" s="2" t="s">
        <v>432</v>
      </c>
      <c r="GR31" s="2" t="s">
        <v>432</v>
      </c>
      <c r="GS31" s="2" t="s">
        <v>414</v>
      </c>
      <c r="GT31" s="2" t="s">
        <v>819</v>
      </c>
      <c r="GU31" s="2" t="s">
        <v>434</v>
      </c>
      <c r="GV31">
        <v>4</v>
      </c>
      <c r="GW31" s="2" t="s">
        <v>396</v>
      </c>
      <c r="GX31">
        <v>2</v>
      </c>
      <c r="GY31" s="2" t="s">
        <v>484</v>
      </c>
      <c r="GZ31">
        <v>820</v>
      </c>
    </row>
    <row r="32" spans="1:208" ht="409.6" x14ac:dyDescent="0.2">
      <c r="A32" s="1">
        <v>45223.125219907408</v>
      </c>
      <c r="B32" s="1">
        <v>45223.166712962964</v>
      </c>
      <c r="D32" s="2"/>
      <c r="F32">
        <v>3584</v>
      </c>
      <c r="G32">
        <v>1</v>
      </c>
      <c r="H32" s="1">
        <v>45223.166729942131</v>
      </c>
      <c r="I32" s="2" t="s">
        <v>820</v>
      </c>
      <c r="J32" s="2"/>
      <c r="K32" s="2"/>
      <c r="L32" s="2"/>
      <c r="M32" s="2"/>
      <c r="P32" s="2" t="s">
        <v>397</v>
      </c>
      <c r="Q32" s="2" t="s">
        <v>398</v>
      </c>
      <c r="R32">
        <v>1</v>
      </c>
      <c r="S32" s="2" t="s">
        <v>821</v>
      </c>
      <c r="T32" s="2" t="s">
        <v>822</v>
      </c>
      <c r="U32" s="2" t="s">
        <v>823</v>
      </c>
      <c r="V32" s="2" t="s">
        <v>824</v>
      </c>
      <c r="W32" s="2" t="s">
        <v>825</v>
      </c>
      <c r="X32" s="2" t="s">
        <v>826</v>
      </c>
      <c r="Y32" s="2" t="s">
        <v>827</v>
      </c>
      <c r="Z32" s="2" t="s">
        <v>828</v>
      </c>
      <c r="AA32" s="2" t="s">
        <v>829</v>
      </c>
      <c r="AB32" s="2" t="s">
        <v>830</v>
      </c>
      <c r="AC32" s="2" t="s">
        <v>409</v>
      </c>
      <c r="AD32" s="2" t="s">
        <v>831</v>
      </c>
      <c r="AE32" s="2" t="s">
        <v>396</v>
      </c>
      <c r="AF32" s="2" t="s">
        <v>396</v>
      </c>
      <c r="AG32" s="2" t="s">
        <v>396</v>
      </c>
      <c r="AH32" s="2" t="s">
        <v>396</v>
      </c>
      <c r="AI32">
        <v>6</v>
      </c>
      <c r="AJ32" s="2" t="s">
        <v>396</v>
      </c>
      <c r="AK32" s="2" t="s">
        <v>396</v>
      </c>
      <c r="AL32" s="2" t="s">
        <v>396</v>
      </c>
      <c r="AM32" s="2" t="s">
        <v>396</v>
      </c>
      <c r="AN32" s="2" t="s">
        <v>396</v>
      </c>
      <c r="AO32" s="2" t="s">
        <v>396</v>
      </c>
      <c r="AP32" s="2" t="s">
        <v>396</v>
      </c>
      <c r="AQ32" s="2" t="s">
        <v>396</v>
      </c>
      <c r="AR32" s="2" t="s">
        <v>396</v>
      </c>
      <c r="AS32" s="2" t="s">
        <v>396</v>
      </c>
      <c r="AT32" s="2" t="s">
        <v>396</v>
      </c>
      <c r="AU32" s="2" t="s">
        <v>396</v>
      </c>
      <c r="AV32" s="2" t="s">
        <v>396</v>
      </c>
      <c r="AW32" s="2" t="s">
        <v>396</v>
      </c>
      <c r="AX32">
        <v>7</v>
      </c>
      <c r="AY32">
        <v>4</v>
      </c>
      <c r="AZ32" s="2" t="s">
        <v>396</v>
      </c>
      <c r="BA32">
        <v>5</v>
      </c>
      <c r="BB32">
        <v>4</v>
      </c>
      <c r="BC32" s="2" t="s">
        <v>396</v>
      </c>
      <c r="BD32" s="2" t="s">
        <v>396</v>
      </c>
      <c r="BE32" s="2" t="s">
        <v>396</v>
      </c>
      <c r="BF32" s="2" t="s">
        <v>396</v>
      </c>
      <c r="BG32" s="2" t="s">
        <v>396</v>
      </c>
      <c r="BH32" s="2" t="s">
        <v>396</v>
      </c>
      <c r="BI32">
        <v>7</v>
      </c>
      <c r="BJ32">
        <v>4</v>
      </c>
      <c r="BK32">
        <v>88</v>
      </c>
      <c r="BL32">
        <v>82</v>
      </c>
      <c r="BM32">
        <v>92</v>
      </c>
      <c r="BN32">
        <v>95</v>
      </c>
      <c r="BO32" s="2" t="s">
        <v>832</v>
      </c>
      <c r="BP32">
        <v>5</v>
      </c>
      <c r="BQ32" s="2" t="s">
        <v>396</v>
      </c>
      <c r="BR32" s="2" t="s">
        <v>396</v>
      </c>
      <c r="BS32" s="2" t="s">
        <v>396</v>
      </c>
      <c r="BT32">
        <v>6</v>
      </c>
      <c r="BU32" s="2" t="s">
        <v>396</v>
      </c>
      <c r="BV32" s="2" t="s">
        <v>396</v>
      </c>
      <c r="BW32" s="2" t="s">
        <v>396</v>
      </c>
      <c r="BX32" s="2" t="s">
        <v>396</v>
      </c>
      <c r="BY32" s="2" t="s">
        <v>396</v>
      </c>
      <c r="BZ32" s="2" t="s">
        <v>396</v>
      </c>
      <c r="CA32" s="2" t="s">
        <v>396</v>
      </c>
      <c r="CB32" s="2" t="s">
        <v>396</v>
      </c>
      <c r="CC32" s="2" t="s">
        <v>396</v>
      </c>
      <c r="CD32">
        <v>7</v>
      </c>
      <c r="CE32" s="2" t="s">
        <v>396</v>
      </c>
      <c r="CF32" s="2" t="s">
        <v>396</v>
      </c>
      <c r="CG32" s="2" t="s">
        <v>396</v>
      </c>
      <c r="CH32" s="2" t="s">
        <v>396</v>
      </c>
      <c r="CI32">
        <v>7</v>
      </c>
      <c r="CJ32">
        <v>6</v>
      </c>
      <c r="CK32">
        <v>4</v>
      </c>
      <c r="CL32">
        <v>4</v>
      </c>
      <c r="CM32" s="2" t="s">
        <v>396</v>
      </c>
      <c r="CN32" s="2" t="s">
        <v>396</v>
      </c>
      <c r="CO32" s="2" t="s">
        <v>396</v>
      </c>
      <c r="CP32" s="2" t="s">
        <v>396</v>
      </c>
      <c r="CQ32">
        <v>6</v>
      </c>
      <c r="CR32" s="2" t="s">
        <v>396</v>
      </c>
      <c r="CS32" s="2" t="s">
        <v>396</v>
      </c>
      <c r="CT32">
        <v>6</v>
      </c>
      <c r="CU32">
        <v>7</v>
      </c>
      <c r="CV32">
        <v>98</v>
      </c>
      <c r="CW32">
        <v>73</v>
      </c>
      <c r="CX32">
        <v>91</v>
      </c>
      <c r="CY32">
        <v>93</v>
      </c>
      <c r="CZ32">
        <v>5</v>
      </c>
      <c r="DA32">
        <v>7</v>
      </c>
      <c r="DB32">
        <v>7</v>
      </c>
      <c r="DC32">
        <v>7</v>
      </c>
      <c r="DD32">
        <v>3</v>
      </c>
      <c r="DE32">
        <v>5</v>
      </c>
      <c r="DF32">
        <v>7</v>
      </c>
      <c r="DG32">
        <v>2</v>
      </c>
      <c r="DH32">
        <v>2</v>
      </c>
      <c r="DI32">
        <v>6</v>
      </c>
      <c r="DJ32">
        <v>5</v>
      </c>
      <c r="DK32">
        <v>2</v>
      </c>
      <c r="DL32">
        <v>1</v>
      </c>
      <c r="DM32">
        <v>6</v>
      </c>
      <c r="DN32">
        <v>7</v>
      </c>
      <c r="DO32">
        <v>6</v>
      </c>
      <c r="DP32">
        <v>4</v>
      </c>
      <c r="DQ32">
        <v>1</v>
      </c>
      <c r="DR32">
        <v>5</v>
      </c>
      <c r="DS32">
        <v>5</v>
      </c>
      <c r="DT32">
        <v>5</v>
      </c>
      <c r="DU32">
        <v>5</v>
      </c>
      <c r="DV32">
        <v>6</v>
      </c>
      <c r="DW32">
        <v>2</v>
      </c>
      <c r="DX32">
        <v>5</v>
      </c>
      <c r="DY32">
        <v>6</v>
      </c>
      <c r="DZ32">
        <v>7</v>
      </c>
      <c r="EA32">
        <v>7</v>
      </c>
      <c r="EB32">
        <v>5</v>
      </c>
      <c r="EC32">
        <v>6</v>
      </c>
      <c r="ED32">
        <v>3</v>
      </c>
      <c r="EE32">
        <v>10</v>
      </c>
      <c r="EF32">
        <v>7</v>
      </c>
      <c r="EG32">
        <v>1</v>
      </c>
      <c r="EH32">
        <v>7</v>
      </c>
      <c r="EI32">
        <v>5</v>
      </c>
      <c r="EJ32">
        <v>7</v>
      </c>
      <c r="EK32">
        <v>8</v>
      </c>
      <c r="EL32">
        <v>8</v>
      </c>
      <c r="EM32">
        <v>7</v>
      </c>
      <c r="EN32">
        <v>6</v>
      </c>
      <c r="EO32">
        <v>1</v>
      </c>
      <c r="EP32">
        <v>1</v>
      </c>
      <c r="EQ32">
        <v>2</v>
      </c>
      <c r="ER32">
        <v>8</v>
      </c>
      <c r="ES32">
        <v>10</v>
      </c>
      <c r="ET32">
        <v>7</v>
      </c>
      <c r="EU32">
        <v>8</v>
      </c>
      <c r="EV32">
        <v>5</v>
      </c>
      <c r="EW32">
        <v>7</v>
      </c>
      <c r="EX32">
        <v>6</v>
      </c>
      <c r="EY32">
        <v>2</v>
      </c>
      <c r="EZ32">
        <v>7</v>
      </c>
      <c r="FA32">
        <v>3</v>
      </c>
      <c r="FB32">
        <v>7</v>
      </c>
      <c r="FC32">
        <v>7</v>
      </c>
      <c r="FD32">
        <v>10</v>
      </c>
      <c r="FE32">
        <v>7</v>
      </c>
      <c r="FF32">
        <v>3</v>
      </c>
      <c r="FG32">
        <v>3</v>
      </c>
      <c r="FH32">
        <v>7</v>
      </c>
      <c r="FI32">
        <v>1</v>
      </c>
      <c r="FJ32">
        <v>6</v>
      </c>
      <c r="FK32">
        <v>8</v>
      </c>
      <c r="FL32">
        <v>1</v>
      </c>
      <c r="FM32">
        <v>1</v>
      </c>
      <c r="FN32">
        <v>3</v>
      </c>
      <c r="FO32">
        <v>1</v>
      </c>
      <c r="FP32">
        <v>6</v>
      </c>
      <c r="FQ32">
        <v>10</v>
      </c>
      <c r="FR32">
        <v>3</v>
      </c>
      <c r="FS32">
        <v>7</v>
      </c>
      <c r="FT32">
        <v>2</v>
      </c>
      <c r="FU32">
        <v>10</v>
      </c>
      <c r="FV32">
        <v>3</v>
      </c>
      <c r="FW32">
        <v>3</v>
      </c>
      <c r="FX32">
        <v>7</v>
      </c>
      <c r="FY32">
        <v>2</v>
      </c>
      <c r="FZ32">
        <v>5</v>
      </c>
      <c r="GA32">
        <v>5</v>
      </c>
      <c r="GB32">
        <v>1</v>
      </c>
      <c r="GC32">
        <v>2</v>
      </c>
      <c r="GD32">
        <v>1</v>
      </c>
      <c r="GE32">
        <v>4</v>
      </c>
      <c r="GF32">
        <v>1</v>
      </c>
      <c r="GG32">
        <v>4</v>
      </c>
      <c r="GH32">
        <v>5</v>
      </c>
      <c r="GI32">
        <v>5</v>
      </c>
      <c r="GJ32">
        <v>5</v>
      </c>
      <c r="GK32" s="2" t="s">
        <v>197</v>
      </c>
      <c r="GL32">
        <v>2</v>
      </c>
      <c r="GM32" s="2" t="s">
        <v>396</v>
      </c>
      <c r="GN32">
        <v>2</v>
      </c>
      <c r="GO32" s="2" t="s">
        <v>396</v>
      </c>
      <c r="GP32" s="2" t="s">
        <v>412</v>
      </c>
      <c r="GQ32" s="2" t="s">
        <v>432</v>
      </c>
      <c r="GR32" s="2" t="s">
        <v>432</v>
      </c>
      <c r="GS32" s="2" t="s">
        <v>466</v>
      </c>
      <c r="GT32" s="2" t="s">
        <v>833</v>
      </c>
      <c r="GU32" s="2" t="s">
        <v>434</v>
      </c>
      <c r="GV32">
        <v>4</v>
      </c>
      <c r="GW32" s="2" t="s">
        <v>396</v>
      </c>
      <c r="GX32">
        <v>3</v>
      </c>
      <c r="GY32" s="2" t="s">
        <v>186</v>
      </c>
      <c r="GZ32">
        <v>894</v>
      </c>
    </row>
    <row r="33" spans="1:208" ht="395" x14ac:dyDescent="0.2">
      <c r="A33" s="1">
        <v>45223.168287037035</v>
      </c>
      <c r="B33" s="1">
        <v>45223.355150462965</v>
      </c>
      <c r="D33" s="2"/>
      <c r="F33">
        <v>16144</v>
      </c>
      <c r="G33">
        <v>1</v>
      </c>
      <c r="H33" s="1">
        <v>45223.355167939815</v>
      </c>
      <c r="I33" s="2" t="s">
        <v>834</v>
      </c>
      <c r="J33" s="2"/>
      <c r="K33" s="2"/>
      <c r="L33" s="2"/>
      <c r="M33" s="2"/>
      <c r="P33" s="2" t="s">
        <v>397</v>
      </c>
      <c r="Q33" s="2" t="s">
        <v>398</v>
      </c>
      <c r="R33">
        <v>0.89999997615814209</v>
      </c>
      <c r="S33" s="2" t="s">
        <v>835</v>
      </c>
      <c r="T33" s="2" t="s">
        <v>836</v>
      </c>
      <c r="U33" s="2" t="s">
        <v>421</v>
      </c>
      <c r="V33" s="2" t="s">
        <v>837</v>
      </c>
      <c r="W33" s="2" t="s">
        <v>838</v>
      </c>
      <c r="X33" s="2" t="s">
        <v>839</v>
      </c>
      <c r="Y33" s="2" t="s">
        <v>840</v>
      </c>
      <c r="Z33" s="2" t="s">
        <v>841</v>
      </c>
      <c r="AA33" s="2" t="s">
        <v>842</v>
      </c>
      <c r="AB33" s="2" t="s">
        <v>843</v>
      </c>
      <c r="AC33" s="2" t="s">
        <v>409</v>
      </c>
      <c r="AD33" s="2" t="s">
        <v>844</v>
      </c>
      <c r="AE33" s="2" t="s">
        <v>396</v>
      </c>
      <c r="AF33" s="2" t="s">
        <v>396</v>
      </c>
      <c r="AG33" s="2" t="s">
        <v>396</v>
      </c>
      <c r="AH33" s="2" t="s">
        <v>396</v>
      </c>
      <c r="AI33" s="2" t="s">
        <v>396</v>
      </c>
      <c r="AJ33" s="2" t="s">
        <v>396</v>
      </c>
      <c r="AK33">
        <v>5</v>
      </c>
      <c r="AL33">
        <v>3</v>
      </c>
      <c r="AM33" s="2" t="s">
        <v>396</v>
      </c>
      <c r="AN33" s="2" t="s">
        <v>396</v>
      </c>
      <c r="AO33" s="2" t="s">
        <v>396</v>
      </c>
      <c r="AP33" s="2" t="s">
        <v>396</v>
      </c>
      <c r="AQ33" s="2" t="s">
        <v>396</v>
      </c>
      <c r="AR33">
        <v>6</v>
      </c>
      <c r="AS33" s="2" t="s">
        <v>396</v>
      </c>
      <c r="AT33" s="2" t="s">
        <v>396</v>
      </c>
      <c r="AU33" s="2" t="s">
        <v>396</v>
      </c>
      <c r="AV33" s="2" t="s">
        <v>396</v>
      </c>
      <c r="AW33" s="2" t="s">
        <v>396</v>
      </c>
      <c r="AX33" s="2" t="s">
        <v>396</v>
      </c>
      <c r="AY33" s="2" t="s">
        <v>396</v>
      </c>
      <c r="AZ33" s="2" t="s">
        <v>396</v>
      </c>
      <c r="BA33" s="2" t="s">
        <v>396</v>
      </c>
      <c r="BB33" s="2" t="s">
        <v>396</v>
      </c>
      <c r="BC33" s="2" t="s">
        <v>396</v>
      </c>
      <c r="BD33" s="2" t="s">
        <v>396</v>
      </c>
      <c r="BE33" s="2" t="s">
        <v>396</v>
      </c>
      <c r="BF33" s="2" t="s">
        <v>396</v>
      </c>
      <c r="BG33" s="2" t="s">
        <v>396</v>
      </c>
      <c r="BH33">
        <v>6</v>
      </c>
      <c r="BI33" s="2" t="s">
        <v>396</v>
      </c>
      <c r="BJ33" s="2" t="s">
        <v>396</v>
      </c>
      <c r="BK33">
        <v>8</v>
      </c>
      <c r="BL33">
        <v>4</v>
      </c>
      <c r="BM33">
        <v>8</v>
      </c>
      <c r="BN33">
        <v>10</v>
      </c>
      <c r="BO33" s="2" t="s">
        <v>845</v>
      </c>
      <c r="BP33" s="2" t="s">
        <v>396</v>
      </c>
      <c r="BQ33">
        <v>6</v>
      </c>
      <c r="BR33" s="2" t="s">
        <v>396</v>
      </c>
      <c r="BS33" s="2" t="s">
        <v>396</v>
      </c>
      <c r="BT33" s="2" t="s">
        <v>396</v>
      </c>
      <c r="BU33" s="2" t="s">
        <v>396</v>
      </c>
      <c r="BV33" s="2" t="s">
        <v>396</v>
      </c>
      <c r="BW33" s="2" t="s">
        <v>396</v>
      </c>
      <c r="BX33" s="2" t="s">
        <v>396</v>
      </c>
      <c r="BY33" s="2" t="s">
        <v>396</v>
      </c>
      <c r="BZ33" s="2" t="s">
        <v>396</v>
      </c>
      <c r="CA33" s="2" t="s">
        <v>396</v>
      </c>
      <c r="CB33" s="2" t="s">
        <v>396</v>
      </c>
      <c r="CC33">
        <v>4</v>
      </c>
      <c r="CD33">
        <v>7</v>
      </c>
      <c r="CE33" s="2" t="s">
        <v>396</v>
      </c>
      <c r="CF33" s="2" t="s">
        <v>396</v>
      </c>
      <c r="CG33" s="2" t="s">
        <v>396</v>
      </c>
      <c r="CH33" s="2" t="s">
        <v>396</v>
      </c>
      <c r="CI33" s="2" t="s">
        <v>396</v>
      </c>
      <c r="CJ33" s="2" t="s">
        <v>396</v>
      </c>
      <c r="CK33" s="2" t="s">
        <v>396</v>
      </c>
      <c r="CL33" s="2" t="s">
        <v>396</v>
      </c>
      <c r="CM33" s="2" t="s">
        <v>396</v>
      </c>
      <c r="CN33" s="2" t="s">
        <v>396</v>
      </c>
      <c r="CO33" s="2" t="s">
        <v>396</v>
      </c>
      <c r="CP33" s="2" t="s">
        <v>396</v>
      </c>
      <c r="CQ33" s="2" t="s">
        <v>396</v>
      </c>
      <c r="CR33" s="2" t="s">
        <v>396</v>
      </c>
      <c r="CS33" s="2" t="s">
        <v>396</v>
      </c>
      <c r="CT33">
        <v>7</v>
      </c>
      <c r="CU33" s="2" t="s">
        <v>396</v>
      </c>
      <c r="CV33">
        <v>80</v>
      </c>
      <c r="CW33">
        <v>12</v>
      </c>
      <c r="CX33">
        <v>20</v>
      </c>
      <c r="CY33">
        <v>15</v>
      </c>
      <c r="CZ33">
        <v>5</v>
      </c>
      <c r="DA33">
        <v>5</v>
      </c>
      <c r="DB33">
        <v>7</v>
      </c>
      <c r="DC33">
        <v>7</v>
      </c>
      <c r="DD33">
        <v>2</v>
      </c>
      <c r="DE33">
        <v>7</v>
      </c>
      <c r="DF33">
        <v>6</v>
      </c>
      <c r="DG33">
        <v>6</v>
      </c>
      <c r="DH33">
        <v>3</v>
      </c>
      <c r="DI33">
        <v>5</v>
      </c>
      <c r="DJ33">
        <v>7</v>
      </c>
      <c r="DK33">
        <v>2</v>
      </c>
      <c r="DL33">
        <v>5</v>
      </c>
      <c r="DM33">
        <v>6</v>
      </c>
      <c r="DN33">
        <v>3</v>
      </c>
      <c r="DO33">
        <v>4</v>
      </c>
      <c r="DP33">
        <v>6</v>
      </c>
      <c r="DQ33">
        <v>1</v>
      </c>
      <c r="DR33">
        <v>5</v>
      </c>
      <c r="DS33">
        <v>1</v>
      </c>
      <c r="DT33">
        <v>6</v>
      </c>
      <c r="DU33">
        <v>6</v>
      </c>
      <c r="DV33">
        <v>3</v>
      </c>
      <c r="DW33">
        <v>3</v>
      </c>
      <c r="DX33">
        <v>6</v>
      </c>
      <c r="DY33">
        <v>5</v>
      </c>
      <c r="DZ33">
        <v>6</v>
      </c>
      <c r="EA33">
        <v>6</v>
      </c>
      <c r="EB33">
        <v>2</v>
      </c>
      <c r="EC33">
        <v>6</v>
      </c>
      <c r="ED33">
        <v>4</v>
      </c>
      <c r="EE33">
        <v>8</v>
      </c>
      <c r="EF33">
        <v>2</v>
      </c>
      <c r="EG33">
        <v>6</v>
      </c>
      <c r="EH33">
        <v>1</v>
      </c>
      <c r="EI33">
        <v>6</v>
      </c>
      <c r="EJ33">
        <v>10</v>
      </c>
      <c r="EK33">
        <v>5</v>
      </c>
      <c r="EL33">
        <v>10</v>
      </c>
      <c r="EM33">
        <v>6</v>
      </c>
      <c r="EN33">
        <v>4</v>
      </c>
      <c r="EO33">
        <v>10</v>
      </c>
      <c r="EP33">
        <v>2</v>
      </c>
      <c r="EQ33">
        <v>1</v>
      </c>
      <c r="ER33">
        <v>1</v>
      </c>
      <c r="ES33">
        <v>1</v>
      </c>
      <c r="ET33">
        <v>4</v>
      </c>
      <c r="EU33">
        <v>7</v>
      </c>
      <c r="EV33">
        <v>8</v>
      </c>
      <c r="EW33">
        <v>7</v>
      </c>
      <c r="EX33">
        <v>4</v>
      </c>
      <c r="EY33">
        <v>10</v>
      </c>
      <c r="EZ33">
        <v>10</v>
      </c>
      <c r="FA33">
        <v>7</v>
      </c>
      <c r="FB33">
        <v>6</v>
      </c>
      <c r="FC33">
        <v>3</v>
      </c>
      <c r="FD33">
        <v>6</v>
      </c>
      <c r="FE33">
        <v>4</v>
      </c>
      <c r="FF33">
        <v>1</v>
      </c>
      <c r="FG33">
        <v>5</v>
      </c>
      <c r="FH33">
        <v>1</v>
      </c>
      <c r="FI33">
        <v>3</v>
      </c>
      <c r="FJ33">
        <v>8</v>
      </c>
      <c r="FK33">
        <v>10</v>
      </c>
      <c r="FL33">
        <v>5</v>
      </c>
      <c r="FM33">
        <v>6</v>
      </c>
      <c r="FN33">
        <v>10</v>
      </c>
      <c r="FO33">
        <v>10</v>
      </c>
      <c r="FP33">
        <v>6</v>
      </c>
      <c r="FQ33">
        <v>10</v>
      </c>
      <c r="FR33">
        <v>1</v>
      </c>
      <c r="FS33">
        <v>1</v>
      </c>
      <c r="FT33">
        <v>1</v>
      </c>
      <c r="FU33">
        <v>1</v>
      </c>
      <c r="FV33">
        <v>10</v>
      </c>
      <c r="FW33">
        <v>4</v>
      </c>
      <c r="FX33">
        <v>5</v>
      </c>
      <c r="FY33">
        <v>10</v>
      </c>
      <c r="FZ33">
        <v>5</v>
      </c>
      <c r="GA33">
        <v>4</v>
      </c>
      <c r="GB33">
        <v>4</v>
      </c>
      <c r="GC33">
        <v>2</v>
      </c>
      <c r="GD33">
        <v>2</v>
      </c>
      <c r="GE33">
        <v>2</v>
      </c>
      <c r="GF33">
        <v>4</v>
      </c>
      <c r="GG33">
        <v>4</v>
      </c>
      <c r="GH33">
        <v>5</v>
      </c>
      <c r="GI33">
        <v>4</v>
      </c>
      <c r="GJ33">
        <v>4</v>
      </c>
      <c r="GK33" s="2" t="s">
        <v>197</v>
      </c>
      <c r="GL33">
        <v>3</v>
      </c>
      <c r="GM33" s="2" t="s">
        <v>396</v>
      </c>
      <c r="GN33">
        <v>2</v>
      </c>
      <c r="GO33" s="2" t="s">
        <v>396</v>
      </c>
      <c r="GP33" s="2" t="s">
        <v>412</v>
      </c>
      <c r="GQ33" s="2" t="s">
        <v>432</v>
      </c>
      <c r="GR33" s="2" t="s">
        <v>432</v>
      </c>
      <c r="GS33" s="2" t="s">
        <v>466</v>
      </c>
      <c r="GT33" s="2" t="s">
        <v>846</v>
      </c>
      <c r="GU33" s="2" t="s">
        <v>434</v>
      </c>
      <c r="GV33">
        <v>4</v>
      </c>
      <c r="GW33" s="2" t="s">
        <v>396</v>
      </c>
      <c r="GX33">
        <v>2</v>
      </c>
      <c r="GY33" s="2" t="s">
        <v>435</v>
      </c>
      <c r="GZ33">
        <v>608</v>
      </c>
    </row>
    <row r="34" spans="1:208" ht="224" x14ac:dyDescent="0.2">
      <c r="A34" s="1">
        <v>45223.092627314814</v>
      </c>
      <c r="B34" s="1">
        <v>45223.365798611114</v>
      </c>
      <c r="D34" s="2"/>
      <c r="F34">
        <v>23601</v>
      </c>
      <c r="G34">
        <v>1</v>
      </c>
      <c r="H34" s="1">
        <v>45223.36580965278</v>
      </c>
      <c r="I34" s="2" t="s">
        <v>847</v>
      </c>
      <c r="J34" s="2"/>
      <c r="K34" s="2"/>
      <c r="L34" s="2"/>
      <c r="M34" s="2"/>
      <c r="P34" s="2" t="s">
        <v>397</v>
      </c>
      <c r="Q34" s="2" t="s">
        <v>398</v>
      </c>
      <c r="R34">
        <v>0.89999997615814209</v>
      </c>
      <c r="S34" s="2" t="s">
        <v>848</v>
      </c>
      <c r="T34" s="2" t="s">
        <v>687</v>
      </c>
      <c r="U34" s="2" t="s">
        <v>849</v>
      </c>
      <c r="V34" s="2" t="s">
        <v>439</v>
      </c>
      <c r="W34" s="2" t="s">
        <v>850</v>
      </c>
      <c r="X34" s="2" t="s">
        <v>851</v>
      </c>
      <c r="Y34" s="2" t="s">
        <v>852</v>
      </c>
      <c r="Z34" s="2" t="s">
        <v>853</v>
      </c>
      <c r="AA34" s="2" t="s">
        <v>854</v>
      </c>
      <c r="AB34" s="2" t="s">
        <v>855</v>
      </c>
      <c r="AC34" s="2" t="s">
        <v>409</v>
      </c>
      <c r="AD34" s="2" t="s">
        <v>856</v>
      </c>
      <c r="AE34" s="2" t="s">
        <v>396</v>
      </c>
      <c r="AF34" s="2" t="s">
        <v>396</v>
      </c>
      <c r="AG34">
        <v>7</v>
      </c>
      <c r="AH34" s="2" t="s">
        <v>396</v>
      </c>
      <c r="AI34">
        <v>6</v>
      </c>
      <c r="AJ34" s="2" t="s">
        <v>396</v>
      </c>
      <c r="AK34" s="2" t="s">
        <v>396</v>
      </c>
      <c r="AL34" s="2" t="s">
        <v>396</v>
      </c>
      <c r="AM34" s="2" t="s">
        <v>396</v>
      </c>
      <c r="AN34" s="2" t="s">
        <v>396</v>
      </c>
      <c r="AO34" s="2" t="s">
        <v>396</v>
      </c>
      <c r="AP34" s="2" t="s">
        <v>396</v>
      </c>
      <c r="AQ34" s="2" t="s">
        <v>396</v>
      </c>
      <c r="AR34" s="2" t="s">
        <v>396</v>
      </c>
      <c r="AS34" s="2" t="s">
        <v>396</v>
      </c>
      <c r="AT34" s="2" t="s">
        <v>396</v>
      </c>
      <c r="AU34" s="2" t="s">
        <v>396</v>
      </c>
      <c r="AV34" s="2" t="s">
        <v>396</v>
      </c>
      <c r="AW34" s="2" t="s">
        <v>396</v>
      </c>
      <c r="AX34">
        <v>5</v>
      </c>
      <c r="AY34" s="2" t="s">
        <v>396</v>
      </c>
      <c r="AZ34" s="2" t="s">
        <v>396</v>
      </c>
      <c r="BA34" s="2" t="s">
        <v>396</v>
      </c>
      <c r="BB34">
        <v>7</v>
      </c>
      <c r="BC34" s="2" t="s">
        <v>396</v>
      </c>
      <c r="BD34" s="2" t="s">
        <v>396</v>
      </c>
      <c r="BE34" s="2" t="s">
        <v>396</v>
      </c>
      <c r="BF34" s="2" t="s">
        <v>396</v>
      </c>
      <c r="BG34" s="2" t="s">
        <v>396</v>
      </c>
      <c r="BH34" s="2" t="s">
        <v>396</v>
      </c>
      <c r="BI34">
        <v>6</v>
      </c>
      <c r="BJ34" s="2" t="s">
        <v>396</v>
      </c>
      <c r="BK34">
        <v>70</v>
      </c>
      <c r="BL34">
        <v>60</v>
      </c>
      <c r="BM34">
        <v>70</v>
      </c>
      <c r="BN34">
        <v>10</v>
      </c>
      <c r="BO34" s="2" t="s">
        <v>857</v>
      </c>
      <c r="BP34" s="2" t="s">
        <v>396</v>
      </c>
      <c r="BQ34" s="2" t="s">
        <v>396</v>
      </c>
      <c r="BR34">
        <v>6</v>
      </c>
      <c r="BS34" s="2" t="s">
        <v>396</v>
      </c>
      <c r="BT34">
        <v>6</v>
      </c>
      <c r="BU34" s="2" t="s">
        <v>396</v>
      </c>
      <c r="BV34" s="2" t="s">
        <v>396</v>
      </c>
      <c r="BW34" s="2" t="s">
        <v>396</v>
      </c>
      <c r="BX34" s="2" t="s">
        <v>396</v>
      </c>
      <c r="BY34" s="2" t="s">
        <v>396</v>
      </c>
      <c r="BZ34" s="2" t="s">
        <v>396</v>
      </c>
      <c r="CA34" s="2" t="s">
        <v>396</v>
      </c>
      <c r="CB34" s="2" t="s">
        <v>396</v>
      </c>
      <c r="CC34" s="2" t="s">
        <v>396</v>
      </c>
      <c r="CD34" s="2" t="s">
        <v>396</v>
      </c>
      <c r="CE34" s="2" t="s">
        <v>396</v>
      </c>
      <c r="CF34">
        <v>6</v>
      </c>
      <c r="CG34" s="2" t="s">
        <v>396</v>
      </c>
      <c r="CH34" s="2" t="s">
        <v>396</v>
      </c>
      <c r="CI34">
        <v>7</v>
      </c>
      <c r="CJ34" s="2" t="s">
        <v>396</v>
      </c>
      <c r="CK34" s="2" t="s">
        <v>396</v>
      </c>
      <c r="CL34" s="2" t="s">
        <v>396</v>
      </c>
      <c r="CM34" s="2" t="s">
        <v>396</v>
      </c>
      <c r="CN34" s="2" t="s">
        <v>396</v>
      </c>
      <c r="CO34" s="2" t="s">
        <v>396</v>
      </c>
      <c r="CP34" s="2" t="s">
        <v>396</v>
      </c>
      <c r="CQ34" s="2" t="s">
        <v>396</v>
      </c>
      <c r="CR34" s="2" t="s">
        <v>396</v>
      </c>
      <c r="CS34" s="2" t="s">
        <v>396</v>
      </c>
      <c r="CT34">
        <v>6</v>
      </c>
      <c r="CU34" s="2" t="s">
        <v>396</v>
      </c>
      <c r="CV34">
        <v>90</v>
      </c>
      <c r="CW34">
        <v>80</v>
      </c>
      <c r="CX34">
        <v>70</v>
      </c>
      <c r="CY34">
        <v>5</v>
      </c>
      <c r="CZ34">
        <v>5</v>
      </c>
      <c r="DA34">
        <v>3</v>
      </c>
      <c r="DB34">
        <v>6</v>
      </c>
      <c r="DC34">
        <v>5</v>
      </c>
      <c r="DD34">
        <v>5</v>
      </c>
      <c r="DE34">
        <v>6</v>
      </c>
      <c r="DF34">
        <v>7</v>
      </c>
      <c r="DG34">
        <v>5</v>
      </c>
      <c r="DH34">
        <v>6</v>
      </c>
      <c r="DI34">
        <v>6</v>
      </c>
      <c r="DJ34">
        <v>6</v>
      </c>
      <c r="DK34">
        <v>6</v>
      </c>
      <c r="DL34">
        <v>6</v>
      </c>
      <c r="DM34">
        <v>7</v>
      </c>
      <c r="DN34">
        <v>3</v>
      </c>
      <c r="DO34">
        <v>3</v>
      </c>
      <c r="DP34">
        <v>6</v>
      </c>
      <c r="DQ34">
        <v>5</v>
      </c>
      <c r="DR34">
        <v>5</v>
      </c>
      <c r="DS34">
        <v>2</v>
      </c>
      <c r="DT34">
        <v>6</v>
      </c>
      <c r="DU34">
        <v>2</v>
      </c>
      <c r="DV34">
        <v>4</v>
      </c>
      <c r="DW34">
        <v>5</v>
      </c>
      <c r="DX34">
        <v>6</v>
      </c>
      <c r="DY34">
        <v>3</v>
      </c>
      <c r="DZ34">
        <v>5</v>
      </c>
      <c r="EA34">
        <v>5</v>
      </c>
      <c r="EB34">
        <v>2</v>
      </c>
      <c r="EC34">
        <v>5</v>
      </c>
      <c r="ED34">
        <v>4</v>
      </c>
      <c r="EE34">
        <v>7</v>
      </c>
      <c r="EF34">
        <v>5</v>
      </c>
      <c r="EG34">
        <v>3</v>
      </c>
      <c r="EH34">
        <v>3</v>
      </c>
      <c r="EI34">
        <v>7</v>
      </c>
      <c r="EJ34">
        <v>4</v>
      </c>
      <c r="EK34">
        <v>3</v>
      </c>
      <c r="EL34">
        <v>6</v>
      </c>
      <c r="EM34">
        <v>7</v>
      </c>
      <c r="EN34">
        <v>3</v>
      </c>
      <c r="EO34">
        <v>3</v>
      </c>
      <c r="EP34">
        <v>1</v>
      </c>
      <c r="EQ34">
        <v>7</v>
      </c>
      <c r="ER34">
        <v>2</v>
      </c>
      <c r="ES34">
        <v>2</v>
      </c>
      <c r="ET34">
        <v>7</v>
      </c>
      <c r="EU34">
        <v>7</v>
      </c>
      <c r="EV34">
        <v>7</v>
      </c>
      <c r="EW34">
        <v>7</v>
      </c>
      <c r="EX34">
        <v>3</v>
      </c>
      <c r="EY34">
        <v>7</v>
      </c>
      <c r="EZ34">
        <v>7</v>
      </c>
      <c r="FA34">
        <v>5</v>
      </c>
      <c r="FB34">
        <v>6</v>
      </c>
      <c r="FC34">
        <v>5</v>
      </c>
      <c r="FD34">
        <v>5</v>
      </c>
      <c r="FE34">
        <v>7</v>
      </c>
      <c r="FF34">
        <v>7</v>
      </c>
      <c r="FG34">
        <v>4</v>
      </c>
      <c r="FH34">
        <v>3</v>
      </c>
      <c r="FI34">
        <v>6</v>
      </c>
      <c r="FJ34">
        <v>5</v>
      </c>
      <c r="FK34">
        <v>10</v>
      </c>
      <c r="FL34">
        <v>3</v>
      </c>
      <c r="FM34">
        <v>6</v>
      </c>
      <c r="FN34">
        <v>7</v>
      </c>
      <c r="FO34">
        <v>8</v>
      </c>
      <c r="FP34">
        <v>6</v>
      </c>
      <c r="FQ34">
        <v>7</v>
      </c>
      <c r="FR34">
        <v>5</v>
      </c>
      <c r="FS34">
        <v>3</v>
      </c>
      <c r="FT34">
        <v>3</v>
      </c>
      <c r="FU34">
        <v>8</v>
      </c>
      <c r="FV34">
        <v>8</v>
      </c>
      <c r="FW34">
        <v>4</v>
      </c>
      <c r="FX34">
        <v>4</v>
      </c>
      <c r="FY34">
        <v>7</v>
      </c>
      <c r="FZ34">
        <v>2</v>
      </c>
      <c r="GA34">
        <v>4</v>
      </c>
      <c r="GB34">
        <v>4</v>
      </c>
      <c r="GC34">
        <v>1</v>
      </c>
      <c r="GD34">
        <v>2</v>
      </c>
      <c r="GE34">
        <v>4</v>
      </c>
      <c r="GF34">
        <v>4</v>
      </c>
      <c r="GG34">
        <v>3</v>
      </c>
      <c r="GH34">
        <v>5</v>
      </c>
      <c r="GI34">
        <v>4</v>
      </c>
      <c r="GJ34">
        <v>4</v>
      </c>
      <c r="GK34" s="2" t="s">
        <v>464</v>
      </c>
      <c r="GL34">
        <v>2</v>
      </c>
      <c r="GM34" s="2" t="s">
        <v>396</v>
      </c>
      <c r="GN34">
        <v>2</v>
      </c>
      <c r="GO34" s="2" t="s">
        <v>396</v>
      </c>
      <c r="GP34" s="2" t="s">
        <v>413</v>
      </c>
      <c r="GQ34" s="2" t="s">
        <v>512</v>
      </c>
      <c r="GR34" s="2" t="s">
        <v>512</v>
      </c>
      <c r="GS34" s="2" t="s">
        <v>858</v>
      </c>
      <c r="GT34" s="2" t="s">
        <v>859</v>
      </c>
      <c r="GU34" s="2" t="s">
        <v>434</v>
      </c>
      <c r="GV34">
        <v>4</v>
      </c>
      <c r="GW34" s="2" t="s">
        <v>396</v>
      </c>
      <c r="GX34">
        <v>2</v>
      </c>
      <c r="GY34" s="2" t="s">
        <v>484</v>
      </c>
      <c r="GZ34">
        <v>667</v>
      </c>
    </row>
    <row r="35" spans="1:208" ht="335" x14ac:dyDescent="0.2">
      <c r="A35" s="1">
        <v>45224.090370370373</v>
      </c>
      <c r="B35" s="1">
        <v>45224.266828703701</v>
      </c>
      <c r="D35" s="2"/>
      <c r="F35">
        <v>15246</v>
      </c>
      <c r="G35">
        <v>1</v>
      </c>
      <c r="H35" s="1">
        <v>45224.266851597225</v>
      </c>
      <c r="I35" s="2" t="s">
        <v>860</v>
      </c>
      <c r="J35" s="2"/>
      <c r="K35" s="2"/>
      <c r="L35" s="2"/>
      <c r="M35" s="2"/>
      <c r="P35" s="2" t="s">
        <v>397</v>
      </c>
      <c r="Q35" s="2" t="s">
        <v>398</v>
      </c>
      <c r="R35">
        <v>0.89999997615814209</v>
      </c>
      <c r="S35" s="2" t="s">
        <v>861</v>
      </c>
      <c r="T35" s="2" t="s">
        <v>862</v>
      </c>
      <c r="U35" s="2" t="s">
        <v>863</v>
      </c>
      <c r="V35" s="2" t="s">
        <v>422</v>
      </c>
      <c r="W35" s="2" t="s">
        <v>864</v>
      </c>
      <c r="X35" s="2" t="s">
        <v>865</v>
      </c>
      <c r="Y35" s="2" t="s">
        <v>866</v>
      </c>
      <c r="Z35" s="2" t="s">
        <v>867</v>
      </c>
      <c r="AA35" s="2" t="s">
        <v>868</v>
      </c>
      <c r="AB35" s="2" t="s">
        <v>869</v>
      </c>
      <c r="AC35" s="2" t="s">
        <v>409</v>
      </c>
      <c r="AD35" s="2" t="s">
        <v>870</v>
      </c>
      <c r="AE35" s="2" t="s">
        <v>396</v>
      </c>
      <c r="AF35">
        <v>5</v>
      </c>
      <c r="AG35" s="2" t="s">
        <v>396</v>
      </c>
      <c r="AH35" s="2" t="s">
        <v>396</v>
      </c>
      <c r="AI35" s="2" t="s">
        <v>396</v>
      </c>
      <c r="AJ35" s="2" t="s">
        <v>396</v>
      </c>
      <c r="AK35" s="2" t="s">
        <v>396</v>
      </c>
      <c r="AL35" s="2" t="s">
        <v>396</v>
      </c>
      <c r="AM35" s="2" t="s">
        <v>396</v>
      </c>
      <c r="AN35" s="2" t="s">
        <v>396</v>
      </c>
      <c r="AO35" s="2" t="s">
        <v>396</v>
      </c>
      <c r="AP35" s="2" t="s">
        <v>396</v>
      </c>
      <c r="AQ35" s="2" t="s">
        <v>396</v>
      </c>
      <c r="AR35" s="2" t="s">
        <v>396</v>
      </c>
      <c r="AS35">
        <v>6</v>
      </c>
      <c r="AT35" s="2" t="s">
        <v>396</v>
      </c>
      <c r="AU35" s="2" t="s">
        <v>396</v>
      </c>
      <c r="AV35">
        <v>6</v>
      </c>
      <c r="AW35" s="2" t="s">
        <v>396</v>
      </c>
      <c r="AX35" s="2" t="s">
        <v>396</v>
      </c>
      <c r="AY35" s="2" t="s">
        <v>396</v>
      </c>
      <c r="AZ35" s="2" t="s">
        <v>396</v>
      </c>
      <c r="BA35" s="2" t="s">
        <v>396</v>
      </c>
      <c r="BB35">
        <v>6</v>
      </c>
      <c r="BC35" s="2" t="s">
        <v>396</v>
      </c>
      <c r="BD35" s="2" t="s">
        <v>396</v>
      </c>
      <c r="BE35" s="2" t="s">
        <v>396</v>
      </c>
      <c r="BF35" s="2" t="s">
        <v>396</v>
      </c>
      <c r="BG35" s="2" t="s">
        <v>396</v>
      </c>
      <c r="BH35" s="2" t="s">
        <v>396</v>
      </c>
      <c r="BI35" s="2" t="s">
        <v>396</v>
      </c>
      <c r="BJ35">
        <v>4</v>
      </c>
      <c r="BK35">
        <v>94</v>
      </c>
      <c r="BL35">
        <v>46</v>
      </c>
      <c r="BM35">
        <v>82</v>
      </c>
      <c r="BN35">
        <v>64</v>
      </c>
      <c r="BO35" s="2" t="s">
        <v>871</v>
      </c>
      <c r="BP35" s="2" t="s">
        <v>396</v>
      </c>
      <c r="BQ35">
        <v>6</v>
      </c>
      <c r="BR35" s="2" t="s">
        <v>396</v>
      </c>
      <c r="BS35" s="2" t="s">
        <v>396</v>
      </c>
      <c r="BT35" s="2" t="s">
        <v>396</v>
      </c>
      <c r="BU35" s="2" t="s">
        <v>396</v>
      </c>
      <c r="BV35" s="2" t="s">
        <v>396</v>
      </c>
      <c r="BW35" s="2" t="s">
        <v>396</v>
      </c>
      <c r="BX35" s="2" t="s">
        <v>396</v>
      </c>
      <c r="BY35" s="2" t="s">
        <v>396</v>
      </c>
      <c r="BZ35" s="2" t="s">
        <v>396</v>
      </c>
      <c r="CA35" s="2" t="s">
        <v>396</v>
      </c>
      <c r="CB35" s="2" t="s">
        <v>396</v>
      </c>
      <c r="CC35" s="2" t="s">
        <v>396</v>
      </c>
      <c r="CD35">
        <v>7</v>
      </c>
      <c r="CE35" s="2" t="s">
        <v>396</v>
      </c>
      <c r="CF35">
        <v>5</v>
      </c>
      <c r="CG35">
        <v>7</v>
      </c>
      <c r="CH35" s="2" t="s">
        <v>396</v>
      </c>
      <c r="CI35" s="2" t="s">
        <v>396</v>
      </c>
      <c r="CJ35" s="2" t="s">
        <v>396</v>
      </c>
      <c r="CK35" s="2" t="s">
        <v>396</v>
      </c>
      <c r="CL35" s="2" t="s">
        <v>396</v>
      </c>
      <c r="CM35">
        <v>7</v>
      </c>
      <c r="CN35" s="2" t="s">
        <v>396</v>
      </c>
      <c r="CO35" s="2" t="s">
        <v>396</v>
      </c>
      <c r="CP35" s="2" t="s">
        <v>396</v>
      </c>
      <c r="CQ35" s="2" t="s">
        <v>396</v>
      </c>
      <c r="CR35" s="2" t="s">
        <v>396</v>
      </c>
      <c r="CS35" s="2" t="s">
        <v>396</v>
      </c>
      <c r="CT35" s="2" t="s">
        <v>396</v>
      </c>
      <c r="CU35" s="2" t="s">
        <v>396</v>
      </c>
      <c r="CV35">
        <v>84</v>
      </c>
      <c r="CW35">
        <v>85</v>
      </c>
      <c r="CX35">
        <v>86</v>
      </c>
      <c r="CY35">
        <v>90</v>
      </c>
      <c r="CZ35">
        <v>4</v>
      </c>
      <c r="DA35">
        <v>6</v>
      </c>
      <c r="DB35">
        <v>2</v>
      </c>
      <c r="DC35">
        <v>4</v>
      </c>
      <c r="DD35">
        <v>5</v>
      </c>
      <c r="DE35">
        <v>6</v>
      </c>
      <c r="DF35">
        <v>7</v>
      </c>
      <c r="DG35">
        <v>4</v>
      </c>
      <c r="DH35">
        <v>5</v>
      </c>
      <c r="DI35">
        <v>6</v>
      </c>
      <c r="DJ35">
        <v>2</v>
      </c>
      <c r="DK35">
        <v>5</v>
      </c>
      <c r="DL35">
        <v>4</v>
      </c>
      <c r="DM35">
        <v>6</v>
      </c>
      <c r="DN35">
        <v>2</v>
      </c>
      <c r="DO35">
        <v>5</v>
      </c>
      <c r="DP35">
        <v>6</v>
      </c>
      <c r="DQ35">
        <v>2</v>
      </c>
      <c r="DR35">
        <v>2</v>
      </c>
      <c r="DS35">
        <v>5</v>
      </c>
      <c r="DT35">
        <v>5</v>
      </c>
      <c r="DU35">
        <v>4</v>
      </c>
      <c r="DV35">
        <v>5</v>
      </c>
      <c r="DW35">
        <v>5</v>
      </c>
      <c r="DX35">
        <v>6</v>
      </c>
      <c r="DY35">
        <v>5</v>
      </c>
      <c r="DZ35">
        <v>5</v>
      </c>
      <c r="EA35">
        <v>5</v>
      </c>
      <c r="EB35">
        <v>4</v>
      </c>
      <c r="EC35">
        <v>2</v>
      </c>
      <c r="ED35">
        <v>4</v>
      </c>
      <c r="EE35">
        <v>7</v>
      </c>
      <c r="EF35">
        <v>6</v>
      </c>
      <c r="EG35">
        <v>5</v>
      </c>
      <c r="EH35">
        <v>5</v>
      </c>
      <c r="EI35">
        <v>6</v>
      </c>
      <c r="EJ35">
        <v>4</v>
      </c>
      <c r="EK35">
        <v>8</v>
      </c>
      <c r="EL35">
        <v>7</v>
      </c>
      <c r="EM35">
        <v>3</v>
      </c>
      <c r="EN35">
        <v>5</v>
      </c>
      <c r="EO35">
        <v>2</v>
      </c>
      <c r="EP35">
        <v>5</v>
      </c>
      <c r="EQ35">
        <v>4</v>
      </c>
      <c r="ER35">
        <v>5</v>
      </c>
      <c r="ES35">
        <v>7</v>
      </c>
      <c r="ET35">
        <v>4</v>
      </c>
      <c r="EU35">
        <v>5</v>
      </c>
      <c r="EV35">
        <v>4</v>
      </c>
      <c r="EW35">
        <v>3</v>
      </c>
      <c r="EX35">
        <v>3</v>
      </c>
      <c r="EY35">
        <v>4</v>
      </c>
      <c r="EZ35">
        <v>2</v>
      </c>
      <c r="FA35">
        <v>5</v>
      </c>
      <c r="FB35">
        <v>6</v>
      </c>
      <c r="FC35">
        <v>3</v>
      </c>
      <c r="FD35">
        <v>8</v>
      </c>
      <c r="FE35">
        <v>7</v>
      </c>
      <c r="FF35">
        <v>5</v>
      </c>
      <c r="FG35">
        <v>5</v>
      </c>
      <c r="FH35">
        <v>5</v>
      </c>
      <c r="FI35">
        <v>3</v>
      </c>
      <c r="FJ35">
        <v>3</v>
      </c>
      <c r="FK35">
        <v>4</v>
      </c>
      <c r="FL35">
        <v>6</v>
      </c>
      <c r="FM35">
        <v>4</v>
      </c>
      <c r="FN35">
        <v>3</v>
      </c>
      <c r="FO35">
        <v>1</v>
      </c>
      <c r="FP35">
        <v>7</v>
      </c>
      <c r="FQ35">
        <v>8</v>
      </c>
      <c r="FR35">
        <v>7</v>
      </c>
      <c r="FS35">
        <v>8</v>
      </c>
      <c r="FT35">
        <v>3</v>
      </c>
      <c r="FU35">
        <v>3</v>
      </c>
      <c r="FV35">
        <v>3</v>
      </c>
      <c r="FW35">
        <v>7</v>
      </c>
      <c r="FX35">
        <v>8</v>
      </c>
      <c r="FY35">
        <v>3</v>
      </c>
      <c r="FZ35">
        <v>2</v>
      </c>
      <c r="GA35">
        <v>4</v>
      </c>
      <c r="GB35">
        <v>4</v>
      </c>
      <c r="GC35">
        <v>2</v>
      </c>
      <c r="GD35">
        <v>1</v>
      </c>
      <c r="GE35">
        <v>4</v>
      </c>
      <c r="GF35">
        <v>1</v>
      </c>
      <c r="GG35">
        <v>3</v>
      </c>
      <c r="GH35">
        <v>4</v>
      </c>
      <c r="GI35">
        <v>5</v>
      </c>
      <c r="GJ35">
        <v>4</v>
      </c>
      <c r="GK35" s="2" t="s">
        <v>197</v>
      </c>
      <c r="GL35">
        <v>3</v>
      </c>
      <c r="GM35" s="2" t="s">
        <v>396</v>
      </c>
      <c r="GN35">
        <v>2</v>
      </c>
      <c r="GO35" s="2" t="s">
        <v>396</v>
      </c>
      <c r="GP35" s="2" t="s">
        <v>448</v>
      </c>
      <c r="GQ35" s="2" t="s">
        <v>413</v>
      </c>
      <c r="GR35" s="2" t="s">
        <v>413</v>
      </c>
      <c r="GS35" s="2" t="s">
        <v>872</v>
      </c>
      <c r="GT35" s="2" t="s">
        <v>873</v>
      </c>
      <c r="GU35" s="2" t="s">
        <v>874</v>
      </c>
      <c r="GV35">
        <v>4</v>
      </c>
      <c r="GW35" s="2" t="s">
        <v>396</v>
      </c>
      <c r="GX35">
        <v>4</v>
      </c>
      <c r="GY35" s="2" t="s">
        <v>189</v>
      </c>
      <c r="GZ35">
        <v>640</v>
      </c>
    </row>
    <row r="36" spans="1:208" ht="160" x14ac:dyDescent="0.2">
      <c r="A36" s="1">
        <v>45224.086493055554</v>
      </c>
      <c r="B36" s="1">
        <v>45224.270057870373</v>
      </c>
      <c r="D36" s="2"/>
      <c r="F36">
        <v>15860</v>
      </c>
      <c r="G36">
        <v>1</v>
      </c>
      <c r="H36" s="1">
        <v>45224.270077372683</v>
      </c>
      <c r="I36" s="2" t="s">
        <v>875</v>
      </c>
      <c r="J36" s="2"/>
      <c r="K36" s="2"/>
      <c r="L36" s="2"/>
      <c r="M36" s="2"/>
      <c r="P36" s="2" t="s">
        <v>397</v>
      </c>
      <c r="Q36" s="2" t="s">
        <v>398</v>
      </c>
      <c r="R36">
        <v>0.89999997615814209</v>
      </c>
      <c r="S36" s="2" t="s">
        <v>876</v>
      </c>
      <c r="T36" s="2" t="s">
        <v>472</v>
      </c>
      <c r="U36" s="2" t="s">
        <v>421</v>
      </c>
      <c r="V36" s="2" t="s">
        <v>590</v>
      </c>
      <c r="W36" s="2" t="s">
        <v>877</v>
      </c>
      <c r="X36" s="2" t="s">
        <v>878</v>
      </c>
      <c r="Y36" s="2" t="s">
        <v>879</v>
      </c>
      <c r="Z36" s="2" t="s">
        <v>880</v>
      </c>
      <c r="AA36" s="2" t="s">
        <v>881</v>
      </c>
      <c r="AB36" s="2" t="s">
        <v>882</v>
      </c>
      <c r="AC36" s="2" t="s">
        <v>409</v>
      </c>
      <c r="AD36" s="2" t="s">
        <v>883</v>
      </c>
      <c r="AE36">
        <v>3</v>
      </c>
      <c r="AF36" s="2" t="s">
        <v>396</v>
      </c>
      <c r="AG36">
        <v>5</v>
      </c>
      <c r="AH36" s="2" t="s">
        <v>396</v>
      </c>
      <c r="AI36">
        <v>6</v>
      </c>
      <c r="AJ36" s="2" t="s">
        <v>396</v>
      </c>
      <c r="AK36" s="2" t="s">
        <v>396</v>
      </c>
      <c r="AL36" s="2" t="s">
        <v>396</v>
      </c>
      <c r="AM36" s="2" t="s">
        <v>396</v>
      </c>
      <c r="AN36" s="2" t="s">
        <v>396</v>
      </c>
      <c r="AO36" s="2" t="s">
        <v>396</v>
      </c>
      <c r="AP36" s="2" t="s">
        <v>396</v>
      </c>
      <c r="AQ36" s="2" t="s">
        <v>396</v>
      </c>
      <c r="AR36" s="2" t="s">
        <v>396</v>
      </c>
      <c r="AS36" s="2" t="s">
        <v>396</v>
      </c>
      <c r="AT36" s="2" t="s">
        <v>396</v>
      </c>
      <c r="AU36">
        <v>7</v>
      </c>
      <c r="AV36" s="2" t="s">
        <v>396</v>
      </c>
      <c r="AW36" s="2" t="s">
        <v>396</v>
      </c>
      <c r="AX36">
        <v>7</v>
      </c>
      <c r="AY36" s="2" t="s">
        <v>396</v>
      </c>
      <c r="AZ36" s="2" t="s">
        <v>396</v>
      </c>
      <c r="BA36">
        <v>6</v>
      </c>
      <c r="BB36">
        <v>6</v>
      </c>
      <c r="BC36" s="2" t="s">
        <v>396</v>
      </c>
      <c r="BD36" s="2" t="s">
        <v>396</v>
      </c>
      <c r="BE36" s="2" t="s">
        <v>396</v>
      </c>
      <c r="BF36" s="2" t="s">
        <v>396</v>
      </c>
      <c r="BG36" s="2" t="s">
        <v>396</v>
      </c>
      <c r="BH36" s="2" t="s">
        <v>396</v>
      </c>
      <c r="BI36">
        <v>7</v>
      </c>
      <c r="BJ36">
        <v>7</v>
      </c>
      <c r="BK36">
        <v>100</v>
      </c>
      <c r="BL36">
        <v>55</v>
      </c>
      <c r="BM36">
        <v>95</v>
      </c>
      <c r="BN36">
        <v>55</v>
      </c>
      <c r="BO36" s="2" t="s">
        <v>884</v>
      </c>
      <c r="BP36">
        <v>4</v>
      </c>
      <c r="BQ36">
        <v>5</v>
      </c>
      <c r="BR36">
        <v>3</v>
      </c>
      <c r="BS36" s="2" t="s">
        <v>396</v>
      </c>
      <c r="BT36">
        <v>4</v>
      </c>
      <c r="BU36" s="2" t="s">
        <v>396</v>
      </c>
      <c r="BV36" s="2" t="s">
        <v>396</v>
      </c>
      <c r="BW36" s="2" t="s">
        <v>396</v>
      </c>
      <c r="BX36" s="2" t="s">
        <v>396</v>
      </c>
      <c r="BY36">
        <v>4</v>
      </c>
      <c r="BZ36" s="2" t="s">
        <v>396</v>
      </c>
      <c r="CA36" s="2" t="s">
        <v>396</v>
      </c>
      <c r="CB36" s="2" t="s">
        <v>396</v>
      </c>
      <c r="CC36" s="2" t="s">
        <v>396</v>
      </c>
      <c r="CD36">
        <v>6</v>
      </c>
      <c r="CE36" s="2" t="s">
        <v>396</v>
      </c>
      <c r="CF36">
        <v>7</v>
      </c>
      <c r="CG36" s="2" t="s">
        <v>396</v>
      </c>
      <c r="CH36" s="2" t="s">
        <v>396</v>
      </c>
      <c r="CI36">
        <v>7</v>
      </c>
      <c r="CJ36" s="2" t="s">
        <v>396</v>
      </c>
      <c r="CK36">
        <v>4</v>
      </c>
      <c r="CL36">
        <v>5</v>
      </c>
      <c r="CM36">
        <v>5</v>
      </c>
      <c r="CN36" s="2" t="s">
        <v>396</v>
      </c>
      <c r="CO36" s="2" t="s">
        <v>396</v>
      </c>
      <c r="CP36" s="2" t="s">
        <v>396</v>
      </c>
      <c r="CQ36" s="2" t="s">
        <v>396</v>
      </c>
      <c r="CR36" s="2" t="s">
        <v>396</v>
      </c>
      <c r="CS36" s="2" t="s">
        <v>396</v>
      </c>
      <c r="CT36">
        <v>7</v>
      </c>
      <c r="CU36">
        <v>4</v>
      </c>
      <c r="CV36">
        <v>100</v>
      </c>
      <c r="CW36">
        <v>50</v>
      </c>
      <c r="CX36">
        <v>80</v>
      </c>
      <c r="CY36">
        <v>20</v>
      </c>
      <c r="CZ36">
        <v>4</v>
      </c>
      <c r="DA36">
        <v>3</v>
      </c>
      <c r="DB36">
        <v>7</v>
      </c>
      <c r="DC36">
        <v>6</v>
      </c>
      <c r="DD36">
        <v>3</v>
      </c>
      <c r="DE36">
        <v>4</v>
      </c>
      <c r="DF36">
        <v>5</v>
      </c>
      <c r="DG36">
        <v>5</v>
      </c>
      <c r="DH36">
        <v>3</v>
      </c>
      <c r="DI36">
        <v>4</v>
      </c>
      <c r="DJ36">
        <v>5</v>
      </c>
      <c r="DK36">
        <v>3</v>
      </c>
      <c r="DL36">
        <v>1</v>
      </c>
      <c r="DM36">
        <v>6</v>
      </c>
      <c r="DN36">
        <v>2</v>
      </c>
      <c r="DO36">
        <v>4</v>
      </c>
      <c r="DP36">
        <v>5</v>
      </c>
      <c r="DQ36">
        <v>1</v>
      </c>
      <c r="DR36">
        <v>2</v>
      </c>
      <c r="DS36">
        <v>3</v>
      </c>
      <c r="DT36">
        <v>5</v>
      </c>
      <c r="DU36">
        <v>6</v>
      </c>
      <c r="DV36">
        <v>6</v>
      </c>
      <c r="DW36">
        <v>3</v>
      </c>
      <c r="DX36">
        <v>6</v>
      </c>
      <c r="DY36">
        <v>5</v>
      </c>
      <c r="DZ36">
        <v>3</v>
      </c>
      <c r="EA36">
        <v>6</v>
      </c>
      <c r="EB36">
        <v>3</v>
      </c>
      <c r="EC36">
        <v>6</v>
      </c>
      <c r="ED36">
        <v>7</v>
      </c>
      <c r="EE36">
        <v>5</v>
      </c>
      <c r="EF36">
        <v>2</v>
      </c>
      <c r="EG36">
        <v>2</v>
      </c>
      <c r="EH36">
        <v>2</v>
      </c>
      <c r="EI36">
        <v>2</v>
      </c>
      <c r="EJ36">
        <v>8</v>
      </c>
      <c r="EK36">
        <v>5</v>
      </c>
      <c r="EL36">
        <v>6</v>
      </c>
      <c r="EM36">
        <v>8</v>
      </c>
      <c r="EN36">
        <v>3</v>
      </c>
      <c r="EO36">
        <v>2</v>
      </c>
      <c r="EP36">
        <v>2</v>
      </c>
      <c r="EQ36">
        <v>3</v>
      </c>
      <c r="ER36">
        <v>2</v>
      </c>
      <c r="ES36">
        <v>7</v>
      </c>
      <c r="ET36">
        <v>3</v>
      </c>
      <c r="EU36">
        <v>6</v>
      </c>
      <c r="EV36">
        <v>7</v>
      </c>
      <c r="EW36">
        <v>8</v>
      </c>
      <c r="EX36">
        <v>5</v>
      </c>
      <c r="EY36">
        <v>3</v>
      </c>
      <c r="EZ36">
        <v>2</v>
      </c>
      <c r="FA36">
        <v>7</v>
      </c>
      <c r="FB36">
        <v>8</v>
      </c>
      <c r="FC36">
        <v>2</v>
      </c>
      <c r="FD36">
        <v>6</v>
      </c>
      <c r="FE36">
        <v>5</v>
      </c>
      <c r="FF36">
        <v>5</v>
      </c>
      <c r="FG36">
        <v>4</v>
      </c>
      <c r="FH36">
        <v>3</v>
      </c>
      <c r="FI36">
        <v>5</v>
      </c>
      <c r="FJ36">
        <v>8</v>
      </c>
      <c r="FK36">
        <v>7</v>
      </c>
      <c r="FL36">
        <v>1</v>
      </c>
      <c r="FM36">
        <v>5</v>
      </c>
      <c r="FN36">
        <v>7</v>
      </c>
      <c r="FO36">
        <v>1</v>
      </c>
      <c r="FP36">
        <v>2</v>
      </c>
      <c r="FQ36">
        <v>7</v>
      </c>
      <c r="FR36">
        <v>3</v>
      </c>
      <c r="FS36">
        <v>6</v>
      </c>
      <c r="FT36">
        <v>3</v>
      </c>
      <c r="FU36">
        <v>7</v>
      </c>
      <c r="FV36">
        <v>6</v>
      </c>
      <c r="FW36">
        <v>1</v>
      </c>
      <c r="FX36">
        <v>4</v>
      </c>
      <c r="FY36">
        <v>3</v>
      </c>
      <c r="FZ36">
        <v>5</v>
      </c>
      <c r="GA36">
        <v>1</v>
      </c>
      <c r="GB36">
        <v>2</v>
      </c>
      <c r="GC36">
        <v>1</v>
      </c>
      <c r="GD36">
        <v>4</v>
      </c>
      <c r="GE36">
        <v>2</v>
      </c>
      <c r="GF36">
        <v>3</v>
      </c>
      <c r="GG36">
        <v>4</v>
      </c>
      <c r="GH36">
        <v>5</v>
      </c>
      <c r="GI36">
        <v>2</v>
      </c>
      <c r="GJ36">
        <v>4</v>
      </c>
      <c r="GK36" s="2" t="s">
        <v>197</v>
      </c>
      <c r="GL36">
        <v>3</v>
      </c>
      <c r="GM36" s="2" t="s">
        <v>396</v>
      </c>
      <c r="GN36">
        <v>2</v>
      </c>
      <c r="GO36" s="2" t="s">
        <v>396</v>
      </c>
      <c r="GP36" s="2" t="s">
        <v>412</v>
      </c>
      <c r="GQ36" s="2" t="s">
        <v>413</v>
      </c>
      <c r="GR36" s="2" t="s">
        <v>413</v>
      </c>
      <c r="GS36" s="2" t="s">
        <v>414</v>
      </c>
      <c r="GT36" s="2" t="s">
        <v>885</v>
      </c>
      <c r="GU36" s="2" t="s">
        <v>574</v>
      </c>
      <c r="GV36">
        <v>4</v>
      </c>
      <c r="GW36" s="2" t="s">
        <v>396</v>
      </c>
      <c r="GX36">
        <v>3</v>
      </c>
      <c r="GY36" s="2" t="s">
        <v>188</v>
      </c>
      <c r="GZ36">
        <v>866</v>
      </c>
    </row>
    <row r="37" spans="1:208" ht="335" x14ac:dyDescent="0.2">
      <c r="A37" s="1">
        <v>45224.268599537034</v>
      </c>
      <c r="B37" s="1">
        <v>45224.290960648148</v>
      </c>
      <c r="D37" s="2"/>
      <c r="F37">
        <v>1931</v>
      </c>
      <c r="G37">
        <v>1</v>
      </c>
      <c r="H37" s="1">
        <v>45224.290974328702</v>
      </c>
      <c r="I37" s="2" t="s">
        <v>886</v>
      </c>
      <c r="J37" s="2"/>
      <c r="K37" s="2"/>
      <c r="L37" s="2"/>
      <c r="M37" s="2"/>
      <c r="P37" s="2" t="s">
        <v>397</v>
      </c>
      <c r="Q37" s="2" t="s">
        <v>398</v>
      </c>
      <c r="R37">
        <v>0.89999997615814209</v>
      </c>
      <c r="S37" s="2" t="s">
        <v>887</v>
      </c>
      <c r="T37" s="2" t="s">
        <v>661</v>
      </c>
      <c r="U37" s="2" t="s">
        <v>784</v>
      </c>
      <c r="V37" s="2" t="s">
        <v>649</v>
      </c>
      <c r="W37" s="2" t="s">
        <v>888</v>
      </c>
      <c r="X37" s="2" t="s">
        <v>889</v>
      </c>
      <c r="Y37" s="2" t="s">
        <v>890</v>
      </c>
      <c r="Z37" s="2" t="s">
        <v>891</v>
      </c>
      <c r="AA37" s="2" t="s">
        <v>892</v>
      </c>
      <c r="AB37" s="2" t="s">
        <v>893</v>
      </c>
      <c r="AC37" s="2" t="s">
        <v>409</v>
      </c>
      <c r="AD37" s="2" t="s">
        <v>894</v>
      </c>
      <c r="AE37" s="2" t="s">
        <v>396</v>
      </c>
      <c r="AF37" s="2" t="s">
        <v>396</v>
      </c>
      <c r="AG37" s="2" t="s">
        <v>396</v>
      </c>
      <c r="AH37" s="2" t="s">
        <v>396</v>
      </c>
      <c r="AI37" s="2" t="s">
        <v>396</v>
      </c>
      <c r="AJ37" s="2" t="s">
        <v>396</v>
      </c>
      <c r="AK37" s="2" t="s">
        <v>396</v>
      </c>
      <c r="AL37" s="2" t="s">
        <v>396</v>
      </c>
      <c r="AM37" s="2" t="s">
        <v>396</v>
      </c>
      <c r="AN37" s="2" t="s">
        <v>396</v>
      </c>
      <c r="AO37" s="2" t="s">
        <v>396</v>
      </c>
      <c r="AP37" s="2" t="s">
        <v>396</v>
      </c>
      <c r="AQ37" s="2" t="s">
        <v>396</v>
      </c>
      <c r="AR37">
        <v>6</v>
      </c>
      <c r="AS37">
        <v>4</v>
      </c>
      <c r="AT37" s="2" t="s">
        <v>396</v>
      </c>
      <c r="AU37" s="2" t="s">
        <v>396</v>
      </c>
      <c r="AV37">
        <v>6</v>
      </c>
      <c r="AW37" s="2" t="s">
        <v>396</v>
      </c>
      <c r="AX37" s="2" t="s">
        <v>396</v>
      </c>
      <c r="AY37" s="2" t="s">
        <v>396</v>
      </c>
      <c r="AZ37" s="2" t="s">
        <v>396</v>
      </c>
      <c r="BA37" s="2" t="s">
        <v>396</v>
      </c>
      <c r="BB37" s="2" t="s">
        <v>396</v>
      </c>
      <c r="BC37" s="2" t="s">
        <v>396</v>
      </c>
      <c r="BD37" s="2" t="s">
        <v>396</v>
      </c>
      <c r="BE37" s="2" t="s">
        <v>396</v>
      </c>
      <c r="BF37" s="2" t="s">
        <v>396</v>
      </c>
      <c r="BG37" s="2" t="s">
        <v>396</v>
      </c>
      <c r="BH37">
        <v>5</v>
      </c>
      <c r="BI37" s="2" t="s">
        <v>396</v>
      </c>
      <c r="BJ37" s="2" t="s">
        <v>396</v>
      </c>
      <c r="BK37">
        <v>59</v>
      </c>
      <c r="BL37">
        <v>64</v>
      </c>
      <c r="BM37">
        <v>45</v>
      </c>
      <c r="BN37">
        <v>72</v>
      </c>
      <c r="BO37" s="2" t="s">
        <v>895</v>
      </c>
      <c r="BP37">
        <v>5</v>
      </c>
      <c r="BQ37" s="2" t="s">
        <v>396</v>
      </c>
      <c r="BR37" s="2" t="s">
        <v>396</v>
      </c>
      <c r="BS37" s="2" t="s">
        <v>396</v>
      </c>
      <c r="BT37" s="2" t="s">
        <v>396</v>
      </c>
      <c r="BU37" s="2" t="s">
        <v>396</v>
      </c>
      <c r="BV37" s="2" t="s">
        <v>396</v>
      </c>
      <c r="BW37" s="2" t="s">
        <v>396</v>
      </c>
      <c r="BX37" s="2" t="s">
        <v>396</v>
      </c>
      <c r="BY37">
        <v>7</v>
      </c>
      <c r="BZ37" s="2" t="s">
        <v>396</v>
      </c>
      <c r="CA37" s="2" t="s">
        <v>396</v>
      </c>
      <c r="CB37" s="2" t="s">
        <v>396</v>
      </c>
      <c r="CC37">
        <v>6</v>
      </c>
      <c r="CD37">
        <v>4</v>
      </c>
      <c r="CE37" s="2" t="s">
        <v>396</v>
      </c>
      <c r="CF37" s="2" t="s">
        <v>396</v>
      </c>
      <c r="CG37">
        <v>6</v>
      </c>
      <c r="CH37" s="2" t="s">
        <v>396</v>
      </c>
      <c r="CI37" s="2" t="s">
        <v>396</v>
      </c>
      <c r="CJ37">
        <v>6</v>
      </c>
      <c r="CK37" s="2" t="s">
        <v>396</v>
      </c>
      <c r="CL37" s="2" t="s">
        <v>396</v>
      </c>
      <c r="CM37">
        <v>4</v>
      </c>
      <c r="CN37" s="2" t="s">
        <v>396</v>
      </c>
      <c r="CO37" s="2" t="s">
        <v>396</v>
      </c>
      <c r="CP37" s="2" t="s">
        <v>396</v>
      </c>
      <c r="CQ37" s="2" t="s">
        <v>396</v>
      </c>
      <c r="CR37" s="2" t="s">
        <v>396</v>
      </c>
      <c r="CS37" s="2" t="s">
        <v>396</v>
      </c>
      <c r="CT37" s="2" t="s">
        <v>396</v>
      </c>
      <c r="CU37" s="2" t="s">
        <v>396</v>
      </c>
      <c r="CV37">
        <v>86</v>
      </c>
      <c r="CW37">
        <v>71</v>
      </c>
      <c r="CX37">
        <v>64</v>
      </c>
      <c r="CY37">
        <v>54</v>
      </c>
      <c r="CZ37">
        <v>6</v>
      </c>
      <c r="DA37">
        <v>5</v>
      </c>
      <c r="DB37">
        <v>2</v>
      </c>
      <c r="DC37">
        <v>3</v>
      </c>
      <c r="DD37">
        <v>6</v>
      </c>
      <c r="DE37">
        <v>5</v>
      </c>
      <c r="DF37">
        <v>7</v>
      </c>
      <c r="DG37">
        <v>6</v>
      </c>
      <c r="DH37">
        <v>5</v>
      </c>
      <c r="DI37">
        <v>6</v>
      </c>
      <c r="DJ37">
        <v>4</v>
      </c>
      <c r="DK37">
        <v>5</v>
      </c>
      <c r="DL37">
        <v>5</v>
      </c>
      <c r="DM37">
        <v>6</v>
      </c>
      <c r="DN37">
        <v>1</v>
      </c>
      <c r="DO37">
        <v>4</v>
      </c>
      <c r="DP37">
        <v>6</v>
      </c>
      <c r="DQ37">
        <v>3</v>
      </c>
      <c r="DR37">
        <v>4</v>
      </c>
      <c r="DS37">
        <v>3</v>
      </c>
      <c r="DT37">
        <v>5</v>
      </c>
      <c r="DU37">
        <v>4</v>
      </c>
      <c r="DV37">
        <v>3</v>
      </c>
      <c r="DW37">
        <v>3</v>
      </c>
      <c r="DX37">
        <v>5</v>
      </c>
      <c r="DY37">
        <v>5</v>
      </c>
      <c r="DZ37">
        <v>6</v>
      </c>
      <c r="EA37">
        <v>5</v>
      </c>
      <c r="EB37">
        <v>3</v>
      </c>
      <c r="EC37">
        <v>4</v>
      </c>
      <c r="ED37">
        <v>2</v>
      </c>
      <c r="EE37">
        <v>7</v>
      </c>
      <c r="EF37">
        <v>8</v>
      </c>
      <c r="EG37">
        <v>4</v>
      </c>
      <c r="EH37">
        <v>5</v>
      </c>
      <c r="EI37">
        <v>2</v>
      </c>
      <c r="EJ37">
        <v>4</v>
      </c>
      <c r="EK37">
        <v>3</v>
      </c>
      <c r="EL37">
        <v>7</v>
      </c>
      <c r="EM37">
        <v>5</v>
      </c>
      <c r="EN37">
        <v>4</v>
      </c>
      <c r="EO37">
        <v>6</v>
      </c>
      <c r="EP37">
        <v>3</v>
      </c>
      <c r="EQ37">
        <v>5</v>
      </c>
      <c r="ER37">
        <v>4</v>
      </c>
      <c r="ES37">
        <v>4</v>
      </c>
      <c r="ET37">
        <v>7</v>
      </c>
      <c r="EU37">
        <v>5</v>
      </c>
      <c r="EV37">
        <v>2</v>
      </c>
      <c r="EW37">
        <v>2</v>
      </c>
      <c r="EX37">
        <v>3</v>
      </c>
      <c r="EY37">
        <v>7</v>
      </c>
      <c r="EZ37">
        <v>6</v>
      </c>
      <c r="FA37">
        <v>3</v>
      </c>
      <c r="FB37">
        <v>7</v>
      </c>
      <c r="FC37">
        <v>8</v>
      </c>
      <c r="FD37">
        <v>6</v>
      </c>
      <c r="FE37">
        <v>6</v>
      </c>
      <c r="FF37">
        <v>4</v>
      </c>
      <c r="FG37">
        <v>3</v>
      </c>
      <c r="FH37">
        <v>3</v>
      </c>
      <c r="FI37">
        <v>2</v>
      </c>
      <c r="FJ37">
        <v>2</v>
      </c>
      <c r="FK37">
        <v>7</v>
      </c>
      <c r="FL37">
        <v>5</v>
      </c>
      <c r="FM37">
        <v>5</v>
      </c>
      <c r="FN37">
        <v>7</v>
      </c>
      <c r="FO37">
        <v>7</v>
      </c>
      <c r="FP37">
        <v>8</v>
      </c>
      <c r="FQ37">
        <v>6</v>
      </c>
      <c r="FR37">
        <v>7</v>
      </c>
      <c r="FS37">
        <v>3</v>
      </c>
      <c r="FT37">
        <v>3</v>
      </c>
      <c r="FU37">
        <v>6</v>
      </c>
      <c r="FV37">
        <v>7</v>
      </c>
      <c r="FW37">
        <v>6</v>
      </c>
      <c r="FX37">
        <v>4</v>
      </c>
      <c r="FY37">
        <v>8</v>
      </c>
      <c r="FZ37">
        <v>5</v>
      </c>
      <c r="GA37">
        <v>2</v>
      </c>
      <c r="GB37">
        <v>1</v>
      </c>
      <c r="GC37">
        <v>2</v>
      </c>
      <c r="GD37">
        <v>4</v>
      </c>
      <c r="GE37">
        <v>2</v>
      </c>
      <c r="GF37">
        <v>4</v>
      </c>
      <c r="GG37">
        <v>5</v>
      </c>
      <c r="GH37">
        <v>4</v>
      </c>
      <c r="GI37">
        <v>5</v>
      </c>
      <c r="GJ37">
        <v>5</v>
      </c>
      <c r="GK37" s="2" t="s">
        <v>197</v>
      </c>
      <c r="GL37">
        <v>2</v>
      </c>
      <c r="GM37" s="2" t="s">
        <v>396</v>
      </c>
      <c r="GN37">
        <v>4</v>
      </c>
      <c r="GO37" s="2" t="s">
        <v>896</v>
      </c>
      <c r="GP37" s="2" t="s">
        <v>412</v>
      </c>
      <c r="GQ37" s="2" t="s">
        <v>413</v>
      </c>
      <c r="GR37" s="2" t="s">
        <v>413</v>
      </c>
      <c r="GS37" s="2" t="s">
        <v>466</v>
      </c>
      <c r="GT37" s="2" t="s">
        <v>897</v>
      </c>
      <c r="GU37" s="2" t="s">
        <v>434</v>
      </c>
      <c r="GV37">
        <v>4</v>
      </c>
      <c r="GW37" s="2" t="s">
        <v>396</v>
      </c>
      <c r="GX37">
        <v>2</v>
      </c>
      <c r="GY37" s="2" t="s">
        <v>670</v>
      </c>
      <c r="GZ37">
        <v>663</v>
      </c>
    </row>
    <row r="38" spans="1:208" ht="240" x14ac:dyDescent="0.2">
      <c r="A38" s="1">
        <v>45224.271238425928</v>
      </c>
      <c r="B38" s="1">
        <v>45224.312534722223</v>
      </c>
      <c r="D38" s="2"/>
      <c r="F38">
        <v>3568</v>
      </c>
      <c r="G38">
        <v>1</v>
      </c>
      <c r="H38" s="1">
        <v>45224.312557777776</v>
      </c>
      <c r="I38" s="2" t="s">
        <v>898</v>
      </c>
      <c r="J38" s="2"/>
      <c r="K38" s="2"/>
      <c r="L38" s="2"/>
      <c r="M38" s="2"/>
      <c r="P38" s="2" t="s">
        <v>397</v>
      </c>
      <c r="Q38" s="2" t="s">
        <v>398</v>
      </c>
      <c r="R38">
        <v>0.89999997615814209</v>
      </c>
      <c r="S38" s="2" t="s">
        <v>899</v>
      </c>
      <c r="T38" s="2" t="s">
        <v>900</v>
      </c>
      <c r="U38" s="2" t="s">
        <v>901</v>
      </c>
      <c r="V38" s="2" t="s">
        <v>902</v>
      </c>
      <c r="W38" s="2" t="s">
        <v>903</v>
      </c>
      <c r="X38" s="2" t="s">
        <v>904</v>
      </c>
      <c r="Y38" s="2" t="s">
        <v>905</v>
      </c>
      <c r="Z38" s="2" t="s">
        <v>906</v>
      </c>
      <c r="AA38" s="2" t="s">
        <v>907</v>
      </c>
      <c r="AB38" s="2" t="s">
        <v>908</v>
      </c>
      <c r="AC38" s="2" t="s">
        <v>409</v>
      </c>
      <c r="AD38" s="2" t="s">
        <v>909</v>
      </c>
      <c r="AE38" s="2" t="s">
        <v>396</v>
      </c>
      <c r="AF38" s="2" t="s">
        <v>396</v>
      </c>
      <c r="AG38" s="2" t="s">
        <v>396</v>
      </c>
      <c r="AH38" s="2" t="s">
        <v>396</v>
      </c>
      <c r="AI38" s="2" t="s">
        <v>396</v>
      </c>
      <c r="AJ38" s="2" t="s">
        <v>396</v>
      </c>
      <c r="AK38" s="2" t="s">
        <v>396</v>
      </c>
      <c r="AL38" s="2" t="s">
        <v>396</v>
      </c>
      <c r="AM38" s="2" t="s">
        <v>396</v>
      </c>
      <c r="AN38" s="2" t="s">
        <v>396</v>
      </c>
      <c r="AO38" s="2" t="s">
        <v>396</v>
      </c>
      <c r="AP38" s="2" t="s">
        <v>396</v>
      </c>
      <c r="AQ38" s="2" t="s">
        <v>396</v>
      </c>
      <c r="AR38" s="2" t="s">
        <v>396</v>
      </c>
      <c r="AS38" s="2" t="s">
        <v>396</v>
      </c>
      <c r="AT38" s="2" t="s">
        <v>396</v>
      </c>
      <c r="AU38">
        <v>5</v>
      </c>
      <c r="AV38" s="2" t="s">
        <v>396</v>
      </c>
      <c r="AW38" s="2" t="s">
        <v>396</v>
      </c>
      <c r="AX38" s="2" t="s">
        <v>396</v>
      </c>
      <c r="AY38" s="2" t="s">
        <v>396</v>
      </c>
      <c r="AZ38" s="2" t="s">
        <v>396</v>
      </c>
      <c r="BA38" s="2" t="s">
        <v>396</v>
      </c>
      <c r="BB38">
        <v>6</v>
      </c>
      <c r="BC38" s="2" t="s">
        <v>396</v>
      </c>
      <c r="BD38" s="2" t="s">
        <v>396</v>
      </c>
      <c r="BE38" s="2" t="s">
        <v>396</v>
      </c>
      <c r="BF38" s="2" t="s">
        <v>396</v>
      </c>
      <c r="BG38" s="2" t="s">
        <v>396</v>
      </c>
      <c r="BH38" s="2" t="s">
        <v>396</v>
      </c>
      <c r="BI38">
        <v>5</v>
      </c>
      <c r="BJ38" s="2" t="s">
        <v>396</v>
      </c>
      <c r="BK38">
        <v>70</v>
      </c>
      <c r="BL38">
        <v>57</v>
      </c>
      <c r="BM38">
        <v>76</v>
      </c>
      <c r="BN38">
        <v>40</v>
      </c>
      <c r="BO38" s="2" t="s">
        <v>910</v>
      </c>
      <c r="BP38" s="2" t="s">
        <v>396</v>
      </c>
      <c r="BQ38" s="2" t="s">
        <v>396</v>
      </c>
      <c r="BR38" s="2" t="s">
        <v>396</v>
      </c>
      <c r="BS38" s="2" t="s">
        <v>396</v>
      </c>
      <c r="BT38" s="2" t="s">
        <v>396</v>
      </c>
      <c r="BU38" s="2" t="s">
        <v>396</v>
      </c>
      <c r="BV38" s="2" t="s">
        <v>396</v>
      </c>
      <c r="BW38" s="2" t="s">
        <v>396</v>
      </c>
      <c r="BX38" s="2" t="s">
        <v>396</v>
      </c>
      <c r="BY38">
        <v>5</v>
      </c>
      <c r="BZ38" s="2" t="s">
        <v>396</v>
      </c>
      <c r="CA38" s="2" t="s">
        <v>396</v>
      </c>
      <c r="CB38" s="2" t="s">
        <v>396</v>
      </c>
      <c r="CC38" s="2" t="s">
        <v>396</v>
      </c>
      <c r="CD38">
        <v>7</v>
      </c>
      <c r="CE38" s="2" t="s">
        <v>396</v>
      </c>
      <c r="CF38">
        <v>6</v>
      </c>
      <c r="CG38" s="2" t="s">
        <v>396</v>
      </c>
      <c r="CH38" s="2" t="s">
        <v>396</v>
      </c>
      <c r="CI38" s="2" t="s">
        <v>396</v>
      </c>
      <c r="CJ38" s="2" t="s">
        <v>396</v>
      </c>
      <c r="CK38">
        <v>6</v>
      </c>
      <c r="CL38" s="2" t="s">
        <v>396</v>
      </c>
      <c r="CM38">
        <v>6</v>
      </c>
      <c r="CN38" s="2" t="s">
        <v>396</v>
      </c>
      <c r="CO38" s="2" t="s">
        <v>396</v>
      </c>
      <c r="CP38" s="2" t="s">
        <v>396</v>
      </c>
      <c r="CQ38" s="2" t="s">
        <v>396</v>
      </c>
      <c r="CR38" s="2" t="s">
        <v>396</v>
      </c>
      <c r="CS38" s="2" t="s">
        <v>396</v>
      </c>
      <c r="CT38">
        <v>7</v>
      </c>
      <c r="CU38" s="2" t="s">
        <v>396</v>
      </c>
      <c r="CV38">
        <v>81</v>
      </c>
      <c r="CW38">
        <v>56</v>
      </c>
      <c r="CX38">
        <v>61</v>
      </c>
      <c r="CY38">
        <v>42</v>
      </c>
      <c r="CZ38">
        <v>5</v>
      </c>
      <c r="DA38">
        <v>2</v>
      </c>
      <c r="DB38">
        <v>6</v>
      </c>
      <c r="DC38">
        <v>6</v>
      </c>
      <c r="DD38">
        <v>5</v>
      </c>
      <c r="DE38">
        <v>6</v>
      </c>
      <c r="DF38">
        <v>6</v>
      </c>
      <c r="DG38">
        <v>5</v>
      </c>
      <c r="DH38">
        <v>3</v>
      </c>
      <c r="DI38">
        <v>4</v>
      </c>
      <c r="DJ38">
        <v>5</v>
      </c>
      <c r="DK38">
        <v>3</v>
      </c>
      <c r="DL38">
        <v>3</v>
      </c>
      <c r="DM38">
        <v>5</v>
      </c>
      <c r="DN38">
        <v>2</v>
      </c>
      <c r="DO38">
        <v>4</v>
      </c>
      <c r="DP38">
        <v>3</v>
      </c>
      <c r="DQ38">
        <v>2</v>
      </c>
      <c r="DR38">
        <v>6</v>
      </c>
      <c r="DS38">
        <v>2</v>
      </c>
      <c r="DT38">
        <v>5</v>
      </c>
      <c r="DU38">
        <v>3</v>
      </c>
      <c r="DV38">
        <v>5</v>
      </c>
      <c r="DW38">
        <v>3</v>
      </c>
      <c r="DX38">
        <v>5</v>
      </c>
      <c r="DY38">
        <v>6</v>
      </c>
      <c r="DZ38">
        <v>5</v>
      </c>
      <c r="EA38">
        <v>6</v>
      </c>
      <c r="EB38">
        <v>3</v>
      </c>
      <c r="EC38">
        <v>5</v>
      </c>
      <c r="ED38">
        <v>5</v>
      </c>
      <c r="EE38">
        <v>7</v>
      </c>
      <c r="EF38">
        <v>4</v>
      </c>
      <c r="EG38">
        <v>3</v>
      </c>
      <c r="EH38">
        <v>3</v>
      </c>
      <c r="EI38">
        <v>4</v>
      </c>
      <c r="EJ38">
        <v>5</v>
      </c>
      <c r="EK38">
        <v>5</v>
      </c>
      <c r="EL38">
        <v>7</v>
      </c>
      <c r="EM38">
        <v>7</v>
      </c>
      <c r="EN38">
        <v>6</v>
      </c>
      <c r="EO38">
        <v>2</v>
      </c>
      <c r="EP38">
        <v>3</v>
      </c>
      <c r="EQ38">
        <v>3</v>
      </c>
      <c r="ER38">
        <v>3</v>
      </c>
      <c r="ES38">
        <v>6</v>
      </c>
      <c r="ET38">
        <v>4</v>
      </c>
      <c r="EU38">
        <v>6</v>
      </c>
      <c r="EV38">
        <v>5</v>
      </c>
      <c r="EW38">
        <v>7</v>
      </c>
      <c r="EX38">
        <v>4</v>
      </c>
      <c r="EY38">
        <v>6</v>
      </c>
      <c r="EZ38">
        <v>4</v>
      </c>
      <c r="FA38">
        <v>5</v>
      </c>
      <c r="FB38">
        <v>6</v>
      </c>
      <c r="FC38">
        <v>4</v>
      </c>
      <c r="FD38">
        <v>7</v>
      </c>
      <c r="FE38">
        <v>4</v>
      </c>
      <c r="FF38">
        <v>4</v>
      </c>
      <c r="FG38">
        <v>3</v>
      </c>
      <c r="FH38">
        <v>3</v>
      </c>
      <c r="FI38">
        <v>6</v>
      </c>
      <c r="FJ38">
        <v>5</v>
      </c>
      <c r="FK38">
        <v>7</v>
      </c>
      <c r="FL38">
        <v>3</v>
      </c>
      <c r="FM38">
        <v>5</v>
      </c>
      <c r="FN38">
        <v>7</v>
      </c>
      <c r="FO38">
        <v>2</v>
      </c>
      <c r="FP38">
        <v>3</v>
      </c>
      <c r="FQ38">
        <v>6</v>
      </c>
      <c r="FR38">
        <v>4</v>
      </c>
      <c r="FS38">
        <v>6</v>
      </c>
      <c r="FT38">
        <v>3</v>
      </c>
      <c r="FU38">
        <v>7</v>
      </c>
      <c r="FV38">
        <v>7</v>
      </c>
      <c r="FW38">
        <v>4</v>
      </c>
      <c r="FX38">
        <v>4</v>
      </c>
      <c r="FY38">
        <v>7</v>
      </c>
      <c r="FZ38">
        <v>4</v>
      </c>
      <c r="GA38">
        <v>4</v>
      </c>
      <c r="GB38">
        <v>3</v>
      </c>
      <c r="GC38">
        <v>2</v>
      </c>
      <c r="GD38">
        <v>2</v>
      </c>
      <c r="GE38">
        <v>2</v>
      </c>
      <c r="GF38">
        <v>2</v>
      </c>
      <c r="GG38">
        <v>4</v>
      </c>
      <c r="GH38">
        <v>3</v>
      </c>
      <c r="GI38">
        <v>3</v>
      </c>
      <c r="GJ38">
        <v>5</v>
      </c>
      <c r="GK38" s="2" t="s">
        <v>197</v>
      </c>
      <c r="GL38">
        <v>3</v>
      </c>
      <c r="GM38" s="2" t="s">
        <v>396</v>
      </c>
      <c r="GN38">
        <v>2</v>
      </c>
      <c r="GO38" s="2" t="s">
        <v>396</v>
      </c>
      <c r="GP38" s="2" t="s">
        <v>412</v>
      </c>
      <c r="GQ38" s="2" t="s">
        <v>413</v>
      </c>
      <c r="GR38" s="2" t="s">
        <v>413</v>
      </c>
      <c r="GS38" s="2" t="s">
        <v>414</v>
      </c>
      <c r="GT38" s="2" t="s">
        <v>545</v>
      </c>
      <c r="GU38" s="2" t="s">
        <v>911</v>
      </c>
      <c r="GV38">
        <v>5</v>
      </c>
      <c r="GW38" s="2" t="s">
        <v>396</v>
      </c>
      <c r="GX38">
        <v>2</v>
      </c>
      <c r="GY38" s="2" t="s">
        <v>484</v>
      </c>
      <c r="GZ38">
        <v>650</v>
      </c>
    </row>
    <row r="39" spans="1:208" ht="409.6" x14ac:dyDescent="0.2">
      <c r="A39" s="1">
        <v>45224.292430555557</v>
      </c>
      <c r="B39" s="1">
        <v>45224.330046296294</v>
      </c>
      <c r="D39" s="2"/>
      <c r="F39">
        <v>3249</v>
      </c>
      <c r="G39">
        <v>1</v>
      </c>
      <c r="H39" s="1">
        <v>45224.330060763888</v>
      </c>
      <c r="I39" s="2" t="s">
        <v>912</v>
      </c>
      <c r="J39" s="2"/>
      <c r="K39" s="2"/>
      <c r="L39" s="2"/>
      <c r="M39" s="2"/>
      <c r="P39" s="2" t="s">
        <v>397</v>
      </c>
      <c r="Q39" s="2" t="s">
        <v>398</v>
      </c>
      <c r="R39">
        <v>0.89999997615814209</v>
      </c>
      <c r="S39" s="2" t="s">
        <v>913</v>
      </c>
      <c r="T39" s="2" t="s">
        <v>914</v>
      </c>
      <c r="U39" s="2" t="s">
        <v>915</v>
      </c>
      <c r="V39" s="2" t="s">
        <v>916</v>
      </c>
      <c r="W39" s="2" t="s">
        <v>917</v>
      </c>
      <c r="X39" s="2" t="s">
        <v>918</v>
      </c>
      <c r="Y39" s="2" t="s">
        <v>919</v>
      </c>
      <c r="Z39" s="2" t="s">
        <v>920</v>
      </c>
      <c r="AA39" s="2" t="s">
        <v>921</v>
      </c>
      <c r="AB39" s="2" t="s">
        <v>922</v>
      </c>
      <c r="AC39" s="2" t="s">
        <v>409</v>
      </c>
      <c r="AD39" s="2" t="s">
        <v>923</v>
      </c>
      <c r="AE39" s="2" t="s">
        <v>396</v>
      </c>
      <c r="AF39" s="2" t="s">
        <v>396</v>
      </c>
      <c r="AG39">
        <v>7</v>
      </c>
      <c r="AH39" s="2" t="s">
        <v>396</v>
      </c>
      <c r="AI39" s="2" t="s">
        <v>396</v>
      </c>
      <c r="AJ39" s="2" t="s">
        <v>396</v>
      </c>
      <c r="AK39" s="2" t="s">
        <v>396</v>
      </c>
      <c r="AL39">
        <v>2</v>
      </c>
      <c r="AM39" s="2" t="s">
        <v>396</v>
      </c>
      <c r="AN39" s="2" t="s">
        <v>396</v>
      </c>
      <c r="AO39" s="2" t="s">
        <v>396</v>
      </c>
      <c r="AP39" s="2" t="s">
        <v>396</v>
      </c>
      <c r="AQ39" s="2" t="s">
        <v>396</v>
      </c>
      <c r="AR39">
        <v>3</v>
      </c>
      <c r="AS39">
        <v>6</v>
      </c>
      <c r="AT39" s="2" t="s">
        <v>396</v>
      </c>
      <c r="AU39" s="2" t="s">
        <v>396</v>
      </c>
      <c r="AV39" s="2" t="s">
        <v>396</v>
      </c>
      <c r="AW39" s="2" t="s">
        <v>396</v>
      </c>
      <c r="AX39" s="2" t="s">
        <v>396</v>
      </c>
      <c r="AY39" s="2" t="s">
        <v>396</v>
      </c>
      <c r="AZ39" s="2" t="s">
        <v>396</v>
      </c>
      <c r="BA39" s="2" t="s">
        <v>396</v>
      </c>
      <c r="BB39" s="2" t="s">
        <v>396</v>
      </c>
      <c r="BC39" s="2" t="s">
        <v>396</v>
      </c>
      <c r="BD39" s="2" t="s">
        <v>396</v>
      </c>
      <c r="BE39" s="2" t="s">
        <v>396</v>
      </c>
      <c r="BF39" s="2" t="s">
        <v>396</v>
      </c>
      <c r="BG39" s="2" t="s">
        <v>396</v>
      </c>
      <c r="BH39" s="2" t="s">
        <v>396</v>
      </c>
      <c r="BI39" s="2" t="s">
        <v>396</v>
      </c>
      <c r="BJ39" s="2" t="s">
        <v>396</v>
      </c>
      <c r="BK39">
        <v>20</v>
      </c>
      <c r="BL39">
        <v>50</v>
      </c>
      <c r="BM39">
        <v>15</v>
      </c>
      <c r="BN39">
        <v>60</v>
      </c>
      <c r="BO39" s="2" t="s">
        <v>924</v>
      </c>
      <c r="BP39">
        <v>7</v>
      </c>
      <c r="BQ39" s="2" t="s">
        <v>396</v>
      </c>
      <c r="BR39">
        <v>7</v>
      </c>
      <c r="BS39" s="2" t="s">
        <v>396</v>
      </c>
      <c r="BT39" s="2" t="s">
        <v>396</v>
      </c>
      <c r="BU39" s="2" t="s">
        <v>396</v>
      </c>
      <c r="BV39" s="2" t="s">
        <v>396</v>
      </c>
      <c r="BW39" s="2" t="s">
        <v>396</v>
      </c>
      <c r="BX39" s="2" t="s">
        <v>396</v>
      </c>
      <c r="BY39">
        <v>7</v>
      </c>
      <c r="BZ39" s="2" t="s">
        <v>396</v>
      </c>
      <c r="CA39" s="2" t="s">
        <v>396</v>
      </c>
      <c r="CB39" s="2" t="s">
        <v>396</v>
      </c>
      <c r="CC39" s="2" t="s">
        <v>396</v>
      </c>
      <c r="CD39">
        <v>6</v>
      </c>
      <c r="CE39" s="2" t="s">
        <v>396</v>
      </c>
      <c r="CF39" s="2" t="s">
        <v>396</v>
      </c>
      <c r="CG39" s="2" t="s">
        <v>396</v>
      </c>
      <c r="CH39" s="2" t="s">
        <v>396</v>
      </c>
      <c r="CI39" s="2" t="s">
        <v>396</v>
      </c>
      <c r="CJ39" s="2" t="s">
        <v>396</v>
      </c>
      <c r="CK39" s="2" t="s">
        <v>396</v>
      </c>
      <c r="CL39" s="2" t="s">
        <v>396</v>
      </c>
      <c r="CM39" s="2" t="s">
        <v>396</v>
      </c>
      <c r="CN39" s="2" t="s">
        <v>396</v>
      </c>
      <c r="CO39" s="2" t="s">
        <v>396</v>
      </c>
      <c r="CP39" s="2" t="s">
        <v>396</v>
      </c>
      <c r="CQ39" s="2" t="s">
        <v>396</v>
      </c>
      <c r="CR39" s="2" t="s">
        <v>396</v>
      </c>
      <c r="CS39" s="2" t="s">
        <v>396</v>
      </c>
      <c r="CT39">
        <v>7</v>
      </c>
      <c r="CU39" s="2" t="s">
        <v>396</v>
      </c>
      <c r="CV39">
        <v>100</v>
      </c>
      <c r="CW39">
        <v>50</v>
      </c>
      <c r="CX39">
        <v>40</v>
      </c>
      <c r="CY39">
        <v>40</v>
      </c>
      <c r="CZ39">
        <v>5</v>
      </c>
      <c r="DA39">
        <v>6</v>
      </c>
      <c r="DB39">
        <v>1</v>
      </c>
      <c r="DC39">
        <v>7</v>
      </c>
      <c r="DD39">
        <v>6</v>
      </c>
      <c r="DE39">
        <v>7</v>
      </c>
      <c r="DF39">
        <v>6</v>
      </c>
      <c r="DG39">
        <v>4</v>
      </c>
      <c r="DH39">
        <v>6</v>
      </c>
      <c r="DI39">
        <v>7</v>
      </c>
      <c r="DJ39">
        <v>6</v>
      </c>
      <c r="DK39">
        <v>5</v>
      </c>
      <c r="DL39">
        <v>7</v>
      </c>
      <c r="DM39">
        <v>6</v>
      </c>
      <c r="DN39">
        <v>6</v>
      </c>
      <c r="DO39">
        <v>3</v>
      </c>
      <c r="DP39">
        <v>2</v>
      </c>
      <c r="DQ39">
        <v>4</v>
      </c>
      <c r="DR39">
        <v>5</v>
      </c>
      <c r="DS39">
        <v>3</v>
      </c>
      <c r="DT39">
        <v>5</v>
      </c>
      <c r="DU39">
        <v>5</v>
      </c>
      <c r="DV39">
        <v>2</v>
      </c>
      <c r="DW39">
        <v>5</v>
      </c>
      <c r="DX39">
        <v>5</v>
      </c>
      <c r="DY39">
        <v>6</v>
      </c>
      <c r="DZ39">
        <v>7</v>
      </c>
      <c r="EA39">
        <v>6</v>
      </c>
      <c r="EB39">
        <v>3</v>
      </c>
      <c r="EC39">
        <v>3</v>
      </c>
      <c r="ED39">
        <v>3</v>
      </c>
      <c r="EE39">
        <v>10</v>
      </c>
      <c r="EF39">
        <v>5</v>
      </c>
      <c r="EG39">
        <v>7</v>
      </c>
      <c r="EH39">
        <v>8</v>
      </c>
      <c r="EI39">
        <v>1</v>
      </c>
      <c r="EJ39">
        <v>4</v>
      </c>
      <c r="EK39">
        <v>5</v>
      </c>
      <c r="EL39">
        <v>8</v>
      </c>
      <c r="EM39">
        <v>1</v>
      </c>
      <c r="EN39">
        <v>6</v>
      </c>
      <c r="EO39">
        <v>7</v>
      </c>
      <c r="EP39">
        <v>1</v>
      </c>
      <c r="EQ39">
        <v>4</v>
      </c>
      <c r="ER39">
        <v>5</v>
      </c>
      <c r="ES39">
        <v>1</v>
      </c>
      <c r="ET39">
        <v>5</v>
      </c>
      <c r="EU39">
        <v>10</v>
      </c>
      <c r="EV39">
        <v>6</v>
      </c>
      <c r="EW39">
        <v>3</v>
      </c>
      <c r="EX39">
        <v>1</v>
      </c>
      <c r="EY39">
        <v>5</v>
      </c>
      <c r="EZ39">
        <v>2</v>
      </c>
      <c r="FA39">
        <v>4</v>
      </c>
      <c r="FB39">
        <v>6</v>
      </c>
      <c r="FC39">
        <v>6</v>
      </c>
      <c r="FD39">
        <v>10</v>
      </c>
      <c r="FE39">
        <v>5</v>
      </c>
      <c r="FF39">
        <v>7</v>
      </c>
      <c r="FG39">
        <v>5</v>
      </c>
      <c r="FH39">
        <v>7</v>
      </c>
      <c r="FI39">
        <v>1</v>
      </c>
      <c r="FJ39">
        <v>1</v>
      </c>
      <c r="FK39">
        <v>8</v>
      </c>
      <c r="FL39">
        <v>10</v>
      </c>
      <c r="FM39">
        <v>10</v>
      </c>
      <c r="FN39">
        <v>5</v>
      </c>
      <c r="FO39">
        <v>8</v>
      </c>
      <c r="FP39">
        <v>3</v>
      </c>
      <c r="FQ39">
        <v>10</v>
      </c>
      <c r="FR39">
        <v>7</v>
      </c>
      <c r="FS39">
        <v>7</v>
      </c>
      <c r="FT39">
        <v>3</v>
      </c>
      <c r="FU39">
        <v>5</v>
      </c>
      <c r="FV39">
        <v>6</v>
      </c>
      <c r="FW39">
        <v>7</v>
      </c>
      <c r="FX39">
        <v>8</v>
      </c>
      <c r="FY39">
        <v>4</v>
      </c>
      <c r="FZ39">
        <v>4</v>
      </c>
      <c r="GA39">
        <v>3</v>
      </c>
      <c r="GB39">
        <v>2</v>
      </c>
      <c r="GC39">
        <v>4</v>
      </c>
      <c r="GD39">
        <v>4</v>
      </c>
      <c r="GE39">
        <v>3</v>
      </c>
      <c r="GF39">
        <v>4</v>
      </c>
      <c r="GG39">
        <v>5</v>
      </c>
      <c r="GH39">
        <v>4</v>
      </c>
      <c r="GI39">
        <v>5</v>
      </c>
      <c r="GJ39">
        <v>5</v>
      </c>
      <c r="GK39" s="2" t="s">
        <v>197</v>
      </c>
      <c r="GL39">
        <v>3</v>
      </c>
      <c r="GM39" s="2" t="s">
        <v>396</v>
      </c>
      <c r="GN39">
        <v>2</v>
      </c>
      <c r="GO39" s="2" t="s">
        <v>396</v>
      </c>
      <c r="GP39" s="2" t="s">
        <v>512</v>
      </c>
      <c r="GQ39" s="2" t="s">
        <v>432</v>
      </c>
      <c r="GR39" s="2" t="s">
        <v>432</v>
      </c>
      <c r="GS39" s="2" t="s">
        <v>925</v>
      </c>
      <c r="GT39" s="2" t="s">
        <v>926</v>
      </c>
      <c r="GU39" s="2" t="s">
        <v>434</v>
      </c>
      <c r="GV39">
        <v>4</v>
      </c>
      <c r="GW39" s="2" t="s">
        <v>396</v>
      </c>
      <c r="GX39">
        <v>3</v>
      </c>
      <c r="GY39" s="2" t="s">
        <v>927</v>
      </c>
      <c r="GZ39">
        <v>611</v>
      </c>
    </row>
    <row r="40" spans="1:208" ht="304" x14ac:dyDescent="0.2">
      <c r="A40" s="1">
        <v>45224.313645833332</v>
      </c>
      <c r="B40" s="1">
        <v>45224.351539351854</v>
      </c>
      <c r="D40" s="2"/>
      <c r="F40">
        <v>3273</v>
      </c>
      <c r="G40">
        <v>1</v>
      </c>
      <c r="H40" s="1">
        <v>45224.351556215275</v>
      </c>
      <c r="I40" s="2" t="s">
        <v>928</v>
      </c>
      <c r="J40" s="2"/>
      <c r="K40" s="2"/>
      <c r="L40" s="2"/>
      <c r="M40" s="2"/>
      <c r="P40" s="2" t="s">
        <v>397</v>
      </c>
      <c r="Q40" s="2" t="s">
        <v>398</v>
      </c>
      <c r="R40">
        <v>0.89999997615814209</v>
      </c>
      <c r="S40" s="2" t="s">
        <v>929</v>
      </c>
      <c r="T40" s="2" t="s">
        <v>930</v>
      </c>
      <c r="U40" s="2" t="s">
        <v>931</v>
      </c>
      <c r="V40" s="2" t="s">
        <v>932</v>
      </c>
      <c r="W40" s="2" t="s">
        <v>933</v>
      </c>
      <c r="X40" s="2" t="s">
        <v>934</v>
      </c>
      <c r="Y40" s="2" t="s">
        <v>935</v>
      </c>
      <c r="Z40" s="2" t="s">
        <v>936</v>
      </c>
      <c r="AA40" s="2" t="s">
        <v>937</v>
      </c>
      <c r="AB40" s="2" t="s">
        <v>938</v>
      </c>
      <c r="AC40" s="2" t="s">
        <v>409</v>
      </c>
      <c r="AD40" s="2" t="s">
        <v>939</v>
      </c>
      <c r="AE40" s="2" t="s">
        <v>396</v>
      </c>
      <c r="AF40" s="2" t="s">
        <v>396</v>
      </c>
      <c r="AG40">
        <v>5</v>
      </c>
      <c r="AH40" s="2" t="s">
        <v>396</v>
      </c>
      <c r="AI40">
        <v>4</v>
      </c>
      <c r="AJ40" s="2" t="s">
        <v>396</v>
      </c>
      <c r="AK40" s="2" t="s">
        <v>396</v>
      </c>
      <c r="AL40" s="2" t="s">
        <v>396</v>
      </c>
      <c r="AM40" s="2" t="s">
        <v>396</v>
      </c>
      <c r="AN40" s="2" t="s">
        <v>396</v>
      </c>
      <c r="AO40" s="2" t="s">
        <v>396</v>
      </c>
      <c r="AP40" s="2" t="s">
        <v>396</v>
      </c>
      <c r="AQ40" s="2" t="s">
        <v>396</v>
      </c>
      <c r="AR40" s="2" t="s">
        <v>396</v>
      </c>
      <c r="AS40" s="2" t="s">
        <v>396</v>
      </c>
      <c r="AT40" s="2" t="s">
        <v>396</v>
      </c>
      <c r="AU40" s="2" t="s">
        <v>396</v>
      </c>
      <c r="AV40" s="2" t="s">
        <v>396</v>
      </c>
      <c r="AW40" s="2" t="s">
        <v>396</v>
      </c>
      <c r="AX40">
        <v>5</v>
      </c>
      <c r="AY40" s="2" t="s">
        <v>396</v>
      </c>
      <c r="AZ40" s="2" t="s">
        <v>396</v>
      </c>
      <c r="BA40" s="2" t="s">
        <v>396</v>
      </c>
      <c r="BB40" s="2" t="s">
        <v>396</v>
      </c>
      <c r="BC40" s="2" t="s">
        <v>396</v>
      </c>
      <c r="BD40" s="2" t="s">
        <v>396</v>
      </c>
      <c r="BE40" s="2" t="s">
        <v>396</v>
      </c>
      <c r="BF40" s="2" t="s">
        <v>396</v>
      </c>
      <c r="BG40">
        <v>6</v>
      </c>
      <c r="BH40" s="2" t="s">
        <v>396</v>
      </c>
      <c r="BI40">
        <v>6</v>
      </c>
      <c r="BJ40" s="2" t="s">
        <v>396</v>
      </c>
      <c r="BK40">
        <v>60</v>
      </c>
      <c r="BL40">
        <v>19</v>
      </c>
      <c r="BM40">
        <v>81</v>
      </c>
      <c r="BN40">
        <v>91</v>
      </c>
      <c r="BO40" s="2" t="s">
        <v>940</v>
      </c>
      <c r="BP40" s="2" t="s">
        <v>396</v>
      </c>
      <c r="BQ40" s="2" t="s">
        <v>396</v>
      </c>
      <c r="BR40" s="2" t="s">
        <v>396</v>
      </c>
      <c r="BS40" s="2" t="s">
        <v>396</v>
      </c>
      <c r="BT40" s="2" t="s">
        <v>396</v>
      </c>
      <c r="BU40" s="2" t="s">
        <v>396</v>
      </c>
      <c r="BV40" s="2" t="s">
        <v>396</v>
      </c>
      <c r="BW40" s="2" t="s">
        <v>396</v>
      </c>
      <c r="BX40" s="2" t="s">
        <v>396</v>
      </c>
      <c r="BY40" s="2" t="s">
        <v>396</v>
      </c>
      <c r="BZ40" s="2" t="s">
        <v>396</v>
      </c>
      <c r="CA40" s="2" t="s">
        <v>396</v>
      </c>
      <c r="CB40" s="2" t="s">
        <v>396</v>
      </c>
      <c r="CC40" s="2" t="s">
        <v>396</v>
      </c>
      <c r="CD40" s="2" t="s">
        <v>396</v>
      </c>
      <c r="CE40" s="2" t="s">
        <v>396</v>
      </c>
      <c r="CF40">
        <v>7</v>
      </c>
      <c r="CG40" s="2" t="s">
        <v>396</v>
      </c>
      <c r="CH40" s="2" t="s">
        <v>396</v>
      </c>
      <c r="CI40">
        <v>5</v>
      </c>
      <c r="CJ40" s="2" t="s">
        <v>396</v>
      </c>
      <c r="CK40" s="2" t="s">
        <v>396</v>
      </c>
      <c r="CL40" s="2" t="s">
        <v>396</v>
      </c>
      <c r="CM40" s="2" t="s">
        <v>396</v>
      </c>
      <c r="CN40" s="2" t="s">
        <v>396</v>
      </c>
      <c r="CO40" s="2" t="s">
        <v>396</v>
      </c>
      <c r="CP40" s="2" t="s">
        <v>396</v>
      </c>
      <c r="CQ40" s="2" t="s">
        <v>396</v>
      </c>
      <c r="CR40" s="2" t="s">
        <v>396</v>
      </c>
      <c r="CS40" s="2" t="s">
        <v>396</v>
      </c>
      <c r="CT40">
        <v>7</v>
      </c>
      <c r="CU40" s="2" t="s">
        <v>396</v>
      </c>
      <c r="CV40">
        <v>95</v>
      </c>
      <c r="CW40">
        <v>81</v>
      </c>
      <c r="CX40">
        <v>82</v>
      </c>
      <c r="CY40">
        <v>91</v>
      </c>
      <c r="CZ40">
        <v>5</v>
      </c>
      <c r="DA40">
        <v>6</v>
      </c>
      <c r="DB40">
        <v>2</v>
      </c>
      <c r="DC40">
        <v>6</v>
      </c>
      <c r="DD40">
        <v>5</v>
      </c>
      <c r="DE40">
        <v>7</v>
      </c>
      <c r="DF40">
        <v>7</v>
      </c>
      <c r="DG40">
        <v>3</v>
      </c>
      <c r="DH40">
        <v>4</v>
      </c>
      <c r="DI40">
        <v>5</v>
      </c>
      <c r="DJ40">
        <v>5</v>
      </c>
      <c r="DK40">
        <v>1</v>
      </c>
      <c r="DL40">
        <v>6</v>
      </c>
      <c r="DM40">
        <v>6</v>
      </c>
      <c r="DN40">
        <v>5</v>
      </c>
      <c r="DO40">
        <v>6</v>
      </c>
      <c r="DP40">
        <v>5</v>
      </c>
      <c r="DQ40">
        <v>5</v>
      </c>
      <c r="DR40">
        <v>6</v>
      </c>
      <c r="DS40">
        <v>2</v>
      </c>
      <c r="DT40">
        <v>5</v>
      </c>
      <c r="DU40">
        <v>5</v>
      </c>
      <c r="DV40">
        <v>3</v>
      </c>
      <c r="DW40">
        <v>5</v>
      </c>
      <c r="DX40">
        <v>5</v>
      </c>
      <c r="DY40">
        <v>6</v>
      </c>
      <c r="DZ40">
        <v>7</v>
      </c>
      <c r="EA40">
        <v>7</v>
      </c>
      <c r="EB40">
        <v>6</v>
      </c>
      <c r="EC40">
        <v>5</v>
      </c>
      <c r="ED40">
        <v>2</v>
      </c>
      <c r="EE40">
        <v>5</v>
      </c>
      <c r="EF40">
        <v>7</v>
      </c>
      <c r="EG40">
        <v>2</v>
      </c>
      <c r="EH40">
        <v>3</v>
      </c>
      <c r="EI40">
        <v>5</v>
      </c>
      <c r="EJ40">
        <v>3</v>
      </c>
      <c r="EK40">
        <v>8</v>
      </c>
      <c r="EL40">
        <v>10</v>
      </c>
      <c r="EM40">
        <v>7</v>
      </c>
      <c r="EN40">
        <v>6</v>
      </c>
      <c r="EO40">
        <v>2</v>
      </c>
      <c r="EP40">
        <v>1</v>
      </c>
      <c r="EQ40">
        <v>2</v>
      </c>
      <c r="ER40">
        <v>5</v>
      </c>
      <c r="ES40">
        <v>10</v>
      </c>
      <c r="ET40">
        <v>6</v>
      </c>
      <c r="EU40">
        <v>5</v>
      </c>
      <c r="EV40">
        <v>3</v>
      </c>
      <c r="EW40">
        <v>7</v>
      </c>
      <c r="EX40">
        <v>7</v>
      </c>
      <c r="EY40">
        <v>3</v>
      </c>
      <c r="EZ40">
        <v>2</v>
      </c>
      <c r="FA40">
        <v>5</v>
      </c>
      <c r="FB40">
        <v>5</v>
      </c>
      <c r="FC40">
        <v>3</v>
      </c>
      <c r="FD40">
        <v>10</v>
      </c>
      <c r="FE40">
        <v>10</v>
      </c>
      <c r="FF40">
        <v>10</v>
      </c>
      <c r="FG40">
        <v>5</v>
      </c>
      <c r="FH40">
        <v>5</v>
      </c>
      <c r="FI40">
        <v>3</v>
      </c>
      <c r="FJ40">
        <v>2</v>
      </c>
      <c r="FK40">
        <v>10</v>
      </c>
      <c r="FL40">
        <v>5</v>
      </c>
      <c r="FM40">
        <v>6</v>
      </c>
      <c r="FN40">
        <v>5</v>
      </c>
      <c r="FO40">
        <v>2</v>
      </c>
      <c r="FP40">
        <v>3</v>
      </c>
      <c r="FQ40">
        <v>7</v>
      </c>
      <c r="FR40">
        <v>8</v>
      </c>
      <c r="FS40">
        <v>8</v>
      </c>
      <c r="FT40">
        <v>1</v>
      </c>
      <c r="FU40">
        <v>7</v>
      </c>
      <c r="FV40">
        <v>7</v>
      </c>
      <c r="FW40">
        <v>4</v>
      </c>
      <c r="FX40">
        <v>5</v>
      </c>
      <c r="FY40">
        <v>5</v>
      </c>
      <c r="FZ40">
        <v>2</v>
      </c>
      <c r="GA40">
        <v>2</v>
      </c>
      <c r="GB40">
        <v>2</v>
      </c>
      <c r="GC40">
        <v>2</v>
      </c>
      <c r="GD40">
        <v>4</v>
      </c>
      <c r="GE40">
        <v>4</v>
      </c>
      <c r="GF40">
        <v>3</v>
      </c>
      <c r="GG40">
        <v>5</v>
      </c>
      <c r="GH40">
        <v>5</v>
      </c>
      <c r="GI40">
        <v>4</v>
      </c>
      <c r="GJ40">
        <v>5</v>
      </c>
      <c r="GK40" s="2" t="s">
        <v>197</v>
      </c>
      <c r="GL40">
        <v>3</v>
      </c>
      <c r="GM40" s="2" t="s">
        <v>396</v>
      </c>
      <c r="GN40">
        <v>2</v>
      </c>
      <c r="GO40" s="2" t="s">
        <v>396</v>
      </c>
      <c r="GP40" s="2" t="s">
        <v>414</v>
      </c>
      <c r="GQ40" s="2" t="s">
        <v>413</v>
      </c>
      <c r="GR40" s="2" t="s">
        <v>413</v>
      </c>
      <c r="GS40" s="2" t="s">
        <v>466</v>
      </c>
      <c r="GT40" s="2" t="s">
        <v>545</v>
      </c>
      <c r="GU40" s="2" t="s">
        <v>941</v>
      </c>
      <c r="GV40">
        <v>5</v>
      </c>
      <c r="GW40" s="2" t="s">
        <v>396</v>
      </c>
      <c r="GX40">
        <v>2</v>
      </c>
      <c r="GY40" s="2" t="s">
        <v>484</v>
      </c>
      <c r="GZ40">
        <v>648</v>
      </c>
    </row>
    <row r="41" spans="1:208" ht="365" x14ac:dyDescent="0.2">
      <c r="A41" s="1">
        <v>45224.331203703703</v>
      </c>
      <c r="B41" s="1">
        <v>45224.35297453704</v>
      </c>
      <c r="D41" s="2"/>
      <c r="F41">
        <v>1881</v>
      </c>
      <c r="G41">
        <v>1</v>
      </c>
      <c r="H41" s="1">
        <v>45224.352990173611</v>
      </c>
      <c r="I41" s="2" t="s">
        <v>942</v>
      </c>
      <c r="J41" s="2"/>
      <c r="K41" s="2"/>
      <c r="L41" s="2"/>
      <c r="M41" s="2"/>
      <c r="P41" s="2" t="s">
        <v>397</v>
      </c>
      <c r="Q41" s="2" t="s">
        <v>398</v>
      </c>
      <c r="R41">
        <v>0.89999997615814209</v>
      </c>
      <c r="S41" s="2" t="s">
        <v>943</v>
      </c>
      <c r="T41" s="2" t="s">
        <v>770</v>
      </c>
      <c r="U41" s="2" t="s">
        <v>421</v>
      </c>
      <c r="V41" s="2" t="s">
        <v>473</v>
      </c>
      <c r="W41" s="2" t="s">
        <v>944</v>
      </c>
      <c r="X41" s="2" t="s">
        <v>945</v>
      </c>
      <c r="Y41" s="2" t="s">
        <v>946</v>
      </c>
      <c r="Z41" s="2" t="s">
        <v>947</v>
      </c>
      <c r="AA41" s="2" t="s">
        <v>948</v>
      </c>
      <c r="AB41" s="2" t="s">
        <v>949</v>
      </c>
      <c r="AC41" s="2" t="s">
        <v>409</v>
      </c>
      <c r="AD41" s="2" t="s">
        <v>950</v>
      </c>
      <c r="AE41" s="2" t="s">
        <v>396</v>
      </c>
      <c r="AF41">
        <v>5</v>
      </c>
      <c r="AG41" s="2" t="s">
        <v>396</v>
      </c>
      <c r="AH41" s="2" t="s">
        <v>396</v>
      </c>
      <c r="AI41" s="2" t="s">
        <v>396</v>
      </c>
      <c r="AJ41">
        <v>5</v>
      </c>
      <c r="AK41">
        <v>5</v>
      </c>
      <c r="AL41" s="2" t="s">
        <v>396</v>
      </c>
      <c r="AM41" s="2" t="s">
        <v>396</v>
      </c>
      <c r="AN41" s="2" t="s">
        <v>396</v>
      </c>
      <c r="AO41" s="2" t="s">
        <v>396</v>
      </c>
      <c r="AP41">
        <v>6</v>
      </c>
      <c r="AQ41" s="2" t="s">
        <v>396</v>
      </c>
      <c r="AR41">
        <v>6</v>
      </c>
      <c r="AS41" s="2" t="s">
        <v>396</v>
      </c>
      <c r="AT41" s="2" t="s">
        <v>396</v>
      </c>
      <c r="AU41" s="2" t="s">
        <v>396</v>
      </c>
      <c r="AV41">
        <v>3</v>
      </c>
      <c r="AW41" s="2" t="s">
        <v>396</v>
      </c>
      <c r="AX41" s="2" t="s">
        <v>396</v>
      </c>
      <c r="AY41" s="2" t="s">
        <v>396</v>
      </c>
      <c r="AZ41" s="2" t="s">
        <v>396</v>
      </c>
      <c r="BA41" s="2" t="s">
        <v>396</v>
      </c>
      <c r="BB41" s="2" t="s">
        <v>396</v>
      </c>
      <c r="BC41">
        <v>4</v>
      </c>
      <c r="BD41" s="2" t="s">
        <v>396</v>
      </c>
      <c r="BE41" s="2" t="s">
        <v>396</v>
      </c>
      <c r="BF41" s="2" t="s">
        <v>396</v>
      </c>
      <c r="BG41">
        <v>2</v>
      </c>
      <c r="BH41">
        <v>2</v>
      </c>
      <c r="BI41">
        <v>2</v>
      </c>
      <c r="BJ41" s="2" t="s">
        <v>396</v>
      </c>
      <c r="BK41">
        <v>50</v>
      </c>
      <c r="BL41">
        <v>72</v>
      </c>
      <c r="BM41">
        <v>30</v>
      </c>
      <c r="BN41">
        <v>10</v>
      </c>
      <c r="BO41" s="2" t="s">
        <v>951</v>
      </c>
      <c r="BP41">
        <v>5</v>
      </c>
      <c r="BQ41">
        <v>6</v>
      </c>
      <c r="BR41" s="2" t="s">
        <v>396</v>
      </c>
      <c r="BS41" s="2" t="s">
        <v>396</v>
      </c>
      <c r="BT41" s="2" t="s">
        <v>396</v>
      </c>
      <c r="BU41" s="2" t="s">
        <v>396</v>
      </c>
      <c r="BV41" s="2" t="s">
        <v>396</v>
      </c>
      <c r="BW41" s="2" t="s">
        <v>396</v>
      </c>
      <c r="BX41" s="2" t="s">
        <v>396</v>
      </c>
      <c r="BY41">
        <v>7</v>
      </c>
      <c r="BZ41">
        <v>3</v>
      </c>
      <c r="CA41" s="2" t="s">
        <v>396</v>
      </c>
      <c r="CB41" s="2" t="s">
        <v>396</v>
      </c>
      <c r="CC41" s="2" t="s">
        <v>396</v>
      </c>
      <c r="CD41">
        <v>3</v>
      </c>
      <c r="CE41" s="2" t="s">
        <v>396</v>
      </c>
      <c r="CF41">
        <v>7</v>
      </c>
      <c r="CG41">
        <v>6</v>
      </c>
      <c r="CH41" s="2" t="s">
        <v>396</v>
      </c>
      <c r="CI41">
        <v>7</v>
      </c>
      <c r="CJ41" s="2" t="s">
        <v>396</v>
      </c>
      <c r="CK41" s="2" t="s">
        <v>396</v>
      </c>
      <c r="CL41">
        <v>4</v>
      </c>
      <c r="CM41" s="2" t="s">
        <v>396</v>
      </c>
      <c r="CN41" s="2" t="s">
        <v>396</v>
      </c>
      <c r="CO41" s="2" t="s">
        <v>396</v>
      </c>
      <c r="CP41" s="2" t="s">
        <v>396</v>
      </c>
      <c r="CQ41" s="2" t="s">
        <v>396</v>
      </c>
      <c r="CR41" s="2" t="s">
        <v>396</v>
      </c>
      <c r="CS41" s="2" t="s">
        <v>396</v>
      </c>
      <c r="CT41">
        <v>7</v>
      </c>
      <c r="CU41">
        <v>5</v>
      </c>
      <c r="CV41">
        <v>60</v>
      </c>
      <c r="CW41">
        <v>71</v>
      </c>
      <c r="CX41">
        <v>20</v>
      </c>
      <c r="CY41">
        <v>50</v>
      </c>
      <c r="CZ41">
        <v>3</v>
      </c>
      <c r="DA41">
        <v>7</v>
      </c>
      <c r="DB41">
        <v>1</v>
      </c>
      <c r="DC41">
        <v>6</v>
      </c>
      <c r="DD41">
        <v>6</v>
      </c>
      <c r="DE41">
        <v>7</v>
      </c>
      <c r="DF41">
        <v>7</v>
      </c>
      <c r="DG41">
        <v>2</v>
      </c>
      <c r="DH41">
        <v>5</v>
      </c>
      <c r="DI41">
        <v>7</v>
      </c>
      <c r="DJ41">
        <v>5</v>
      </c>
      <c r="DK41">
        <v>3</v>
      </c>
      <c r="DL41">
        <v>5</v>
      </c>
      <c r="DM41">
        <v>6</v>
      </c>
      <c r="DN41">
        <v>7</v>
      </c>
      <c r="DO41">
        <v>1</v>
      </c>
      <c r="DP41">
        <v>2</v>
      </c>
      <c r="DQ41">
        <v>5</v>
      </c>
      <c r="DR41">
        <v>2</v>
      </c>
      <c r="DS41">
        <v>3</v>
      </c>
      <c r="DT41">
        <v>5</v>
      </c>
      <c r="DU41">
        <v>4</v>
      </c>
      <c r="DV41">
        <v>2</v>
      </c>
      <c r="DW41">
        <v>6</v>
      </c>
      <c r="DX41">
        <v>6</v>
      </c>
      <c r="DY41">
        <v>2</v>
      </c>
      <c r="DZ41">
        <v>7</v>
      </c>
      <c r="EA41">
        <v>6</v>
      </c>
      <c r="EB41">
        <v>6</v>
      </c>
      <c r="EC41">
        <v>3</v>
      </c>
      <c r="ED41">
        <v>7</v>
      </c>
      <c r="EE41">
        <v>3</v>
      </c>
      <c r="EF41">
        <v>7</v>
      </c>
      <c r="EG41">
        <v>5</v>
      </c>
      <c r="EH41">
        <v>10</v>
      </c>
      <c r="EI41">
        <v>7</v>
      </c>
      <c r="EJ41">
        <v>1</v>
      </c>
      <c r="EK41">
        <v>10</v>
      </c>
      <c r="EL41">
        <v>10</v>
      </c>
      <c r="EM41">
        <v>2</v>
      </c>
      <c r="EN41">
        <v>10</v>
      </c>
      <c r="EO41">
        <v>1</v>
      </c>
      <c r="EP41">
        <v>1</v>
      </c>
      <c r="EQ41">
        <v>7</v>
      </c>
      <c r="ER41">
        <v>5</v>
      </c>
      <c r="ES41">
        <v>10</v>
      </c>
      <c r="ET41">
        <v>1</v>
      </c>
      <c r="EU41">
        <v>7</v>
      </c>
      <c r="EV41">
        <v>7</v>
      </c>
      <c r="EW41">
        <v>1</v>
      </c>
      <c r="EX41">
        <v>5</v>
      </c>
      <c r="EY41">
        <v>3</v>
      </c>
      <c r="EZ41">
        <v>1</v>
      </c>
      <c r="FA41">
        <v>7</v>
      </c>
      <c r="FB41">
        <v>5</v>
      </c>
      <c r="FC41">
        <v>1</v>
      </c>
      <c r="FD41">
        <v>1</v>
      </c>
      <c r="FE41">
        <v>7</v>
      </c>
      <c r="FF41">
        <v>7</v>
      </c>
      <c r="FG41">
        <v>7</v>
      </c>
      <c r="FH41">
        <v>7</v>
      </c>
      <c r="FI41">
        <v>5</v>
      </c>
      <c r="FJ41">
        <v>1</v>
      </c>
      <c r="FK41">
        <v>10</v>
      </c>
      <c r="FL41">
        <v>10</v>
      </c>
      <c r="FM41">
        <v>1</v>
      </c>
      <c r="FN41">
        <v>1</v>
      </c>
      <c r="FO41">
        <v>1</v>
      </c>
      <c r="FP41">
        <v>1</v>
      </c>
      <c r="FQ41">
        <v>3</v>
      </c>
      <c r="FR41">
        <v>10</v>
      </c>
      <c r="FS41">
        <v>10</v>
      </c>
      <c r="FT41">
        <v>3</v>
      </c>
      <c r="FU41">
        <v>3</v>
      </c>
      <c r="FV41">
        <v>10</v>
      </c>
      <c r="FW41">
        <v>7</v>
      </c>
      <c r="FX41">
        <v>1</v>
      </c>
      <c r="FY41">
        <v>1</v>
      </c>
      <c r="FZ41">
        <v>1</v>
      </c>
      <c r="GA41">
        <v>4</v>
      </c>
      <c r="GB41">
        <v>4</v>
      </c>
      <c r="GC41">
        <v>3</v>
      </c>
      <c r="GD41">
        <v>3</v>
      </c>
      <c r="GE41">
        <v>5</v>
      </c>
      <c r="GF41">
        <v>2</v>
      </c>
      <c r="GG41">
        <v>4</v>
      </c>
      <c r="GH41">
        <v>5</v>
      </c>
      <c r="GI41">
        <v>5</v>
      </c>
      <c r="GJ41">
        <v>5</v>
      </c>
      <c r="GK41" s="2" t="s">
        <v>197</v>
      </c>
      <c r="GL41">
        <v>3</v>
      </c>
      <c r="GM41" s="2" t="s">
        <v>396</v>
      </c>
      <c r="GN41">
        <v>2</v>
      </c>
      <c r="GO41" s="2" t="s">
        <v>396</v>
      </c>
      <c r="GP41" s="2" t="s">
        <v>412</v>
      </c>
      <c r="GQ41" s="2" t="s">
        <v>432</v>
      </c>
      <c r="GR41" s="2" t="s">
        <v>432</v>
      </c>
      <c r="GS41" s="2" t="s">
        <v>466</v>
      </c>
      <c r="GT41" s="2" t="s">
        <v>467</v>
      </c>
      <c r="GU41" s="2" t="s">
        <v>434</v>
      </c>
      <c r="GV41">
        <v>5</v>
      </c>
      <c r="GW41" s="2" t="s">
        <v>396</v>
      </c>
      <c r="GX41">
        <v>1</v>
      </c>
      <c r="GY41" s="2" t="s">
        <v>484</v>
      </c>
      <c r="GZ41">
        <v>874</v>
      </c>
    </row>
    <row r="42" spans="1:208" ht="192" x14ac:dyDescent="0.2">
      <c r="A42" s="1">
        <v>45225.093078703707</v>
      </c>
      <c r="B42" s="1">
        <v>45225.120532407411</v>
      </c>
      <c r="D42" s="2"/>
      <c r="F42">
        <v>2372</v>
      </c>
      <c r="G42">
        <v>1</v>
      </c>
      <c r="H42" s="1">
        <v>45225.12055226852</v>
      </c>
      <c r="I42" s="2" t="s">
        <v>952</v>
      </c>
      <c r="J42" s="2"/>
      <c r="K42" s="2"/>
      <c r="L42" s="2"/>
      <c r="M42" s="2"/>
      <c r="P42" s="2" t="s">
        <v>397</v>
      </c>
      <c r="Q42" s="2" t="s">
        <v>398</v>
      </c>
      <c r="R42">
        <v>0.89999997615814209</v>
      </c>
      <c r="S42" s="2" t="s">
        <v>953</v>
      </c>
      <c r="T42" s="2" t="s">
        <v>954</v>
      </c>
      <c r="U42" s="2" t="s">
        <v>520</v>
      </c>
      <c r="V42" s="2" t="s">
        <v>743</v>
      </c>
      <c r="W42" s="2" t="s">
        <v>955</v>
      </c>
      <c r="X42" s="2" t="s">
        <v>956</v>
      </c>
      <c r="Y42" s="2" t="s">
        <v>957</v>
      </c>
      <c r="Z42" s="2" t="s">
        <v>958</v>
      </c>
      <c r="AA42" s="2" t="s">
        <v>959</v>
      </c>
      <c r="AB42" s="2" t="s">
        <v>960</v>
      </c>
      <c r="AC42" s="2" t="s">
        <v>409</v>
      </c>
      <c r="AD42" s="2" t="s">
        <v>961</v>
      </c>
      <c r="AE42" s="2" t="s">
        <v>396</v>
      </c>
      <c r="AF42">
        <v>5</v>
      </c>
      <c r="AG42" s="2" t="s">
        <v>396</v>
      </c>
      <c r="AH42" s="2" t="s">
        <v>396</v>
      </c>
      <c r="AI42" s="2" t="s">
        <v>396</v>
      </c>
      <c r="AJ42" s="2" t="s">
        <v>396</v>
      </c>
      <c r="AK42" s="2" t="s">
        <v>396</v>
      </c>
      <c r="AL42" s="2" t="s">
        <v>396</v>
      </c>
      <c r="AM42" s="2" t="s">
        <v>396</v>
      </c>
      <c r="AN42" s="2" t="s">
        <v>396</v>
      </c>
      <c r="AO42" s="2" t="s">
        <v>396</v>
      </c>
      <c r="AP42" s="2" t="s">
        <v>396</v>
      </c>
      <c r="AQ42" s="2" t="s">
        <v>396</v>
      </c>
      <c r="AR42">
        <v>4</v>
      </c>
      <c r="AS42">
        <v>6</v>
      </c>
      <c r="AT42" s="2" t="s">
        <v>396</v>
      </c>
      <c r="AU42" s="2" t="s">
        <v>396</v>
      </c>
      <c r="AV42" s="2" t="s">
        <v>396</v>
      </c>
      <c r="AW42" s="2" t="s">
        <v>396</v>
      </c>
      <c r="AX42" s="2" t="s">
        <v>396</v>
      </c>
      <c r="AY42" s="2" t="s">
        <v>396</v>
      </c>
      <c r="AZ42" s="2" t="s">
        <v>396</v>
      </c>
      <c r="BA42" s="2" t="s">
        <v>396</v>
      </c>
      <c r="BB42" s="2" t="s">
        <v>396</v>
      </c>
      <c r="BC42" s="2" t="s">
        <v>396</v>
      </c>
      <c r="BD42" s="2" t="s">
        <v>396</v>
      </c>
      <c r="BE42" s="2" t="s">
        <v>396</v>
      </c>
      <c r="BF42" s="2" t="s">
        <v>396</v>
      </c>
      <c r="BG42" s="2" t="s">
        <v>396</v>
      </c>
      <c r="BH42" s="2" t="s">
        <v>396</v>
      </c>
      <c r="BI42" s="2" t="s">
        <v>396</v>
      </c>
      <c r="BJ42" s="2" t="s">
        <v>396</v>
      </c>
      <c r="BK42">
        <v>77</v>
      </c>
      <c r="BL42">
        <v>65</v>
      </c>
      <c r="BM42">
        <v>84</v>
      </c>
      <c r="BN42">
        <v>40</v>
      </c>
      <c r="BO42" s="2" t="s">
        <v>962</v>
      </c>
      <c r="BP42" s="2" t="s">
        <v>396</v>
      </c>
      <c r="BQ42">
        <v>4</v>
      </c>
      <c r="BR42" s="2" t="s">
        <v>396</v>
      </c>
      <c r="BS42" s="2" t="s">
        <v>396</v>
      </c>
      <c r="BT42">
        <v>6</v>
      </c>
      <c r="BU42" s="2" t="s">
        <v>396</v>
      </c>
      <c r="BV42" s="2" t="s">
        <v>396</v>
      </c>
      <c r="BW42" s="2" t="s">
        <v>396</v>
      </c>
      <c r="BX42" s="2" t="s">
        <v>396</v>
      </c>
      <c r="BY42">
        <v>3</v>
      </c>
      <c r="BZ42" s="2" t="s">
        <v>396</v>
      </c>
      <c r="CA42" s="2" t="s">
        <v>396</v>
      </c>
      <c r="CB42" s="2" t="s">
        <v>396</v>
      </c>
      <c r="CC42" s="2" t="s">
        <v>396</v>
      </c>
      <c r="CD42">
        <v>5</v>
      </c>
      <c r="CE42" s="2" t="s">
        <v>396</v>
      </c>
      <c r="CF42" s="2" t="s">
        <v>396</v>
      </c>
      <c r="CG42" s="2" t="s">
        <v>396</v>
      </c>
      <c r="CH42" s="2" t="s">
        <v>396</v>
      </c>
      <c r="CI42" s="2" t="s">
        <v>396</v>
      </c>
      <c r="CJ42" s="2" t="s">
        <v>396</v>
      </c>
      <c r="CK42" s="2" t="s">
        <v>396</v>
      </c>
      <c r="CL42" s="2" t="s">
        <v>396</v>
      </c>
      <c r="CM42" s="2" t="s">
        <v>396</v>
      </c>
      <c r="CN42" s="2" t="s">
        <v>396</v>
      </c>
      <c r="CO42" s="2" t="s">
        <v>396</v>
      </c>
      <c r="CP42" s="2" t="s">
        <v>396</v>
      </c>
      <c r="CQ42">
        <v>5</v>
      </c>
      <c r="CR42" s="2" t="s">
        <v>396</v>
      </c>
      <c r="CS42" s="2" t="s">
        <v>396</v>
      </c>
      <c r="CT42">
        <v>6</v>
      </c>
      <c r="CU42" s="2" t="s">
        <v>396</v>
      </c>
      <c r="CV42">
        <v>91</v>
      </c>
      <c r="CW42">
        <v>83</v>
      </c>
      <c r="CX42">
        <v>77</v>
      </c>
      <c r="CY42">
        <v>62</v>
      </c>
      <c r="CZ42">
        <v>6</v>
      </c>
      <c r="DA42">
        <v>4</v>
      </c>
      <c r="DB42">
        <v>5</v>
      </c>
      <c r="DC42">
        <v>6</v>
      </c>
      <c r="DD42">
        <v>5</v>
      </c>
      <c r="DE42">
        <v>6</v>
      </c>
      <c r="DF42">
        <v>7</v>
      </c>
      <c r="DG42">
        <v>3</v>
      </c>
      <c r="DH42">
        <v>4</v>
      </c>
      <c r="DI42">
        <v>6</v>
      </c>
      <c r="DJ42">
        <v>5</v>
      </c>
      <c r="DK42">
        <v>2</v>
      </c>
      <c r="DL42">
        <v>5</v>
      </c>
      <c r="DM42">
        <v>6</v>
      </c>
      <c r="DN42">
        <v>5</v>
      </c>
      <c r="DO42">
        <v>1</v>
      </c>
      <c r="DP42">
        <v>6</v>
      </c>
      <c r="DQ42">
        <v>1</v>
      </c>
      <c r="DR42">
        <v>3</v>
      </c>
      <c r="DS42">
        <v>2</v>
      </c>
      <c r="DT42">
        <v>5</v>
      </c>
      <c r="DU42">
        <v>5</v>
      </c>
      <c r="DV42">
        <v>5</v>
      </c>
      <c r="DW42">
        <v>3</v>
      </c>
      <c r="DX42">
        <v>4</v>
      </c>
      <c r="DY42">
        <v>4</v>
      </c>
      <c r="DZ42">
        <v>6</v>
      </c>
      <c r="EA42">
        <v>6</v>
      </c>
      <c r="EB42">
        <v>2</v>
      </c>
      <c r="EC42">
        <v>5</v>
      </c>
      <c r="ED42">
        <v>3</v>
      </c>
      <c r="EE42">
        <v>8</v>
      </c>
      <c r="EF42">
        <v>6</v>
      </c>
      <c r="EG42">
        <v>3</v>
      </c>
      <c r="EH42">
        <v>2</v>
      </c>
      <c r="EI42">
        <v>3</v>
      </c>
      <c r="EJ42">
        <v>5</v>
      </c>
      <c r="EK42">
        <v>5</v>
      </c>
      <c r="EL42">
        <v>7</v>
      </c>
      <c r="EM42">
        <v>3</v>
      </c>
      <c r="EN42">
        <v>3</v>
      </c>
      <c r="EO42">
        <v>4</v>
      </c>
      <c r="EP42">
        <v>8</v>
      </c>
      <c r="EQ42">
        <v>4</v>
      </c>
      <c r="ER42">
        <v>2</v>
      </c>
      <c r="ES42">
        <v>7</v>
      </c>
      <c r="ET42">
        <v>7</v>
      </c>
      <c r="EU42">
        <v>7</v>
      </c>
      <c r="EV42">
        <v>6</v>
      </c>
      <c r="EW42">
        <v>4</v>
      </c>
      <c r="EX42">
        <v>2</v>
      </c>
      <c r="EY42">
        <v>7</v>
      </c>
      <c r="EZ42">
        <v>8</v>
      </c>
      <c r="FA42">
        <v>6</v>
      </c>
      <c r="FB42">
        <v>8</v>
      </c>
      <c r="FC42">
        <v>6</v>
      </c>
      <c r="FD42">
        <v>10</v>
      </c>
      <c r="FE42">
        <v>8</v>
      </c>
      <c r="FF42">
        <v>6</v>
      </c>
      <c r="FG42">
        <v>4</v>
      </c>
      <c r="FH42">
        <v>3</v>
      </c>
      <c r="FI42">
        <v>2</v>
      </c>
      <c r="FJ42">
        <v>2</v>
      </c>
      <c r="FK42">
        <v>2</v>
      </c>
      <c r="FL42">
        <v>4</v>
      </c>
      <c r="FM42">
        <v>6</v>
      </c>
      <c r="FN42">
        <v>7</v>
      </c>
      <c r="FO42">
        <v>3</v>
      </c>
      <c r="FP42">
        <v>7</v>
      </c>
      <c r="FQ42">
        <v>8</v>
      </c>
      <c r="FR42">
        <v>6</v>
      </c>
      <c r="FS42">
        <v>6</v>
      </c>
      <c r="FT42">
        <v>4</v>
      </c>
      <c r="FU42">
        <v>6</v>
      </c>
      <c r="FV42">
        <v>6</v>
      </c>
      <c r="FW42">
        <v>5</v>
      </c>
      <c r="FX42">
        <v>6</v>
      </c>
      <c r="FY42">
        <v>8</v>
      </c>
      <c r="FZ42">
        <v>5</v>
      </c>
      <c r="GA42">
        <v>4</v>
      </c>
      <c r="GB42">
        <v>4</v>
      </c>
      <c r="GC42">
        <v>3</v>
      </c>
      <c r="GD42">
        <v>2</v>
      </c>
      <c r="GE42">
        <v>4</v>
      </c>
      <c r="GF42">
        <v>4</v>
      </c>
      <c r="GG42">
        <v>4</v>
      </c>
      <c r="GH42">
        <v>5</v>
      </c>
      <c r="GI42">
        <v>5</v>
      </c>
      <c r="GJ42">
        <v>5</v>
      </c>
      <c r="GK42" s="2" t="s">
        <v>197</v>
      </c>
      <c r="GL42">
        <v>4</v>
      </c>
      <c r="GM42" s="2" t="s">
        <v>396</v>
      </c>
      <c r="GN42">
        <v>2</v>
      </c>
      <c r="GO42" s="2" t="s">
        <v>396</v>
      </c>
      <c r="GP42" s="2" t="s">
        <v>412</v>
      </c>
      <c r="GQ42" s="2" t="s">
        <v>432</v>
      </c>
      <c r="GR42" s="2" t="s">
        <v>432</v>
      </c>
      <c r="GS42" s="2" t="s">
        <v>466</v>
      </c>
      <c r="GT42" s="2" t="s">
        <v>467</v>
      </c>
      <c r="GU42" s="2" t="s">
        <v>963</v>
      </c>
      <c r="GV42">
        <v>4</v>
      </c>
      <c r="GW42" s="2" t="s">
        <v>396</v>
      </c>
      <c r="GX42">
        <v>2</v>
      </c>
      <c r="GY42" s="2" t="s">
        <v>484</v>
      </c>
      <c r="GZ42">
        <v>608</v>
      </c>
    </row>
    <row r="43" spans="1:208" ht="409.6" x14ac:dyDescent="0.2">
      <c r="A43" s="1">
        <v>45226.089675925927</v>
      </c>
      <c r="B43" s="1">
        <v>45226.131458333337</v>
      </c>
      <c r="D43" s="2"/>
      <c r="F43">
        <v>3609</v>
      </c>
      <c r="G43">
        <v>1</v>
      </c>
      <c r="H43" s="1">
        <v>45226.131479050928</v>
      </c>
      <c r="I43" s="2" t="s">
        <v>964</v>
      </c>
      <c r="J43" s="2"/>
      <c r="K43" s="2"/>
      <c r="L43" s="2"/>
      <c r="M43" s="2"/>
      <c r="P43" s="2" t="s">
        <v>397</v>
      </c>
      <c r="Q43" s="2" t="s">
        <v>398</v>
      </c>
      <c r="R43">
        <v>0.89999997615814209</v>
      </c>
      <c r="S43" s="2" t="s">
        <v>965</v>
      </c>
      <c r="T43" s="2" t="s">
        <v>966</v>
      </c>
      <c r="U43" s="2" t="s">
        <v>967</v>
      </c>
      <c r="V43" s="2" t="s">
        <v>968</v>
      </c>
      <c r="W43" s="2" t="s">
        <v>969</v>
      </c>
      <c r="X43" s="2" t="s">
        <v>970</v>
      </c>
      <c r="Y43" s="2" t="s">
        <v>971</v>
      </c>
      <c r="Z43" s="2" t="s">
        <v>972</v>
      </c>
      <c r="AA43" s="2" t="s">
        <v>973</v>
      </c>
      <c r="AB43" s="2" t="s">
        <v>974</v>
      </c>
      <c r="AC43" s="2" t="s">
        <v>409</v>
      </c>
      <c r="AD43" s="2" t="s">
        <v>975</v>
      </c>
      <c r="AE43" s="2" t="s">
        <v>396</v>
      </c>
      <c r="AF43">
        <v>4</v>
      </c>
      <c r="AG43" s="2" t="s">
        <v>396</v>
      </c>
      <c r="AH43">
        <v>5</v>
      </c>
      <c r="AI43" s="2" t="s">
        <v>396</v>
      </c>
      <c r="AJ43" s="2" t="s">
        <v>396</v>
      </c>
      <c r="AK43" s="2" t="s">
        <v>396</v>
      </c>
      <c r="AL43" s="2" t="s">
        <v>396</v>
      </c>
      <c r="AM43" s="2" t="s">
        <v>396</v>
      </c>
      <c r="AN43" s="2" t="s">
        <v>396</v>
      </c>
      <c r="AO43" s="2" t="s">
        <v>396</v>
      </c>
      <c r="AP43" s="2" t="s">
        <v>396</v>
      </c>
      <c r="AQ43" s="2" t="s">
        <v>396</v>
      </c>
      <c r="AR43">
        <v>5</v>
      </c>
      <c r="AS43" s="2" t="s">
        <v>396</v>
      </c>
      <c r="AT43" s="2" t="s">
        <v>396</v>
      </c>
      <c r="AU43" s="2" t="s">
        <v>396</v>
      </c>
      <c r="AV43" s="2" t="s">
        <v>396</v>
      </c>
      <c r="AW43" s="2" t="s">
        <v>396</v>
      </c>
      <c r="AX43" s="2" t="s">
        <v>396</v>
      </c>
      <c r="AY43" s="2" t="s">
        <v>396</v>
      </c>
      <c r="AZ43" s="2" t="s">
        <v>396</v>
      </c>
      <c r="BA43" s="2" t="s">
        <v>396</v>
      </c>
      <c r="BB43" s="2" t="s">
        <v>396</v>
      </c>
      <c r="BC43" s="2" t="s">
        <v>396</v>
      </c>
      <c r="BD43" s="2" t="s">
        <v>396</v>
      </c>
      <c r="BE43" s="2" t="s">
        <v>396</v>
      </c>
      <c r="BF43" s="2" t="s">
        <v>396</v>
      </c>
      <c r="BG43" s="2" t="s">
        <v>396</v>
      </c>
      <c r="BH43" s="2" t="s">
        <v>396</v>
      </c>
      <c r="BI43" s="2" t="s">
        <v>396</v>
      </c>
      <c r="BJ43" s="2" t="s">
        <v>396</v>
      </c>
      <c r="BK43">
        <v>72</v>
      </c>
      <c r="BL43">
        <v>70</v>
      </c>
      <c r="BM43">
        <v>50</v>
      </c>
      <c r="BN43">
        <v>25</v>
      </c>
      <c r="BO43" s="2" t="s">
        <v>976</v>
      </c>
      <c r="BP43" s="2" t="s">
        <v>396</v>
      </c>
      <c r="BQ43">
        <v>4</v>
      </c>
      <c r="BR43" s="2" t="s">
        <v>396</v>
      </c>
      <c r="BS43" s="2" t="s">
        <v>396</v>
      </c>
      <c r="BT43" s="2" t="s">
        <v>396</v>
      </c>
      <c r="BU43" s="2" t="s">
        <v>396</v>
      </c>
      <c r="BV43" s="2" t="s">
        <v>396</v>
      </c>
      <c r="BW43" s="2" t="s">
        <v>396</v>
      </c>
      <c r="BX43" s="2" t="s">
        <v>396</v>
      </c>
      <c r="BY43" s="2" t="s">
        <v>396</v>
      </c>
      <c r="BZ43" s="2" t="s">
        <v>396</v>
      </c>
      <c r="CA43" s="2" t="s">
        <v>396</v>
      </c>
      <c r="CB43" s="2" t="s">
        <v>396</v>
      </c>
      <c r="CC43" s="2" t="s">
        <v>396</v>
      </c>
      <c r="CD43">
        <v>6</v>
      </c>
      <c r="CE43" s="2" t="s">
        <v>396</v>
      </c>
      <c r="CF43" s="2" t="s">
        <v>396</v>
      </c>
      <c r="CG43" s="2" t="s">
        <v>396</v>
      </c>
      <c r="CH43" s="2" t="s">
        <v>396</v>
      </c>
      <c r="CI43" s="2" t="s">
        <v>396</v>
      </c>
      <c r="CJ43">
        <v>4</v>
      </c>
      <c r="CK43" s="2" t="s">
        <v>396</v>
      </c>
      <c r="CL43" s="2" t="s">
        <v>396</v>
      </c>
      <c r="CM43" s="2" t="s">
        <v>396</v>
      </c>
      <c r="CN43" s="2" t="s">
        <v>396</v>
      </c>
      <c r="CO43" s="2" t="s">
        <v>396</v>
      </c>
      <c r="CP43" s="2" t="s">
        <v>396</v>
      </c>
      <c r="CQ43" s="2" t="s">
        <v>396</v>
      </c>
      <c r="CR43" s="2" t="s">
        <v>396</v>
      </c>
      <c r="CS43" s="2" t="s">
        <v>396</v>
      </c>
      <c r="CT43" s="2" t="s">
        <v>396</v>
      </c>
      <c r="CU43" s="2" t="s">
        <v>396</v>
      </c>
      <c r="CV43">
        <v>80</v>
      </c>
      <c r="CW43">
        <v>80</v>
      </c>
      <c r="CX43">
        <v>65</v>
      </c>
      <c r="CY43">
        <v>30</v>
      </c>
      <c r="CZ43">
        <v>6</v>
      </c>
      <c r="DA43">
        <v>6</v>
      </c>
      <c r="DB43">
        <v>2</v>
      </c>
      <c r="DC43">
        <v>3</v>
      </c>
      <c r="DD43">
        <v>5</v>
      </c>
      <c r="DE43">
        <v>6</v>
      </c>
      <c r="DF43">
        <v>6</v>
      </c>
      <c r="DG43">
        <v>4</v>
      </c>
      <c r="DH43">
        <v>5</v>
      </c>
      <c r="DI43">
        <v>5</v>
      </c>
      <c r="DJ43">
        <v>3</v>
      </c>
      <c r="DK43">
        <v>5</v>
      </c>
      <c r="DL43">
        <v>3</v>
      </c>
      <c r="DM43">
        <v>5</v>
      </c>
      <c r="DN43">
        <v>6</v>
      </c>
      <c r="DO43">
        <v>4</v>
      </c>
      <c r="DP43">
        <v>5</v>
      </c>
      <c r="DQ43">
        <v>5</v>
      </c>
      <c r="DR43">
        <v>5</v>
      </c>
      <c r="DS43">
        <v>4</v>
      </c>
      <c r="DT43">
        <v>5</v>
      </c>
      <c r="DU43">
        <v>3</v>
      </c>
      <c r="DV43">
        <v>5</v>
      </c>
      <c r="DW43">
        <v>5</v>
      </c>
      <c r="DX43">
        <v>4</v>
      </c>
      <c r="DY43">
        <v>3</v>
      </c>
      <c r="DZ43">
        <v>6</v>
      </c>
      <c r="EA43">
        <v>7</v>
      </c>
      <c r="EB43">
        <v>2</v>
      </c>
      <c r="EC43">
        <v>3</v>
      </c>
      <c r="ED43">
        <v>3</v>
      </c>
      <c r="EE43">
        <v>6</v>
      </c>
      <c r="EF43">
        <v>5</v>
      </c>
      <c r="EG43">
        <v>4</v>
      </c>
      <c r="EH43">
        <v>2</v>
      </c>
      <c r="EI43">
        <v>5</v>
      </c>
      <c r="EJ43">
        <v>1</v>
      </c>
      <c r="EK43">
        <v>5</v>
      </c>
      <c r="EL43">
        <v>3</v>
      </c>
      <c r="EM43">
        <v>4</v>
      </c>
      <c r="EN43">
        <v>5</v>
      </c>
      <c r="EO43">
        <v>3</v>
      </c>
      <c r="EP43">
        <v>3</v>
      </c>
      <c r="EQ43">
        <v>7</v>
      </c>
      <c r="ER43">
        <v>5</v>
      </c>
      <c r="ES43">
        <v>3</v>
      </c>
      <c r="ET43">
        <v>7</v>
      </c>
      <c r="EU43">
        <v>3</v>
      </c>
      <c r="EV43">
        <v>4</v>
      </c>
      <c r="EW43">
        <v>3</v>
      </c>
      <c r="EX43">
        <v>5</v>
      </c>
      <c r="EY43">
        <v>4</v>
      </c>
      <c r="EZ43">
        <v>7</v>
      </c>
      <c r="FA43">
        <v>2</v>
      </c>
      <c r="FB43">
        <v>6</v>
      </c>
      <c r="FC43">
        <v>6</v>
      </c>
      <c r="FD43">
        <v>3</v>
      </c>
      <c r="FE43">
        <v>5</v>
      </c>
      <c r="FF43">
        <v>5</v>
      </c>
      <c r="FG43">
        <v>5</v>
      </c>
      <c r="FH43">
        <v>4</v>
      </c>
      <c r="FI43">
        <v>1</v>
      </c>
      <c r="FJ43">
        <v>2</v>
      </c>
      <c r="FK43">
        <v>2</v>
      </c>
      <c r="FL43">
        <v>7</v>
      </c>
      <c r="FM43">
        <v>5</v>
      </c>
      <c r="FN43">
        <v>5</v>
      </c>
      <c r="FO43">
        <v>3</v>
      </c>
      <c r="FP43">
        <v>5</v>
      </c>
      <c r="FQ43">
        <v>6</v>
      </c>
      <c r="FR43">
        <v>5</v>
      </c>
      <c r="FS43">
        <v>2</v>
      </c>
      <c r="FT43">
        <v>5</v>
      </c>
      <c r="FU43">
        <v>1</v>
      </c>
      <c r="FV43">
        <v>7</v>
      </c>
      <c r="FW43">
        <v>8</v>
      </c>
      <c r="FX43">
        <v>2</v>
      </c>
      <c r="FY43">
        <v>7</v>
      </c>
      <c r="FZ43">
        <v>2</v>
      </c>
      <c r="GA43">
        <v>3</v>
      </c>
      <c r="GB43">
        <v>4</v>
      </c>
      <c r="GC43">
        <v>3</v>
      </c>
      <c r="GD43">
        <v>5</v>
      </c>
      <c r="GE43">
        <v>5</v>
      </c>
      <c r="GF43">
        <v>4</v>
      </c>
      <c r="GG43">
        <v>2</v>
      </c>
      <c r="GH43">
        <v>1</v>
      </c>
      <c r="GI43">
        <v>4</v>
      </c>
      <c r="GJ43">
        <v>3</v>
      </c>
      <c r="GK43" s="2" t="s">
        <v>464</v>
      </c>
      <c r="GL43">
        <v>3</v>
      </c>
      <c r="GM43" s="2" t="s">
        <v>396</v>
      </c>
      <c r="GN43">
        <v>2</v>
      </c>
      <c r="GO43" s="2" t="s">
        <v>396</v>
      </c>
      <c r="GP43" s="2" t="s">
        <v>414</v>
      </c>
      <c r="GQ43" s="2" t="s">
        <v>432</v>
      </c>
      <c r="GR43" s="2" t="s">
        <v>432</v>
      </c>
      <c r="GS43" s="2" t="s">
        <v>466</v>
      </c>
      <c r="GT43" s="2" t="s">
        <v>977</v>
      </c>
      <c r="GU43" s="2" t="s">
        <v>434</v>
      </c>
      <c r="GV43">
        <v>4</v>
      </c>
      <c r="GW43" s="2" t="s">
        <v>396</v>
      </c>
      <c r="GX43">
        <v>3</v>
      </c>
      <c r="GY43" s="2" t="s">
        <v>190</v>
      </c>
      <c r="GZ43">
        <v>476</v>
      </c>
    </row>
    <row r="44" spans="1:208" ht="272" x14ac:dyDescent="0.2">
      <c r="A44" s="1">
        <v>45226.087500000001</v>
      </c>
      <c r="B44" s="1">
        <v>45226.131527777776</v>
      </c>
      <c r="D44" s="2"/>
      <c r="F44">
        <v>3803</v>
      </c>
      <c r="G44">
        <v>1</v>
      </c>
      <c r="H44" s="1">
        <v>45226.131537326386</v>
      </c>
      <c r="I44" s="2" t="s">
        <v>978</v>
      </c>
      <c r="J44" s="2"/>
      <c r="K44" s="2"/>
      <c r="L44" s="2"/>
      <c r="M44" s="2"/>
      <c r="P44" s="2" t="s">
        <v>397</v>
      </c>
      <c r="Q44" s="2" t="s">
        <v>398</v>
      </c>
      <c r="R44">
        <v>0.89999997615814209</v>
      </c>
      <c r="S44" s="2" t="s">
        <v>979</v>
      </c>
      <c r="T44" s="2" t="s">
        <v>980</v>
      </c>
      <c r="U44" s="2" t="s">
        <v>981</v>
      </c>
      <c r="V44" s="2" t="s">
        <v>982</v>
      </c>
      <c r="W44" s="2" t="s">
        <v>983</v>
      </c>
      <c r="X44" s="2" t="s">
        <v>984</v>
      </c>
      <c r="Y44" s="2" t="s">
        <v>985</v>
      </c>
      <c r="Z44" s="2" t="s">
        <v>986</v>
      </c>
      <c r="AA44" s="2" t="s">
        <v>987</v>
      </c>
      <c r="AB44" s="2" t="s">
        <v>988</v>
      </c>
      <c r="AC44" s="2" t="s">
        <v>409</v>
      </c>
      <c r="AD44" s="2" t="s">
        <v>989</v>
      </c>
      <c r="AE44">
        <v>3</v>
      </c>
      <c r="AF44">
        <v>4</v>
      </c>
      <c r="AG44">
        <v>4</v>
      </c>
      <c r="AH44" s="2" t="s">
        <v>396</v>
      </c>
      <c r="AI44">
        <v>5</v>
      </c>
      <c r="AJ44" s="2" t="s">
        <v>396</v>
      </c>
      <c r="AK44" s="2" t="s">
        <v>396</v>
      </c>
      <c r="AL44" s="2" t="s">
        <v>396</v>
      </c>
      <c r="AM44" s="2" t="s">
        <v>396</v>
      </c>
      <c r="AN44" s="2" t="s">
        <v>396</v>
      </c>
      <c r="AO44" s="2" t="s">
        <v>396</v>
      </c>
      <c r="AP44" s="2" t="s">
        <v>396</v>
      </c>
      <c r="AQ44" s="2" t="s">
        <v>396</v>
      </c>
      <c r="AR44" s="2" t="s">
        <v>396</v>
      </c>
      <c r="AS44">
        <v>5</v>
      </c>
      <c r="AT44" s="2" t="s">
        <v>396</v>
      </c>
      <c r="AU44">
        <v>6</v>
      </c>
      <c r="AV44">
        <v>5</v>
      </c>
      <c r="AW44">
        <v>6</v>
      </c>
      <c r="AX44">
        <v>6</v>
      </c>
      <c r="AY44">
        <v>5</v>
      </c>
      <c r="AZ44">
        <v>6</v>
      </c>
      <c r="BA44" s="2" t="s">
        <v>396</v>
      </c>
      <c r="BB44">
        <v>7</v>
      </c>
      <c r="BC44" s="2" t="s">
        <v>396</v>
      </c>
      <c r="BD44" s="2" t="s">
        <v>396</v>
      </c>
      <c r="BE44" s="2" t="s">
        <v>396</v>
      </c>
      <c r="BF44">
        <v>7</v>
      </c>
      <c r="BG44" s="2" t="s">
        <v>396</v>
      </c>
      <c r="BH44" s="2" t="s">
        <v>396</v>
      </c>
      <c r="BI44">
        <v>6</v>
      </c>
      <c r="BJ44">
        <v>5</v>
      </c>
      <c r="BK44">
        <v>8</v>
      </c>
      <c r="BL44">
        <v>2</v>
      </c>
      <c r="BM44">
        <v>1</v>
      </c>
      <c r="BN44">
        <v>20</v>
      </c>
      <c r="BO44" s="2" t="s">
        <v>990</v>
      </c>
      <c r="BP44">
        <v>5</v>
      </c>
      <c r="BQ44" s="2" t="s">
        <v>396</v>
      </c>
      <c r="BR44" s="2" t="s">
        <v>396</v>
      </c>
      <c r="BS44" s="2" t="s">
        <v>396</v>
      </c>
      <c r="BT44">
        <v>5</v>
      </c>
      <c r="BU44" s="2" t="s">
        <v>396</v>
      </c>
      <c r="BV44" s="2" t="s">
        <v>396</v>
      </c>
      <c r="BW44" s="2" t="s">
        <v>396</v>
      </c>
      <c r="BX44" s="2" t="s">
        <v>396</v>
      </c>
      <c r="BY44">
        <v>4</v>
      </c>
      <c r="BZ44" s="2" t="s">
        <v>396</v>
      </c>
      <c r="CA44" s="2" t="s">
        <v>396</v>
      </c>
      <c r="CB44" s="2" t="s">
        <v>396</v>
      </c>
      <c r="CC44" s="2" t="s">
        <v>396</v>
      </c>
      <c r="CD44" s="2" t="s">
        <v>396</v>
      </c>
      <c r="CE44" s="2" t="s">
        <v>396</v>
      </c>
      <c r="CF44">
        <v>6</v>
      </c>
      <c r="CG44">
        <v>5</v>
      </c>
      <c r="CH44">
        <v>6</v>
      </c>
      <c r="CI44">
        <v>6</v>
      </c>
      <c r="CJ44">
        <v>4</v>
      </c>
      <c r="CK44" s="2" t="s">
        <v>396</v>
      </c>
      <c r="CL44" s="2" t="s">
        <v>396</v>
      </c>
      <c r="CM44">
        <v>7</v>
      </c>
      <c r="CN44" s="2" t="s">
        <v>396</v>
      </c>
      <c r="CO44">
        <v>5</v>
      </c>
      <c r="CP44" s="2" t="s">
        <v>396</v>
      </c>
      <c r="CQ44">
        <v>6</v>
      </c>
      <c r="CR44" s="2" t="s">
        <v>396</v>
      </c>
      <c r="CS44" s="2" t="s">
        <v>396</v>
      </c>
      <c r="CT44">
        <v>7</v>
      </c>
      <c r="CU44">
        <v>6</v>
      </c>
      <c r="CV44">
        <v>5</v>
      </c>
      <c r="CW44">
        <v>1</v>
      </c>
      <c r="CX44">
        <v>5</v>
      </c>
      <c r="CY44">
        <v>10</v>
      </c>
      <c r="CZ44">
        <v>6</v>
      </c>
      <c r="DA44">
        <v>7</v>
      </c>
      <c r="DB44">
        <v>2</v>
      </c>
      <c r="DC44">
        <v>6</v>
      </c>
      <c r="DD44">
        <v>5</v>
      </c>
      <c r="DE44">
        <v>6</v>
      </c>
      <c r="DF44">
        <v>6</v>
      </c>
      <c r="DG44">
        <v>3</v>
      </c>
      <c r="DH44">
        <v>3</v>
      </c>
      <c r="DI44">
        <v>6</v>
      </c>
      <c r="DJ44">
        <v>6</v>
      </c>
      <c r="DK44">
        <v>6</v>
      </c>
      <c r="DL44">
        <v>5</v>
      </c>
      <c r="DM44">
        <v>6</v>
      </c>
      <c r="DN44">
        <v>5</v>
      </c>
      <c r="DO44">
        <v>4</v>
      </c>
      <c r="DP44">
        <v>5</v>
      </c>
      <c r="DQ44">
        <v>6</v>
      </c>
      <c r="DR44">
        <v>5</v>
      </c>
      <c r="DS44">
        <v>3</v>
      </c>
      <c r="DT44">
        <v>3</v>
      </c>
      <c r="DU44">
        <v>4</v>
      </c>
      <c r="DV44">
        <v>4</v>
      </c>
      <c r="DW44">
        <v>3</v>
      </c>
      <c r="DX44">
        <v>6</v>
      </c>
      <c r="DY44">
        <v>6</v>
      </c>
      <c r="DZ44">
        <v>6</v>
      </c>
      <c r="EA44">
        <v>6</v>
      </c>
      <c r="EB44">
        <v>3</v>
      </c>
      <c r="EC44">
        <v>5</v>
      </c>
      <c r="ED44">
        <v>4</v>
      </c>
      <c r="EE44">
        <v>7</v>
      </c>
      <c r="EF44">
        <v>5</v>
      </c>
      <c r="EG44">
        <v>4</v>
      </c>
      <c r="EH44">
        <v>6</v>
      </c>
      <c r="EI44">
        <v>6</v>
      </c>
      <c r="EJ44">
        <v>5</v>
      </c>
      <c r="EK44">
        <v>7</v>
      </c>
      <c r="EL44">
        <v>7</v>
      </c>
      <c r="EM44">
        <v>6</v>
      </c>
      <c r="EN44">
        <v>3</v>
      </c>
      <c r="EO44">
        <v>4</v>
      </c>
      <c r="EP44">
        <v>2</v>
      </c>
      <c r="EQ44">
        <v>3</v>
      </c>
      <c r="ER44">
        <v>6</v>
      </c>
      <c r="ES44">
        <v>7</v>
      </c>
      <c r="ET44">
        <v>5</v>
      </c>
      <c r="EU44">
        <v>6</v>
      </c>
      <c r="EV44">
        <v>6</v>
      </c>
      <c r="EW44">
        <v>6</v>
      </c>
      <c r="EX44">
        <v>5</v>
      </c>
      <c r="EY44">
        <v>3</v>
      </c>
      <c r="EZ44">
        <v>2</v>
      </c>
      <c r="FA44">
        <v>6</v>
      </c>
      <c r="FB44">
        <v>10</v>
      </c>
      <c r="FC44">
        <v>6</v>
      </c>
      <c r="FD44">
        <v>7</v>
      </c>
      <c r="FE44">
        <v>8</v>
      </c>
      <c r="FF44">
        <v>6</v>
      </c>
      <c r="FG44">
        <v>5</v>
      </c>
      <c r="FH44">
        <v>3</v>
      </c>
      <c r="FI44">
        <v>1</v>
      </c>
      <c r="FJ44">
        <v>2</v>
      </c>
      <c r="FK44">
        <v>4</v>
      </c>
      <c r="FL44">
        <v>6</v>
      </c>
      <c r="FM44">
        <v>8</v>
      </c>
      <c r="FN44">
        <v>7</v>
      </c>
      <c r="FO44">
        <v>3</v>
      </c>
      <c r="FP44">
        <v>4</v>
      </c>
      <c r="FQ44">
        <v>7</v>
      </c>
      <c r="FR44">
        <v>7</v>
      </c>
      <c r="FS44">
        <v>6</v>
      </c>
      <c r="FT44">
        <v>2</v>
      </c>
      <c r="FU44">
        <v>7</v>
      </c>
      <c r="FV44">
        <v>6</v>
      </c>
      <c r="FW44">
        <v>5</v>
      </c>
      <c r="FX44">
        <v>8</v>
      </c>
      <c r="FY44">
        <v>6</v>
      </c>
      <c r="FZ44">
        <v>1</v>
      </c>
      <c r="GA44">
        <v>5</v>
      </c>
      <c r="GB44">
        <v>3</v>
      </c>
      <c r="GC44">
        <v>3</v>
      </c>
      <c r="GD44">
        <v>2</v>
      </c>
      <c r="GE44">
        <v>5</v>
      </c>
      <c r="GF44">
        <v>1</v>
      </c>
      <c r="GG44">
        <v>4</v>
      </c>
      <c r="GH44">
        <v>3</v>
      </c>
      <c r="GI44">
        <v>4</v>
      </c>
      <c r="GJ44">
        <v>5</v>
      </c>
      <c r="GK44" s="2" t="s">
        <v>197</v>
      </c>
      <c r="GL44">
        <v>3</v>
      </c>
      <c r="GM44" s="2" t="s">
        <v>396</v>
      </c>
      <c r="GN44">
        <v>2</v>
      </c>
      <c r="GO44" s="2" t="s">
        <v>396</v>
      </c>
      <c r="GP44" s="2" t="s">
        <v>412</v>
      </c>
      <c r="GQ44" s="2" t="s">
        <v>413</v>
      </c>
      <c r="GR44" s="2" t="s">
        <v>413</v>
      </c>
      <c r="GS44" s="2" t="s">
        <v>991</v>
      </c>
      <c r="GT44" s="2" t="s">
        <v>559</v>
      </c>
      <c r="GU44" s="2" t="s">
        <v>434</v>
      </c>
      <c r="GV44">
        <v>4</v>
      </c>
      <c r="GW44" s="2" t="s">
        <v>396</v>
      </c>
      <c r="GX44">
        <v>4</v>
      </c>
      <c r="GY44" s="2" t="s">
        <v>192</v>
      </c>
      <c r="GZ44">
        <v>1112</v>
      </c>
    </row>
    <row r="45" spans="1:208" ht="409.6" x14ac:dyDescent="0.2">
      <c r="A45" s="1">
        <v>45226.132719907408</v>
      </c>
      <c r="B45" s="1">
        <v>45226.292025462964</v>
      </c>
      <c r="D45" s="2"/>
      <c r="F45">
        <v>13764</v>
      </c>
      <c r="G45">
        <v>1</v>
      </c>
      <c r="H45" s="1">
        <v>45226.292045034723</v>
      </c>
      <c r="I45" s="2" t="s">
        <v>992</v>
      </c>
      <c r="J45" s="2"/>
      <c r="K45" s="2"/>
      <c r="L45" s="2"/>
      <c r="M45" s="2"/>
      <c r="P45" s="2" t="s">
        <v>397</v>
      </c>
      <c r="Q45" s="2" t="s">
        <v>398</v>
      </c>
      <c r="R45">
        <v>1</v>
      </c>
      <c r="S45" s="2" t="s">
        <v>993</v>
      </c>
      <c r="T45" s="2" t="s">
        <v>994</v>
      </c>
      <c r="U45" s="2" t="s">
        <v>421</v>
      </c>
      <c r="V45" s="2" t="s">
        <v>473</v>
      </c>
      <c r="W45" s="2" t="s">
        <v>995</v>
      </c>
      <c r="X45" s="2" t="s">
        <v>996</v>
      </c>
      <c r="Y45" s="2" t="s">
        <v>997</v>
      </c>
      <c r="Z45" s="2" t="s">
        <v>998</v>
      </c>
      <c r="AA45" s="2" t="s">
        <v>999</v>
      </c>
      <c r="AB45" s="2" t="s">
        <v>1000</v>
      </c>
      <c r="AC45" s="2" t="s">
        <v>409</v>
      </c>
      <c r="AD45" s="2" t="s">
        <v>1001</v>
      </c>
      <c r="AE45" s="2" t="s">
        <v>396</v>
      </c>
      <c r="AF45" s="2" t="s">
        <v>396</v>
      </c>
      <c r="AG45">
        <v>5</v>
      </c>
      <c r="AH45" s="2" t="s">
        <v>396</v>
      </c>
      <c r="AI45" s="2" t="s">
        <v>396</v>
      </c>
      <c r="AJ45" s="2" t="s">
        <v>396</v>
      </c>
      <c r="AK45" s="2" t="s">
        <v>396</v>
      </c>
      <c r="AL45">
        <v>6</v>
      </c>
      <c r="AM45" s="2" t="s">
        <v>396</v>
      </c>
      <c r="AN45" s="2" t="s">
        <v>396</v>
      </c>
      <c r="AO45" s="2" t="s">
        <v>396</v>
      </c>
      <c r="AP45" s="2" t="s">
        <v>396</v>
      </c>
      <c r="AQ45" s="2" t="s">
        <v>396</v>
      </c>
      <c r="AR45" s="2" t="s">
        <v>396</v>
      </c>
      <c r="AS45">
        <v>6</v>
      </c>
      <c r="AT45" s="2" t="s">
        <v>396</v>
      </c>
      <c r="AU45" s="2" t="s">
        <v>396</v>
      </c>
      <c r="AV45">
        <v>4</v>
      </c>
      <c r="AW45">
        <v>5</v>
      </c>
      <c r="AX45">
        <v>4</v>
      </c>
      <c r="AY45" s="2" t="s">
        <v>396</v>
      </c>
      <c r="AZ45" s="2" t="s">
        <v>396</v>
      </c>
      <c r="BA45" s="2" t="s">
        <v>396</v>
      </c>
      <c r="BB45" s="2" t="s">
        <v>396</v>
      </c>
      <c r="BC45" s="2" t="s">
        <v>396</v>
      </c>
      <c r="BD45" s="2" t="s">
        <v>396</v>
      </c>
      <c r="BE45" s="2" t="s">
        <v>396</v>
      </c>
      <c r="BF45" s="2" t="s">
        <v>396</v>
      </c>
      <c r="BG45" s="2" t="s">
        <v>396</v>
      </c>
      <c r="BH45" s="2" t="s">
        <v>396</v>
      </c>
      <c r="BI45">
        <v>4</v>
      </c>
      <c r="BJ45" s="2" t="s">
        <v>396</v>
      </c>
      <c r="BK45">
        <v>35</v>
      </c>
      <c r="BL45">
        <v>85</v>
      </c>
      <c r="BM45">
        <v>80</v>
      </c>
      <c r="BN45">
        <v>60</v>
      </c>
      <c r="BO45" s="2" t="s">
        <v>1002</v>
      </c>
      <c r="BP45">
        <v>5</v>
      </c>
      <c r="BQ45">
        <v>6</v>
      </c>
      <c r="BR45">
        <v>5</v>
      </c>
      <c r="BS45" s="2" t="s">
        <v>396</v>
      </c>
      <c r="BT45">
        <v>7</v>
      </c>
      <c r="BU45" s="2" t="s">
        <v>396</v>
      </c>
      <c r="BV45" s="2" t="s">
        <v>396</v>
      </c>
      <c r="BW45" s="2" t="s">
        <v>396</v>
      </c>
      <c r="BX45" s="2" t="s">
        <v>396</v>
      </c>
      <c r="BY45" s="2" t="s">
        <v>396</v>
      </c>
      <c r="BZ45" s="2" t="s">
        <v>396</v>
      </c>
      <c r="CA45" s="2" t="s">
        <v>396</v>
      </c>
      <c r="CB45" s="2" t="s">
        <v>396</v>
      </c>
      <c r="CC45" s="2" t="s">
        <v>396</v>
      </c>
      <c r="CD45">
        <v>7</v>
      </c>
      <c r="CE45" s="2" t="s">
        <v>396</v>
      </c>
      <c r="CF45">
        <v>6</v>
      </c>
      <c r="CG45">
        <v>4</v>
      </c>
      <c r="CH45">
        <v>4</v>
      </c>
      <c r="CI45">
        <v>7</v>
      </c>
      <c r="CJ45" s="2" t="s">
        <v>396</v>
      </c>
      <c r="CK45" s="2" t="s">
        <v>396</v>
      </c>
      <c r="CL45">
        <v>6</v>
      </c>
      <c r="CM45">
        <v>6</v>
      </c>
      <c r="CN45" s="2" t="s">
        <v>396</v>
      </c>
      <c r="CO45">
        <v>6</v>
      </c>
      <c r="CP45" s="2" t="s">
        <v>396</v>
      </c>
      <c r="CQ45" s="2" t="s">
        <v>396</v>
      </c>
      <c r="CR45" s="2" t="s">
        <v>396</v>
      </c>
      <c r="CS45" s="2" t="s">
        <v>396</v>
      </c>
      <c r="CT45">
        <v>7</v>
      </c>
      <c r="CU45">
        <v>4</v>
      </c>
      <c r="CV45">
        <v>91</v>
      </c>
      <c r="CW45">
        <v>80</v>
      </c>
      <c r="CX45">
        <v>83</v>
      </c>
      <c r="CY45">
        <v>70</v>
      </c>
      <c r="CZ45">
        <v>6</v>
      </c>
      <c r="DA45">
        <v>6</v>
      </c>
      <c r="DB45">
        <v>7</v>
      </c>
      <c r="DC45">
        <v>6</v>
      </c>
      <c r="DD45">
        <v>5</v>
      </c>
      <c r="DE45">
        <v>7</v>
      </c>
      <c r="DF45">
        <v>7</v>
      </c>
      <c r="DG45">
        <v>5</v>
      </c>
      <c r="DH45">
        <v>3</v>
      </c>
      <c r="DI45">
        <v>7</v>
      </c>
      <c r="DJ45">
        <v>4</v>
      </c>
      <c r="DK45">
        <v>5</v>
      </c>
      <c r="DL45">
        <v>3</v>
      </c>
      <c r="DM45">
        <v>4</v>
      </c>
      <c r="DN45">
        <v>3</v>
      </c>
      <c r="DO45">
        <v>3</v>
      </c>
      <c r="DP45">
        <v>4</v>
      </c>
      <c r="DQ45">
        <v>2</v>
      </c>
      <c r="DR45">
        <v>4</v>
      </c>
      <c r="DS45">
        <v>4</v>
      </c>
      <c r="DT45">
        <v>5</v>
      </c>
      <c r="DU45">
        <v>6</v>
      </c>
      <c r="DV45">
        <v>4</v>
      </c>
      <c r="DW45">
        <v>5</v>
      </c>
      <c r="DX45">
        <v>5</v>
      </c>
      <c r="DY45">
        <v>5</v>
      </c>
      <c r="DZ45">
        <v>7</v>
      </c>
      <c r="EA45">
        <v>6</v>
      </c>
      <c r="EB45">
        <v>5</v>
      </c>
      <c r="EC45">
        <v>5</v>
      </c>
      <c r="ED45">
        <v>4</v>
      </c>
      <c r="EE45">
        <v>6</v>
      </c>
      <c r="EF45">
        <v>7</v>
      </c>
      <c r="EG45">
        <v>5</v>
      </c>
      <c r="EH45">
        <v>3</v>
      </c>
      <c r="EI45">
        <v>6</v>
      </c>
      <c r="EJ45">
        <v>4</v>
      </c>
      <c r="EK45">
        <v>7</v>
      </c>
      <c r="EL45">
        <v>7</v>
      </c>
      <c r="EM45">
        <v>7</v>
      </c>
      <c r="EN45">
        <v>6</v>
      </c>
      <c r="EO45">
        <v>3</v>
      </c>
      <c r="EP45">
        <v>2</v>
      </c>
      <c r="EQ45">
        <v>5</v>
      </c>
      <c r="ER45">
        <v>6</v>
      </c>
      <c r="ES45">
        <v>7</v>
      </c>
      <c r="ET45">
        <v>6</v>
      </c>
      <c r="EU45">
        <v>6</v>
      </c>
      <c r="EV45">
        <v>5</v>
      </c>
      <c r="EW45">
        <v>5</v>
      </c>
      <c r="EX45">
        <v>6</v>
      </c>
      <c r="EY45">
        <v>5</v>
      </c>
      <c r="EZ45">
        <v>6</v>
      </c>
      <c r="FA45">
        <v>6</v>
      </c>
      <c r="FB45">
        <v>6</v>
      </c>
      <c r="FC45">
        <v>6</v>
      </c>
      <c r="FD45">
        <v>7</v>
      </c>
      <c r="FE45">
        <v>8</v>
      </c>
      <c r="FF45">
        <v>8</v>
      </c>
      <c r="FG45">
        <v>8</v>
      </c>
      <c r="FH45">
        <v>4</v>
      </c>
      <c r="FI45">
        <v>4</v>
      </c>
      <c r="FJ45">
        <v>4</v>
      </c>
      <c r="FK45">
        <v>6</v>
      </c>
      <c r="FL45">
        <v>5</v>
      </c>
      <c r="FM45">
        <v>6</v>
      </c>
      <c r="FN45">
        <v>6</v>
      </c>
      <c r="FO45">
        <v>3</v>
      </c>
      <c r="FP45">
        <v>5</v>
      </c>
      <c r="FQ45">
        <v>7</v>
      </c>
      <c r="FR45">
        <v>6</v>
      </c>
      <c r="FS45">
        <v>5</v>
      </c>
      <c r="FT45">
        <v>5</v>
      </c>
      <c r="FU45">
        <v>3</v>
      </c>
      <c r="FV45">
        <v>6</v>
      </c>
      <c r="FW45">
        <v>6</v>
      </c>
      <c r="FX45">
        <v>4</v>
      </c>
      <c r="FY45">
        <v>5</v>
      </c>
      <c r="FZ45">
        <v>4</v>
      </c>
      <c r="GA45">
        <v>5</v>
      </c>
      <c r="GB45">
        <v>3</v>
      </c>
      <c r="GC45">
        <v>4</v>
      </c>
      <c r="GD45">
        <v>2</v>
      </c>
      <c r="GE45">
        <v>2</v>
      </c>
      <c r="GF45">
        <v>3</v>
      </c>
      <c r="GG45">
        <v>4</v>
      </c>
      <c r="GH45">
        <v>5</v>
      </c>
      <c r="GI45">
        <v>5</v>
      </c>
      <c r="GJ45">
        <v>5</v>
      </c>
      <c r="GK45" s="2" t="s">
        <v>197</v>
      </c>
      <c r="GL45">
        <v>3</v>
      </c>
      <c r="GM45" s="2" t="s">
        <v>396</v>
      </c>
      <c r="GN45">
        <v>2</v>
      </c>
      <c r="GO45" s="2" t="s">
        <v>396</v>
      </c>
      <c r="GP45" s="2" t="s">
        <v>414</v>
      </c>
      <c r="GQ45" s="2" t="s">
        <v>413</v>
      </c>
      <c r="GR45" s="2" t="s">
        <v>413</v>
      </c>
      <c r="GS45" s="2" t="s">
        <v>1003</v>
      </c>
      <c r="GT45" s="2" t="s">
        <v>559</v>
      </c>
      <c r="GU45" s="2" t="s">
        <v>1004</v>
      </c>
      <c r="GV45">
        <v>4</v>
      </c>
      <c r="GW45" s="2" t="s">
        <v>396</v>
      </c>
      <c r="GX45">
        <v>4</v>
      </c>
      <c r="GY45" s="2" t="s">
        <v>469</v>
      </c>
      <c r="GZ45">
        <v>930</v>
      </c>
    </row>
    <row r="46" spans="1:208" ht="208" x14ac:dyDescent="0.2">
      <c r="A46" s="1">
        <v>45226.133055555554</v>
      </c>
      <c r="B46" s="1">
        <v>45226.301516203705</v>
      </c>
      <c r="D46" s="2"/>
      <c r="F46">
        <v>14555</v>
      </c>
      <c r="G46">
        <v>1</v>
      </c>
      <c r="H46" s="1">
        <v>45226.301532534722</v>
      </c>
      <c r="I46" s="2" t="s">
        <v>1005</v>
      </c>
      <c r="J46" s="2"/>
      <c r="K46" s="2"/>
      <c r="L46" s="2"/>
      <c r="M46" s="2"/>
      <c r="P46" s="2" t="s">
        <v>397</v>
      </c>
      <c r="Q46" s="2" t="s">
        <v>398</v>
      </c>
      <c r="R46">
        <v>0.89999997615814209</v>
      </c>
      <c r="S46" s="2" t="s">
        <v>1006</v>
      </c>
      <c r="T46" s="2" t="s">
        <v>1007</v>
      </c>
      <c r="U46" s="2" t="s">
        <v>1008</v>
      </c>
      <c r="V46" s="2" t="s">
        <v>590</v>
      </c>
      <c r="W46" s="2" t="s">
        <v>1009</v>
      </c>
      <c r="X46" s="2" t="s">
        <v>1010</v>
      </c>
      <c r="Y46" s="2" t="s">
        <v>1011</v>
      </c>
      <c r="Z46" s="2" t="s">
        <v>1012</v>
      </c>
      <c r="AA46" s="2" t="s">
        <v>1013</v>
      </c>
      <c r="AB46" s="2" t="s">
        <v>1014</v>
      </c>
      <c r="AC46" s="2" t="s">
        <v>409</v>
      </c>
      <c r="AD46" s="2" t="s">
        <v>1015</v>
      </c>
      <c r="AE46" s="2" t="s">
        <v>396</v>
      </c>
      <c r="AF46" s="2" t="s">
        <v>396</v>
      </c>
      <c r="AG46">
        <v>6</v>
      </c>
      <c r="AH46" s="2" t="s">
        <v>396</v>
      </c>
      <c r="AI46" s="2" t="s">
        <v>396</v>
      </c>
      <c r="AJ46">
        <v>4</v>
      </c>
      <c r="AK46" s="2" t="s">
        <v>396</v>
      </c>
      <c r="AL46" s="2" t="s">
        <v>396</v>
      </c>
      <c r="AM46" s="2" t="s">
        <v>396</v>
      </c>
      <c r="AN46" s="2" t="s">
        <v>396</v>
      </c>
      <c r="AO46" s="2" t="s">
        <v>396</v>
      </c>
      <c r="AP46" s="2" t="s">
        <v>396</v>
      </c>
      <c r="AQ46" s="2" t="s">
        <v>396</v>
      </c>
      <c r="AR46" s="2" t="s">
        <v>396</v>
      </c>
      <c r="AS46" s="2" t="s">
        <v>396</v>
      </c>
      <c r="AT46" s="2" t="s">
        <v>396</v>
      </c>
      <c r="AU46" s="2" t="s">
        <v>396</v>
      </c>
      <c r="AV46" s="2" t="s">
        <v>396</v>
      </c>
      <c r="AW46" s="2" t="s">
        <v>396</v>
      </c>
      <c r="AX46" s="2" t="s">
        <v>396</v>
      </c>
      <c r="AY46" s="2" t="s">
        <v>396</v>
      </c>
      <c r="AZ46" s="2" t="s">
        <v>396</v>
      </c>
      <c r="BA46" s="2" t="s">
        <v>396</v>
      </c>
      <c r="BB46" s="2" t="s">
        <v>396</v>
      </c>
      <c r="BC46" s="2" t="s">
        <v>396</v>
      </c>
      <c r="BD46" s="2" t="s">
        <v>396</v>
      </c>
      <c r="BE46" s="2" t="s">
        <v>396</v>
      </c>
      <c r="BF46" s="2" t="s">
        <v>396</v>
      </c>
      <c r="BG46" s="2" t="s">
        <v>396</v>
      </c>
      <c r="BH46">
        <v>5</v>
      </c>
      <c r="BI46" s="2" t="s">
        <v>396</v>
      </c>
      <c r="BJ46" s="2" t="s">
        <v>396</v>
      </c>
      <c r="BK46">
        <v>35</v>
      </c>
      <c r="BL46">
        <v>10</v>
      </c>
      <c r="BM46">
        <v>90</v>
      </c>
      <c r="BN46">
        <v>75</v>
      </c>
      <c r="BO46" s="2" t="s">
        <v>1016</v>
      </c>
      <c r="BP46">
        <v>5</v>
      </c>
      <c r="BQ46" s="2" t="s">
        <v>396</v>
      </c>
      <c r="BR46" s="2" t="s">
        <v>396</v>
      </c>
      <c r="BS46" s="2" t="s">
        <v>396</v>
      </c>
      <c r="BT46" s="2" t="s">
        <v>396</v>
      </c>
      <c r="BU46" s="2" t="s">
        <v>396</v>
      </c>
      <c r="BV46" s="2" t="s">
        <v>396</v>
      </c>
      <c r="BW46" s="2" t="s">
        <v>396</v>
      </c>
      <c r="BX46" s="2" t="s">
        <v>396</v>
      </c>
      <c r="BY46">
        <v>6</v>
      </c>
      <c r="BZ46" s="2" t="s">
        <v>396</v>
      </c>
      <c r="CA46" s="2" t="s">
        <v>396</v>
      </c>
      <c r="CB46" s="2" t="s">
        <v>396</v>
      </c>
      <c r="CC46" s="2" t="s">
        <v>396</v>
      </c>
      <c r="CD46" s="2" t="s">
        <v>396</v>
      </c>
      <c r="CE46" s="2" t="s">
        <v>396</v>
      </c>
      <c r="CF46" s="2" t="s">
        <v>396</v>
      </c>
      <c r="CG46" s="2" t="s">
        <v>396</v>
      </c>
      <c r="CH46" s="2" t="s">
        <v>396</v>
      </c>
      <c r="CI46" s="2" t="s">
        <v>396</v>
      </c>
      <c r="CJ46" s="2" t="s">
        <v>396</v>
      </c>
      <c r="CK46" s="2" t="s">
        <v>396</v>
      </c>
      <c r="CL46" s="2" t="s">
        <v>396</v>
      </c>
      <c r="CM46" s="2" t="s">
        <v>396</v>
      </c>
      <c r="CN46" s="2" t="s">
        <v>396</v>
      </c>
      <c r="CO46" s="2" t="s">
        <v>396</v>
      </c>
      <c r="CP46" s="2" t="s">
        <v>396</v>
      </c>
      <c r="CQ46" s="2" t="s">
        <v>396</v>
      </c>
      <c r="CR46" s="2" t="s">
        <v>396</v>
      </c>
      <c r="CS46" s="2" t="s">
        <v>396</v>
      </c>
      <c r="CT46">
        <v>7</v>
      </c>
      <c r="CU46" s="2" t="s">
        <v>396</v>
      </c>
      <c r="CV46">
        <v>85</v>
      </c>
      <c r="CW46">
        <v>55</v>
      </c>
      <c r="CX46">
        <v>60</v>
      </c>
      <c r="CY46">
        <v>70</v>
      </c>
      <c r="CZ46">
        <v>5</v>
      </c>
      <c r="DA46">
        <v>5</v>
      </c>
      <c r="DB46">
        <v>3</v>
      </c>
      <c r="DC46">
        <v>4</v>
      </c>
      <c r="DD46">
        <v>5</v>
      </c>
      <c r="DE46">
        <v>3</v>
      </c>
      <c r="DF46">
        <v>7</v>
      </c>
      <c r="DG46">
        <v>5</v>
      </c>
      <c r="DH46">
        <v>3</v>
      </c>
      <c r="DI46">
        <v>6</v>
      </c>
      <c r="DJ46">
        <v>6</v>
      </c>
      <c r="DK46">
        <v>3</v>
      </c>
      <c r="DL46">
        <v>4</v>
      </c>
      <c r="DM46">
        <v>5</v>
      </c>
      <c r="DN46">
        <v>6</v>
      </c>
      <c r="DO46">
        <v>2</v>
      </c>
      <c r="DP46">
        <v>2</v>
      </c>
      <c r="DQ46">
        <v>7</v>
      </c>
      <c r="DR46">
        <v>2</v>
      </c>
      <c r="DS46">
        <v>3</v>
      </c>
      <c r="DT46">
        <v>3</v>
      </c>
      <c r="DU46">
        <v>5</v>
      </c>
      <c r="DV46">
        <v>5</v>
      </c>
      <c r="DW46">
        <v>3</v>
      </c>
      <c r="DX46">
        <v>2</v>
      </c>
      <c r="DY46">
        <v>5</v>
      </c>
      <c r="DZ46">
        <v>6</v>
      </c>
      <c r="EA46">
        <v>6</v>
      </c>
      <c r="EB46">
        <v>5</v>
      </c>
      <c r="EC46">
        <v>5</v>
      </c>
      <c r="ED46">
        <v>3</v>
      </c>
      <c r="EE46">
        <v>6</v>
      </c>
      <c r="EF46">
        <v>7</v>
      </c>
      <c r="EG46">
        <v>5</v>
      </c>
      <c r="EH46">
        <v>4</v>
      </c>
      <c r="EI46">
        <v>2</v>
      </c>
      <c r="EJ46">
        <v>6</v>
      </c>
      <c r="EK46">
        <v>7</v>
      </c>
      <c r="EL46">
        <v>7</v>
      </c>
      <c r="EM46">
        <v>5</v>
      </c>
      <c r="EN46">
        <v>6</v>
      </c>
      <c r="EO46">
        <v>1</v>
      </c>
      <c r="EP46">
        <v>4</v>
      </c>
      <c r="EQ46">
        <v>5</v>
      </c>
      <c r="ER46">
        <v>6</v>
      </c>
      <c r="ES46">
        <v>7</v>
      </c>
      <c r="ET46">
        <v>2</v>
      </c>
      <c r="EU46">
        <v>4</v>
      </c>
      <c r="EV46">
        <v>4</v>
      </c>
      <c r="EW46">
        <v>5</v>
      </c>
      <c r="EX46">
        <v>6</v>
      </c>
      <c r="EY46">
        <v>1</v>
      </c>
      <c r="EZ46">
        <v>1</v>
      </c>
      <c r="FA46">
        <v>6</v>
      </c>
      <c r="FB46">
        <v>5</v>
      </c>
      <c r="FC46">
        <v>3</v>
      </c>
      <c r="FD46">
        <v>7</v>
      </c>
      <c r="FE46">
        <v>7</v>
      </c>
      <c r="FF46">
        <v>7</v>
      </c>
      <c r="FG46">
        <v>6</v>
      </c>
      <c r="FH46">
        <v>4</v>
      </c>
      <c r="FI46">
        <v>3</v>
      </c>
      <c r="FJ46">
        <v>4</v>
      </c>
      <c r="FK46">
        <v>6</v>
      </c>
      <c r="FL46">
        <v>7</v>
      </c>
      <c r="FM46">
        <v>4</v>
      </c>
      <c r="FN46">
        <v>2</v>
      </c>
      <c r="FO46">
        <v>2</v>
      </c>
      <c r="FP46">
        <v>1</v>
      </c>
      <c r="FQ46">
        <v>7</v>
      </c>
      <c r="FR46">
        <v>6</v>
      </c>
      <c r="FS46">
        <v>7</v>
      </c>
      <c r="FT46">
        <v>3</v>
      </c>
      <c r="FU46">
        <v>2</v>
      </c>
      <c r="FV46">
        <v>6</v>
      </c>
      <c r="FW46">
        <v>6</v>
      </c>
      <c r="FX46">
        <v>4</v>
      </c>
      <c r="FY46">
        <v>2</v>
      </c>
      <c r="FZ46">
        <v>4</v>
      </c>
      <c r="GA46">
        <v>2</v>
      </c>
      <c r="GB46">
        <v>2</v>
      </c>
      <c r="GC46">
        <v>4</v>
      </c>
      <c r="GD46">
        <v>4</v>
      </c>
      <c r="GE46">
        <v>5</v>
      </c>
      <c r="GF46">
        <v>4</v>
      </c>
      <c r="GG46">
        <v>5</v>
      </c>
      <c r="GH46">
        <v>2</v>
      </c>
      <c r="GI46">
        <v>4</v>
      </c>
      <c r="GJ46">
        <v>4</v>
      </c>
      <c r="GK46" s="2" t="s">
        <v>197</v>
      </c>
      <c r="GL46">
        <v>3</v>
      </c>
      <c r="GM46" s="2" t="s">
        <v>396</v>
      </c>
      <c r="GN46">
        <v>2</v>
      </c>
      <c r="GO46" s="2" t="s">
        <v>396</v>
      </c>
      <c r="GP46" s="2" t="s">
        <v>412</v>
      </c>
      <c r="GQ46" s="2" t="s">
        <v>432</v>
      </c>
      <c r="GR46" s="2" t="s">
        <v>1017</v>
      </c>
      <c r="GS46" s="2" t="s">
        <v>466</v>
      </c>
      <c r="GT46" s="2" t="s">
        <v>752</v>
      </c>
      <c r="GU46" s="2" t="s">
        <v>658</v>
      </c>
      <c r="GV46">
        <v>4</v>
      </c>
      <c r="GW46" s="2" t="s">
        <v>396</v>
      </c>
      <c r="GX46">
        <v>2</v>
      </c>
      <c r="GY46" s="2" t="s">
        <v>1018</v>
      </c>
      <c r="GZ46">
        <v>517</v>
      </c>
    </row>
    <row r="47" spans="1:208" ht="409.6" x14ac:dyDescent="0.2">
      <c r="A47" s="1">
        <v>45226.293287037035</v>
      </c>
      <c r="B47" s="1">
        <v>45226.315763888888</v>
      </c>
      <c r="D47" s="2"/>
      <c r="F47">
        <v>1941</v>
      </c>
      <c r="G47">
        <v>1</v>
      </c>
      <c r="H47" s="1">
        <v>45226.315771157409</v>
      </c>
      <c r="I47" s="2" t="s">
        <v>1019</v>
      </c>
      <c r="J47" s="2"/>
      <c r="K47" s="2"/>
      <c r="L47" s="2"/>
      <c r="M47" s="2"/>
      <c r="P47" s="2" t="s">
        <v>397</v>
      </c>
      <c r="Q47" s="2" t="s">
        <v>398</v>
      </c>
      <c r="R47">
        <v>0.89999997615814209</v>
      </c>
      <c r="S47" s="2" t="s">
        <v>1020</v>
      </c>
      <c r="T47" s="2" t="s">
        <v>1021</v>
      </c>
      <c r="U47" s="2" t="s">
        <v>1022</v>
      </c>
      <c r="V47" s="2" t="s">
        <v>1023</v>
      </c>
      <c r="W47" s="2" t="s">
        <v>1024</v>
      </c>
      <c r="X47" s="2" t="s">
        <v>1025</v>
      </c>
      <c r="Y47" s="2" t="s">
        <v>1026</v>
      </c>
      <c r="Z47" s="2" t="s">
        <v>1027</v>
      </c>
      <c r="AA47" s="2" t="s">
        <v>1028</v>
      </c>
      <c r="AB47" s="2" t="s">
        <v>816</v>
      </c>
      <c r="AC47" s="2" t="s">
        <v>409</v>
      </c>
      <c r="AD47" s="2" t="s">
        <v>1029</v>
      </c>
      <c r="AE47" s="2" t="s">
        <v>396</v>
      </c>
      <c r="AF47" s="2" t="s">
        <v>396</v>
      </c>
      <c r="AG47" s="2" t="s">
        <v>396</v>
      </c>
      <c r="AH47" s="2" t="s">
        <v>396</v>
      </c>
      <c r="AI47">
        <v>7</v>
      </c>
      <c r="AJ47" s="2" t="s">
        <v>396</v>
      </c>
      <c r="AK47" s="2" t="s">
        <v>396</v>
      </c>
      <c r="AL47" s="2" t="s">
        <v>396</v>
      </c>
      <c r="AM47" s="2" t="s">
        <v>396</v>
      </c>
      <c r="AN47" s="2" t="s">
        <v>396</v>
      </c>
      <c r="AO47" s="2" t="s">
        <v>396</v>
      </c>
      <c r="AP47" s="2" t="s">
        <v>396</v>
      </c>
      <c r="AQ47" s="2" t="s">
        <v>396</v>
      </c>
      <c r="AR47" s="2" t="s">
        <v>396</v>
      </c>
      <c r="AS47" s="2" t="s">
        <v>396</v>
      </c>
      <c r="AT47" s="2" t="s">
        <v>396</v>
      </c>
      <c r="AU47">
        <v>7</v>
      </c>
      <c r="AV47" s="2" t="s">
        <v>396</v>
      </c>
      <c r="AW47" s="2" t="s">
        <v>396</v>
      </c>
      <c r="AX47">
        <v>5</v>
      </c>
      <c r="AY47" s="2" t="s">
        <v>396</v>
      </c>
      <c r="AZ47" s="2" t="s">
        <v>396</v>
      </c>
      <c r="BA47" s="2" t="s">
        <v>396</v>
      </c>
      <c r="BB47">
        <v>5</v>
      </c>
      <c r="BC47" s="2" t="s">
        <v>396</v>
      </c>
      <c r="BD47">
        <v>4</v>
      </c>
      <c r="BE47" s="2" t="s">
        <v>396</v>
      </c>
      <c r="BF47">
        <v>6</v>
      </c>
      <c r="BG47" s="2" t="s">
        <v>396</v>
      </c>
      <c r="BH47" s="2" t="s">
        <v>396</v>
      </c>
      <c r="BI47">
        <v>6</v>
      </c>
      <c r="BJ47">
        <v>7</v>
      </c>
      <c r="BK47">
        <v>100</v>
      </c>
      <c r="BL47">
        <v>100</v>
      </c>
      <c r="BM47">
        <v>100</v>
      </c>
      <c r="BN47">
        <v>100</v>
      </c>
      <c r="BO47" s="2" t="s">
        <v>1030</v>
      </c>
      <c r="BP47">
        <v>7</v>
      </c>
      <c r="BQ47">
        <v>7</v>
      </c>
      <c r="BR47">
        <v>7</v>
      </c>
      <c r="BS47" s="2" t="s">
        <v>396</v>
      </c>
      <c r="BT47" s="2" t="s">
        <v>396</v>
      </c>
      <c r="BU47" s="2" t="s">
        <v>396</v>
      </c>
      <c r="BV47" s="2" t="s">
        <v>396</v>
      </c>
      <c r="BW47" s="2" t="s">
        <v>396</v>
      </c>
      <c r="BX47" s="2" t="s">
        <v>396</v>
      </c>
      <c r="BY47">
        <v>7</v>
      </c>
      <c r="BZ47" s="2" t="s">
        <v>396</v>
      </c>
      <c r="CA47" s="2" t="s">
        <v>396</v>
      </c>
      <c r="CB47" s="2" t="s">
        <v>396</v>
      </c>
      <c r="CC47" s="2" t="s">
        <v>396</v>
      </c>
      <c r="CD47">
        <v>7</v>
      </c>
      <c r="CE47" s="2" t="s">
        <v>396</v>
      </c>
      <c r="CF47">
        <v>7</v>
      </c>
      <c r="CG47">
        <v>7</v>
      </c>
      <c r="CH47">
        <v>7</v>
      </c>
      <c r="CI47">
        <v>3</v>
      </c>
      <c r="CJ47" s="2" t="s">
        <v>396</v>
      </c>
      <c r="CK47">
        <v>7</v>
      </c>
      <c r="CL47" s="2" t="s">
        <v>396</v>
      </c>
      <c r="CM47">
        <v>7</v>
      </c>
      <c r="CN47" s="2" t="s">
        <v>396</v>
      </c>
      <c r="CO47">
        <v>7</v>
      </c>
      <c r="CP47">
        <v>7</v>
      </c>
      <c r="CQ47">
        <v>7</v>
      </c>
      <c r="CR47" s="2" t="s">
        <v>396</v>
      </c>
      <c r="CS47" s="2" t="s">
        <v>396</v>
      </c>
      <c r="CT47">
        <v>7</v>
      </c>
      <c r="CU47">
        <v>7</v>
      </c>
      <c r="CV47">
        <v>100</v>
      </c>
      <c r="CW47">
        <v>81</v>
      </c>
      <c r="CX47">
        <v>75</v>
      </c>
      <c r="CY47">
        <v>100</v>
      </c>
      <c r="CZ47">
        <v>7</v>
      </c>
      <c r="DA47">
        <v>2</v>
      </c>
      <c r="DB47">
        <v>7</v>
      </c>
      <c r="DC47">
        <v>7</v>
      </c>
      <c r="DD47">
        <v>2</v>
      </c>
      <c r="DE47">
        <v>7</v>
      </c>
      <c r="DF47">
        <v>7</v>
      </c>
      <c r="DG47">
        <v>5</v>
      </c>
      <c r="DH47">
        <v>4</v>
      </c>
      <c r="DI47">
        <v>7</v>
      </c>
      <c r="DJ47">
        <v>4</v>
      </c>
      <c r="DK47">
        <v>6</v>
      </c>
      <c r="DL47">
        <v>5</v>
      </c>
      <c r="DM47">
        <v>4</v>
      </c>
      <c r="DN47">
        <v>2</v>
      </c>
      <c r="DO47">
        <v>5</v>
      </c>
      <c r="DP47">
        <v>5</v>
      </c>
      <c r="DQ47">
        <v>2</v>
      </c>
      <c r="DR47">
        <v>4</v>
      </c>
      <c r="DS47">
        <v>1</v>
      </c>
      <c r="DT47">
        <v>7</v>
      </c>
      <c r="DU47">
        <v>2</v>
      </c>
      <c r="DV47">
        <v>7</v>
      </c>
      <c r="DW47">
        <v>1</v>
      </c>
      <c r="DX47">
        <v>4</v>
      </c>
      <c r="DY47">
        <v>7</v>
      </c>
      <c r="DZ47">
        <v>7</v>
      </c>
      <c r="EA47">
        <v>7</v>
      </c>
      <c r="EB47">
        <v>1</v>
      </c>
      <c r="EC47">
        <v>7</v>
      </c>
      <c r="ED47">
        <v>4</v>
      </c>
      <c r="EE47">
        <v>2</v>
      </c>
      <c r="EF47">
        <v>3</v>
      </c>
      <c r="EG47">
        <v>1</v>
      </c>
      <c r="EH47">
        <v>1</v>
      </c>
      <c r="EI47">
        <v>1</v>
      </c>
      <c r="EJ47">
        <v>10</v>
      </c>
      <c r="EK47">
        <v>5</v>
      </c>
      <c r="EL47">
        <v>5</v>
      </c>
      <c r="EM47">
        <v>10</v>
      </c>
      <c r="EN47">
        <v>6</v>
      </c>
      <c r="EO47">
        <v>10</v>
      </c>
      <c r="EP47">
        <v>10</v>
      </c>
      <c r="EQ47">
        <v>5</v>
      </c>
      <c r="ER47">
        <v>1</v>
      </c>
      <c r="ES47">
        <v>1</v>
      </c>
      <c r="ET47">
        <v>7</v>
      </c>
      <c r="EU47">
        <v>1</v>
      </c>
      <c r="EV47">
        <v>8</v>
      </c>
      <c r="EW47">
        <v>10</v>
      </c>
      <c r="EX47">
        <v>8</v>
      </c>
      <c r="EY47">
        <v>10</v>
      </c>
      <c r="EZ47">
        <v>10</v>
      </c>
      <c r="FA47">
        <v>3</v>
      </c>
      <c r="FB47">
        <v>4</v>
      </c>
      <c r="FC47">
        <v>7</v>
      </c>
      <c r="FD47">
        <v>8</v>
      </c>
      <c r="FE47">
        <v>6</v>
      </c>
      <c r="FF47">
        <v>5</v>
      </c>
      <c r="FG47">
        <v>5</v>
      </c>
      <c r="FH47">
        <v>1</v>
      </c>
      <c r="FI47">
        <v>1</v>
      </c>
      <c r="FJ47">
        <v>7</v>
      </c>
      <c r="FK47">
        <v>5</v>
      </c>
      <c r="FL47">
        <v>1</v>
      </c>
      <c r="FM47">
        <v>5</v>
      </c>
      <c r="FN47">
        <v>10</v>
      </c>
      <c r="FO47">
        <v>10</v>
      </c>
      <c r="FP47">
        <v>6</v>
      </c>
      <c r="FQ47">
        <v>2</v>
      </c>
      <c r="FR47">
        <v>2</v>
      </c>
      <c r="FS47">
        <v>1</v>
      </c>
      <c r="FT47">
        <v>3</v>
      </c>
      <c r="FU47">
        <v>10</v>
      </c>
      <c r="FV47">
        <v>4</v>
      </c>
      <c r="FW47">
        <v>2</v>
      </c>
      <c r="FX47">
        <v>7</v>
      </c>
      <c r="FY47">
        <v>10</v>
      </c>
      <c r="FZ47">
        <v>5</v>
      </c>
      <c r="GA47">
        <v>2</v>
      </c>
      <c r="GB47">
        <v>4</v>
      </c>
      <c r="GC47">
        <v>1</v>
      </c>
      <c r="GD47">
        <v>1</v>
      </c>
      <c r="GE47">
        <v>1</v>
      </c>
      <c r="GF47">
        <v>3</v>
      </c>
      <c r="GG47">
        <v>3</v>
      </c>
      <c r="GH47">
        <v>5</v>
      </c>
      <c r="GI47">
        <v>5</v>
      </c>
      <c r="GJ47">
        <v>4</v>
      </c>
      <c r="GK47" s="2" t="s">
        <v>197</v>
      </c>
      <c r="GL47">
        <v>5</v>
      </c>
      <c r="GM47" s="2" t="s">
        <v>396</v>
      </c>
      <c r="GN47">
        <v>2</v>
      </c>
      <c r="GO47" s="2" t="s">
        <v>396</v>
      </c>
      <c r="GP47" s="2" t="s">
        <v>412</v>
      </c>
      <c r="GQ47" s="2" t="s">
        <v>413</v>
      </c>
      <c r="GR47" s="2" t="s">
        <v>413</v>
      </c>
      <c r="GS47" s="2" t="s">
        <v>414</v>
      </c>
      <c r="GT47" s="2" t="s">
        <v>545</v>
      </c>
      <c r="GU47" s="2" t="s">
        <v>574</v>
      </c>
      <c r="GV47">
        <v>4</v>
      </c>
      <c r="GW47" s="2" t="s">
        <v>396</v>
      </c>
      <c r="GX47">
        <v>3</v>
      </c>
      <c r="GY47" s="2" t="s">
        <v>484</v>
      </c>
      <c r="GZ47">
        <v>1067</v>
      </c>
    </row>
    <row r="48" spans="1:208" ht="409.6" x14ac:dyDescent="0.2">
      <c r="A48" s="1">
        <v>45229.128344907411</v>
      </c>
      <c r="B48" s="1">
        <v>45229.351701388892</v>
      </c>
      <c r="D48" s="2"/>
      <c r="F48">
        <v>19297</v>
      </c>
      <c r="G48">
        <v>1</v>
      </c>
      <c r="H48" s="1">
        <v>45229.351716041667</v>
      </c>
      <c r="I48" s="2" t="s">
        <v>1031</v>
      </c>
      <c r="J48" s="2"/>
      <c r="K48" s="2"/>
      <c r="L48" s="2"/>
      <c r="M48" s="2"/>
      <c r="P48" s="2" t="s">
        <v>397</v>
      </c>
      <c r="Q48" s="2" t="s">
        <v>398</v>
      </c>
      <c r="R48">
        <v>0.80000001192092896</v>
      </c>
      <c r="S48" s="2" t="s">
        <v>1032</v>
      </c>
      <c r="T48" s="2" t="s">
        <v>1033</v>
      </c>
      <c r="U48" s="2" t="s">
        <v>421</v>
      </c>
      <c r="V48" s="2" t="s">
        <v>743</v>
      </c>
      <c r="W48" s="2" t="s">
        <v>1034</v>
      </c>
      <c r="X48" s="2" t="s">
        <v>1035</v>
      </c>
      <c r="Y48" s="2" t="s">
        <v>1036</v>
      </c>
      <c r="Z48" s="2" t="s">
        <v>1037</v>
      </c>
      <c r="AA48" s="2" t="s">
        <v>1038</v>
      </c>
      <c r="AB48" s="2" t="s">
        <v>1039</v>
      </c>
      <c r="AC48" s="2" t="s">
        <v>409</v>
      </c>
      <c r="AD48" s="2" t="s">
        <v>1040</v>
      </c>
      <c r="AE48" s="2" t="s">
        <v>396</v>
      </c>
      <c r="AF48">
        <v>4</v>
      </c>
      <c r="AG48" s="2" t="s">
        <v>396</v>
      </c>
      <c r="AH48" s="2" t="s">
        <v>396</v>
      </c>
      <c r="AI48" s="2" t="s">
        <v>396</v>
      </c>
      <c r="AJ48" s="2" t="s">
        <v>396</v>
      </c>
      <c r="AK48" s="2" t="s">
        <v>396</v>
      </c>
      <c r="AL48">
        <v>6</v>
      </c>
      <c r="AM48" s="2" t="s">
        <v>396</v>
      </c>
      <c r="AN48" s="2" t="s">
        <v>396</v>
      </c>
      <c r="AO48" s="2" t="s">
        <v>396</v>
      </c>
      <c r="AP48" s="2" t="s">
        <v>396</v>
      </c>
      <c r="AQ48" s="2" t="s">
        <v>396</v>
      </c>
      <c r="AR48">
        <v>5</v>
      </c>
      <c r="AS48">
        <v>5</v>
      </c>
      <c r="AT48" s="2" t="s">
        <v>396</v>
      </c>
      <c r="AU48" s="2" t="s">
        <v>396</v>
      </c>
      <c r="AV48" s="2" t="s">
        <v>396</v>
      </c>
      <c r="AW48" s="2" t="s">
        <v>396</v>
      </c>
      <c r="AX48" s="2" t="s">
        <v>396</v>
      </c>
      <c r="AY48" s="2" t="s">
        <v>396</v>
      </c>
      <c r="AZ48" s="2" t="s">
        <v>396</v>
      </c>
      <c r="BA48" s="2" t="s">
        <v>396</v>
      </c>
      <c r="BB48" s="2" t="s">
        <v>396</v>
      </c>
      <c r="BC48" s="2" t="s">
        <v>396</v>
      </c>
      <c r="BD48" s="2" t="s">
        <v>396</v>
      </c>
      <c r="BE48" s="2" t="s">
        <v>396</v>
      </c>
      <c r="BF48" s="2" t="s">
        <v>396</v>
      </c>
      <c r="BG48" s="2" t="s">
        <v>396</v>
      </c>
      <c r="BH48" s="2" t="s">
        <v>396</v>
      </c>
      <c r="BI48" s="2" t="s">
        <v>396</v>
      </c>
      <c r="BJ48" s="2" t="s">
        <v>396</v>
      </c>
      <c r="BK48">
        <v>35</v>
      </c>
      <c r="BL48">
        <v>10</v>
      </c>
      <c r="BM48">
        <v>20</v>
      </c>
      <c r="BN48">
        <v>40</v>
      </c>
      <c r="BO48" s="2" t="s">
        <v>1041</v>
      </c>
      <c r="BP48" s="2" t="s">
        <v>396</v>
      </c>
      <c r="BQ48">
        <v>4</v>
      </c>
      <c r="BR48" s="2" t="s">
        <v>396</v>
      </c>
      <c r="BS48" s="2" t="s">
        <v>396</v>
      </c>
      <c r="BT48" s="2" t="s">
        <v>396</v>
      </c>
      <c r="BU48" s="2" t="s">
        <v>396</v>
      </c>
      <c r="BV48" s="2" t="s">
        <v>396</v>
      </c>
      <c r="BW48">
        <v>7</v>
      </c>
      <c r="BX48" s="2" t="s">
        <v>396</v>
      </c>
      <c r="BY48">
        <v>7</v>
      </c>
      <c r="BZ48">
        <v>5</v>
      </c>
      <c r="CA48" s="2" t="s">
        <v>396</v>
      </c>
      <c r="CB48" s="2" t="s">
        <v>396</v>
      </c>
      <c r="CC48">
        <v>6</v>
      </c>
      <c r="CD48">
        <v>6</v>
      </c>
      <c r="CE48" s="2" t="s">
        <v>396</v>
      </c>
      <c r="CF48" s="2" t="s">
        <v>396</v>
      </c>
      <c r="CG48" s="2" t="s">
        <v>396</v>
      </c>
      <c r="CH48" s="2" t="s">
        <v>396</v>
      </c>
      <c r="CI48" s="2" t="s">
        <v>396</v>
      </c>
      <c r="CJ48" s="2" t="s">
        <v>396</v>
      </c>
      <c r="CK48" s="2" t="s">
        <v>396</v>
      </c>
      <c r="CL48" s="2" t="s">
        <v>396</v>
      </c>
      <c r="CM48" s="2" t="s">
        <v>396</v>
      </c>
      <c r="CN48" s="2" t="s">
        <v>396</v>
      </c>
      <c r="CO48" s="2" t="s">
        <v>396</v>
      </c>
      <c r="CP48">
        <v>4</v>
      </c>
      <c r="CQ48" s="2" t="s">
        <v>396</v>
      </c>
      <c r="CR48" s="2" t="s">
        <v>396</v>
      </c>
      <c r="CS48" s="2" t="s">
        <v>396</v>
      </c>
      <c r="CT48" s="2" t="s">
        <v>396</v>
      </c>
      <c r="CU48" s="2" t="s">
        <v>396</v>
      </c>
      <c r="CV48">
        <v>60</v>
      </c>
      <c r="CW48">
        <v>25</v>
      </c>
      <c r="CX48">
        <v>25</v>
      </c>
      <c r="CY48">
        <v>15</v>
      </c>
      <c r="CZ48">
        <v>7</v>
      </c>
      <c r="DA48">
        <v>3</v>
      </c>
      <c r="DB48">
        <v>3</v>
      </c>
      <c r="DC48">
        <v>6</v>
      </c>
      <c r="DD48">
        <v>7</v>
      </c>
      <c r="DE48">
        <v>7</v>
      </c>
      <c r="DF48">
        <v>6</v>
      </c>
      <c r="DG48">
        <v>7</v>
      </c>
      <c r="DH48">
        <v>3</v>
      </c>
      <c r="DI48">
        <v>7</v>
      </c>
      <c r="DJ48">
        <v>3</v>
      </c>
      <c r="DK48">
        <v>1</v>
      </c>
      <c r="DL48">
        <v>5</v>
      </c>
      <c r="DM48">
        <v>6</v>
      </c>
      <c r="DN48">
        <v>1</v>
      </c>
      <c r="DO48">
        <v>3</v>
      </c>
      <c r="DP48">
        <v>3</v>
      </c>
      <c r="DQ48">
        <v>2</v>
      </c>
      <c r="DR48">
        <v>7</v>
      </c>
      <c r="DS48">
        <v>3</v>
      </c>
      <c r="DT48">
        <v>3</v>
      </c>
      <c r="DU48">
        <v>3</v>
      </c>
      <c r="DV48">
        <v>6</v>
      </c>
      <c r="DW48">
        <v>3</v>
      </c>
      <c r="DX48">
        <v>6</v>
      </c>
      <c r="DY48">
        <v>5</v>
      </c>
      <c r="DZ48">
        <v>7</v>
      </c>
      <c r="EA48">
        <v>7</v>
      </c>
      <c r="EB48">
        <v>3</v>
      </c>
      <c r="EC48">
        <v>6</v>
      </c>
      <c r="ED48">
        <v>2</v>
      </c>
      <c r="EE48">
        <v>6</v>
      </c>
      <c r="EF48">
        <v>7</v>
      </c>
      <c r="EG48">
        <v>5</v>
      </c>
      <c r="EH48">
        <v>8</v>
      </c>
      <c r="EI48">
        <v>5</v>
      </c>
      <c r="EJ48">
        <v>8</v>
      </c>
      <c r="EK48">
        <v>10</v>
      </c>
      <c r="EL48">
        <v>10</v>
      </c>
      <c r="EM48">
        <v>8</v>
      </c>
      <c r="EN48">
        <v>6</v>
      </c>
      <c r="EO48">
        <v>4</v>
      </c>
      <c r="EP48">
        <v>1</v>
      </c>
      <c r="EQ48">
        <v>2</v>
      </c>
      <c r="ER48">
        <v>5</v>
      </c>
      <c r="ES48">
        <v>4</v>
      </c>
      <c r="ET48">
        <v>8</v>
      </c>
      <c r="EU48">
        <v>7</v>
      </c>
      <c r="EV48">
        <v>3</v>
      </c>
      <c r="EW48">
        <v>7</v>
      </c>
      <c r="EX48">
        <v>5</v>
      </c>
      <c r="EY48">
        <v>4</v>
      </c>
      <c r="EZ48">
        <v>5</v>
      </c>
      <c r="FA48">
        <v>1</v>
      </c>
      <c r="FB48">
        <v>7</v>
      </c>
      <c r="FC48">
        <v>7</v>
      </c>
      <c r="FD48">
        <v>10</v>
      </c>
      <c r="FE48">
        <v>7</v>
      </c>
      <c r="FF48">
        <v>3</v>
      </c>
      <c r="FG48">
        <v>4</v>
      </c>
      <c r="FH48">
        <v>5</v>
      </c>
      <c r="FI48">
        <v>1</v>
      </c>
      <c r="FJ48">
        <v>2</v>
      </c>
      <c r="FK48">
        <v>8</v>
      </c>
      <c r="FL48">
        <v>8</v>
      </c>
      <c r="FM48">
        <v>10</v>
      </c>
      <c r="FN48">
        <v>6</v>
      </c>
      <c r="FO48">
        <v>6</v>
      </c>
      <c r="FP48">
        <v>6</v>
      </c>
      <c r="FQ48">
        <v>5</v>
      </c>
      <c r="FR48">
        <v>8</v>
      </c>
      <c r="FS48">
        <v>6</v>
      </c>
      <c r="FT48">
        <v>2</v>
      </c>
      <c r="FU48">
        <v>7</v>
      </c>
      <c r="FV48">
        <v>10</v>
      </c>
      <c r="FW48">
        <v>7</v>
      </c>
      <c r="FX48">
        <v>10</v>
      </c>
      <c r="FY48">
        <v>8</v>
      </c>
      <c r="FZ48">
        <v>5</v>
      </c>
      <c r="GA48">
        <v>5</v>
      </c>
      <c r="GB48">
        <v>5</v>
      </c>
      <c r="GC48">
        <v>2</v>
      </c>
      <c r="GD48">
        <v>4</v>
      </c>
      <c r="GE48">
        <v>2</v>
      </c>
      <c r="GF48">
        <v>5</v>
      </c>
      <c r="GG48">
        <v>3</v>
      </c>
      <c r="GH48">
        <v>4</v>
      </c>
      <c r="GI48">
        <v>5</v>
      </c>
      <c r="GJ48">
        <v>5</v>
      </c>
      <c r="GK48" s="2" t="s">
        <v>1042</v>
      </c>
      <c r="GL48">
        <v>4</v>
      </c>
      <c r="GM48" s="2" t="s">
        <v>396</v>
      </c>
      <c r="GN48">
        <v>4</v>
      </c>
      <c r="GO48" s="2" t="s">
        <v>1043</v>
      </c>
      <c r="GP48" s="2" t="s">
        <v>412</v>
      </c>
      <c r="GQ48" s="2" t="s">
        <v>413</v>
      </c>
      <c r="GR48" s="2" t="s">
        <v>413</v>
      </c>
      <c r="GS48" s="2" t="s">
        <v>414</v>
      </c>
      <c r="GT48" s="2" t="s">
        <v>545</v>
      </c>
      <c r="GU48" s="2" t="s">
        <v>560</v>
      </c>
      <c r="GV48">
        <v>4</v>
      </c>
      <c r="GW48" s="2" t="s">
        <v>396</v>
      </c>
      <c r="GX48">
        <v>3</v>
      </c>
      <c r="GY48" s="2" t="s">
        <v>189</v>
      </c>
      <c r="GZ48">
        <v>662</v>
      </c>
    </row>
    <row r="49" spans="1:208" ht="335" x14ac:dyDescent="0.2">
      <c r="A49" s="1">
        <v>45229.130266203705</v>
      </c>
      <c r="B49" s="1">
        <v>45229.361851851849</v>
      </c>
      <c r="D49" s="2"/>
      <c r="F49">
        <v>20009</v>
      </c>
      <c r="G49">
        <v>1</v>
      </c>
      <c r="H49" s="1">
        <v>45229.361863900464</v>
      </c>
      <c r="I49" s="2" t="s">
        <v>1044</v>
      </c>
      <c r="J49" s="2"/>
      <c r="K49" s="2"/>
      <c r="L49" s="2"/>
      <c r="M49" s="2"/>
      <c r="P49" s="2" t="s">
        <v>397</v>
      </c>
      <c r="Q49" s="2" t="s">
        <v>398</v>
      </c>
      <c r="R49">
        <v>0.80000001192092896</v>
      </c>
      <c r="S49" s="2" t="s">
        <v>1045</v>
      </c>
      <c r="T49" s="2" t="s">
        <v>770</v>
      </c>
      <c r="U49" s="2" t="s">
        <v>421</v>
      </c>
      <c r="V49" s="2" t="s">
        <v>1046</v>
      </c>
      <c r="W49" s="2" t="s">
        <v>1047</v>
      </c>
      <c r="X49" s="2" t="s">
        <v>1048</v>
      </c>
      <c r="Y49" s="2" t="s">
        <v>1049</v>
      </c>
      <c r="Z49" s="2" t="s">
        <v>1050</v>
      </c>
      <c r="AA49" s="2" t="s">
        <v>1051</v>
      </c>
      <c r="AB49" s="2" t="s">
        <v>1052</v>
      </c>
      <c r="AC49" s="2" t="s">
        <v>409</v>
      </c>
      <c r="AD49" s="2" t="s">
        <v>1053</v>
      </c>
      <c r="AE49" s="2" t="s">
        <v>396</v>
      </c>
      <c r="AF49" s="2" t="s">
        <v>396</v>
      </c>
      <c r="AG49" s="2" t="s">
        <v>396</v>
      </c>
      <c r="AH49" s="2" t="s">
        <v>396</v>
      </c>
      <c r="AI49" s="2" t="s">
        <v>396</v>
      </c>
      <c r="AJ49" s="2" t="s">
        <v>396</v>
      </c>
      <c r="AK49">
        <v>3</v>
      </c>
      <c r="AL49">
        <v>4</v>
      </c>
      <c r="AM49" s="2" t="s">
        <v>396</v>
      </c>
      <c r="AN49" s="2" t="s">
        <v>396</v>
      </c>
      <c r="AO49" s="2" t="s">
        <v>396</v>
      </c>
      <c r="AP49">
        <v>5</v>
      </c>
      <c r="AQ49" s="2" t="s">
        <v>396</v>
      </c>
      <c r="AR49" s="2" t="s">
        <v>396</v>
      </c>
      <c r="AS49" s="2" t="s">
        <v>396</v>
      </c>
      <c r="AT49" s="2" t="s">
        <v>396</v>
      </c>
      <c r="AU49">
        <v>6</v>
      </c>
      <c r="AV49" s="2" t="s">
        <v>396</v>
      </c>
      <c r="AW49" s="2" t="s">
        <v>396</v>
      </c>
      <c r="AX49">
        <v>7</v>
      </c>
      <c r="AY49" s="2" t="s">
        <v>396</v>
      </c>
      <c r="AZ49" s="2" t="s">
        <v>396</v>
      </c>
      <c r="BA49" s="2" t="s">
        <v>396</v>
      </c>
      <c r="BB49">
        <v>7</v>
      </c>
      <c r="BC49" s="2" t="s">
        <v>396</v>
      </c>
      <c r="BD49">
        <v>4</v>
      </c>
      <c r="BE49" s="2" t="s">
        <v>396</v>
      </c>
      <c r="BF49" s="2" t="s">
        <v>396</v>
      </c>
      <c r="BG49" s="2" t="s">
        <v>396</v>
      </c>
      <c r="BH49" s="2" t="s">
        <v>396</v>
      </c>
      <c r="BI49" s="2" t="s">
        <v>396</v>
      </c>
      <c r="BJ49" s="2" t="s">
        <v>396</v>
      </c>
      <c r="BK49">
        <v>90</v>
      </c>
      <c r="BL49">
        <v>80</v>
      </c>
      <c r="BM49">
        <v>95</v>
      </c>
      <c r="BN49">
        <v>15</v>
      </c>
      <c r="BO49" s="2" t="s">
        <v>1054</v>
      </c>
      <c r="BP49" s="2" t="s">
        <v>396</v>
      </c>
      <c r="BQ49">
        <v>7</v>
      </c>
      <c r="BR49" s="2" t="s">
        <v>396</v>
      </c>
      <c r="BS49" s="2" t="s">
        <v>396</v>
      </c>
      <c r="BT49">
        <v>5</v>
      </c>
      <c r="BU49" s="2" t="s">
        <v>396</v>
      </c>
      <c r="BV49" s="2" t="s">
        <v>396</v>
      </c>
      <c r="BW49" s="2" t="s">
        <v>396</v>
      </c>
      <c r="BX49" s="2" t="s">
        <v>396</v>
      </c>
      <c r="BY49" s="2" t="s">
        <v>396</v>
      </c>
      <c r="BZ49" s="2" t="s">
        <v>396</v>
      </c>
      <c r="CA49" s="2" t="s">
        <v>396</v>
      </c>
      <c r="CB49" s="2" t="s">
        <v>396</v>
      </c>
      <c r="CC49" s="2" t="s">
        <v>396</v>
      </c>
      <c r="CD49">
        <v>6</v>
      </c>
      <c r="CE49" s="2" t="s">
        <v>396</v>
      </c>
      <c r="CF49" s="2" t="s">
        <v>396</v>
      </c>
      <c r="CG49" s="2" t="s">
        <v>396</v>
      </c>
      <c r="CH49" s="2" t="s">
        <v>396</v>
      </c>
      <c r="CI49">
        <v>5</v>
      </c>
      <c r="CJ49" s="2" t="s">
        <v>396</v>
      </c>
      <c r="CK49" s="2" t="s">
        <v>396</v>
      </c>
      <c r="CL49">
        <v>4</v>
      </c>
      <c r="CM49" s="2" t="s">
        <v>396</v>
      </c>
      <c r="CN49" s="2" t="s">
        <v>396</v>
      </c>
      <c r="CO49" s="2" t="s">
        <v>396</v>
      </c>
      <c r="CP49" s="2" t="s">
        <v>396</v>
      </c>
      <c r="CQ49" s="2" t="s">
        <v>396</v>
      </c>
      <c r="CR49" s="2" t="s">
        <v>396</v>
      </c>
      <c r="CS49" s="2" t="s">
        <v>396</v>
      </c>
      <c r="CT49">
        <v>6</v>
      </c>
      <c r="CU49" s="2" t="s">
        <v>396</v>
      </c>
      <c r="CV49">
        <v>80</v>
      </c>
      <c r="CW49">
        <v>70</v>
      </c>
      <c r="CX49">
        <v>90</v>
      </c>
      <c r="CY49">
        <v>80</v>
      </c>
      <c r="CZ49">
        <v>2</v>
      </c>
      <c r="DA49">
        <v>3</v>
      </c>
      <c r="DB49">
        <v>7</v>
      </c>
      <c r="DC49">
        <v>6</v>
      </c>
      <c r="DD49">
        <v>5</v>
      </c>
      <c r="DE49">
        <v>4</v>
      </c>
      <c r="DF49">
        <v>5</v>
      </c>
      <c r="DG49">
        <v>3</v>
      </c>
      <c r="DH49">
        <v>6</v>
      </c>
      <c r="DI49">
        <v>2</v>
      </c>
      <c r="DJ49">
        <v>6</v>
      </c>
      <c r="DK49">
        <v>1</v>
      </c>
      <c r="DL49">
        <v>2</v>
      </c>
      <c r="DM49">
        <v>4</v>
      </c>
      <c r="DN49">
        <v>2</v>
      </c>
      <c r="DO49">
        <v>2</v>
      </c>
      <c r="DP49">
        <v>6</v>
      </c>
      <c r="DQ49">
        <v>6</v>
      </c>
      <c r="DR49">
        <v>4</v>
      </c>
      <c r="DS49">
        <v>2</v>
      </c>
      <c r="DT49">
        <v>2</v>
      </c>
      <c r="DU49">
        <v>6</v>
      </c>
      <c r="DV49">
        <v>2</v>
      </c>
      <c r="DW49">
        <v>3</v>
      </c>
      <c r="DX49">
        <v>3</v>
      </c>
      <c r="DY49">
        <v>6</v>
      </c>
      <c r="DZ49">
        <v>5</v>
      </c>
      <c r="EA49">
        <v>5</v>
      </c>
      <c r="EB49">
        <v>2</v>
      </c>
      <c r="EC49">
        <v>6</v>
      </c>
      <c r="ED49">
        <v>7</v>
      </c>
      <c r="EE49">
        <v>1</v>
      </c>
      <c r="EF49">
        <v>2</v>
      </c>
      <c r="EG49">
        <v>7</v>
      </c>
      <c r="EH49">
        <v>2</v>
      </c>
      <c r="EI49">
        <v>7</v>
      </c>
      <c r="EJ49">
        <v>7</v>
      </c>
      <c r="EK49">
        <v>1</v>
      </c>
      <c r="EL49">
        <v>3</v>
      </c>
      <c r="EM49">
        <v>5</v>
      </c>
      <c r="EN49">
        <v>3</v>
      </c>
      <c r="EO49">
        <v>1</v>
      </c>
      <c r="EP49">
        <v>5</v>
      </c>
      <c r="EQ49">
        <v>5</v>
      </c>
      <c r="ER49">
        <v>1</v>
      </c>
      <c r="ES49">
        <v>10</v>
      </c>
      <c r="ET49">
        <v>3</v>
      </c>
      <c r="EU49">
        <v>3</v>
      </c>
      <c r="EV49">
        <v>6</v>
      </c>
      <c r="EW49">
        <v>10</v>
      </c>
      <c r="EX49">
        <v>3</v>
      </c>
      <c r="EY49">
        <v>7</v>
      </c>
      <c r="EZ49">
        <v>5</v>
      </c>
      <c r="FA49">
        <v>1</v>
      </c>
      <c r="FB49">
        <v>7</v>
      </c>
      <c r="FC49">
        <v>1</v>
      </c>
      <c r="FD49">
        <v>5</v>
      </c>
      <c r="FE49">
        <v>5</v>
      </c>
      <c r="FF49">
        <v>7</v>
      </c>
      <c r="FG49">
        <v>3</v>
      </c>
      <c r="FH49">
        <v>2</v>
      </c>
      <c r="FI49">
        <v>5</v>
      </c>
      <c r="FJ49">
        <v>7</v>
      </c>
      <c r="FK49">
        <v>5</v>
      </c>
      <c r="FL49">
        <v>3</v>
      </c>
      <c r="FM49">
        <v>5</v>
      </c>
      <c r="FN49">
        <v>7</v>
      </c>
      <c r="FO49">
        <v>1</v>
      </c>
      <c r="FP49">
        <v>1</v>
      </c>
      <c r="FQ49">
        <v>3</v>
      </c>
      <c r="FR49">
        <v>3</v>
      </c>
      <c r="FS49">
        <v>7</v>
      </c>
      <c r="FT49">
        <v>5</v>
      </c>
      <c r="FU49">
        <v>7</v>
      </c>
      <c r="FV49">
        <v>3</v>
      </c>
      <c r="FW49">
        <v>1</v>
      </c>
      <c r="FX49">
        <v>5</v>
      </c>
      <c r="FY49">
        <v>10</v>
      </c>
      <c r="FZ49">
        <v>4</v>
      </c>
      <c r="GA49">
        <v>3</v>
      </c>
      <c r="GB49">
        <v>2</v>
      </c>
      <c r="GC49">
        <v>1</v>
      </c>
      <c r="GD49">
        <v>5</v>
      </c>
      <c r="GE49">
        <v>2</v>
      </c>
      <c r="GF49">
        <v>4</v>
      </c>
      <c r="GG49">
        <v>3</v>
      </c>
      <c r="GH49">
        <v>5</v>
      </c>
      <c r="GI49">
        <v>2</v>
      </c>
      <c r="GJ49">
        <v>4</v>
      </c>
      <c r="GK49" s="2" t="s">
        <v>464</v>
      </c>
      <c r="GL49">
        <v>3</v>
      </c>
      <c r="GM49" s="2" t="s">
        <v>396</v>
      </c>
      <c r="GN49">
        <v>2</v>
      </c>
      <c r="GO49" s="2" t="s">
        <v>396</v>
      </c>
      <c r="GP49" s="2" t="s">
        <v>1055</v>
      </c>
      <c r="GQ49" s="2" t="s">
        <v>432</v>
      </c>
      <c r="GR49" s="2" t="s">
        <v>1056</v>
      </c>
      <c r="GS49" s="2" t="s">
        <v>466</v>
      </c>
      <c r="GT49" s="2" t="s">
        <v>846</v>
      </c>
      <c r="GU49" s="2" t="s">
        <v>1057</v>
      </c>
      <c r="GV49">
        <v>4</v>
      </c>
      <c r="GW49" s="2" t="s">
        <v>396</v>
      </c>
      <c r="GX49">
        <v>1</v>
      </c>
      <c r="GY49" s="2" t="s">
        <v>484</v>
      </c>
      <c r="GZ49">
        <v>652</v>
      </c>
    </row>
    <row r="50" spans="1:208" ht="208" x14ac:dyDescent="0.2">
      <c r="A50" s="1">
        <v>45229.352453703701</v>
      </c>
      <c r="B50" s="1">
        <v>45229.382905092592</v>
      </c>
      <c r="D50" s="2"/>
      <c r="F50">
        <v>2631</v>
      </c>
      <c r="G50">
        <v>1</v>
      </c>
      <c r="H50" s="1">
        <v>45229.382919745367</v>
      </c>
      <c r="I50" s="2" t="s">
        <v>1058</v>
      </c>
      <c r="J50" s="2"/>
      <c r="K50" s="2"/>
      <c r="L50" s="2"/>
      <c r="M50" s="2"/>
      <c r="P50" s="2" t="s">
        <v>397</v>
      </c>
      <c r="Q50" s="2" t="s">
        <v>398</v>
      </c>
      <c r="R50">
        <v>1</v>
      </c>
      <c r="S50" s="2" t="s">
        <v>1059</v>
      </c>
      <c r="T50" s="2" t="s">
        <v>1060</v>
      </c>
      <c r="U50" s="2" t="s">
        <v>421</v>
      </c>
      <c r="V50" s="2" t="s">
        <v>649</v>
      </c>
      <c r="W50" s="2" t="s">
        <v>1061</v>
      </c>
      <c r="X50" s="2" t="s">
        <v>1062</v>
      </c>
      <c r="Y50" s="2" t="s">
        <v>1063</v>
      </c>
      <c r="Z50" s="2" t="s">
        <v>1064</v>
      </c>
      <c r="AA50" s="2" t="s">
        <v>1065</v>
      </c>
      <c r="AB50" s="2" t="s">
        <v>1066</v>
      </c>
      <c r="AC50" s="2" t="s">
        <v>409</v>
      </c>
      <c r="AD50" s="2" t="s">
        <v>1067</v>
      </c>
      <c r="AE50" s="2" t="s">
        <v>396</v>
      </c>
      <c r="AF50">
        <v>6</v>
      </c>
      <c r="AG50">
        <v>7</v>
      </c>
      <c r="AH50" s="2" t="s">
        <v>396</v>
      </c>
      <c r="AI50" s="2" t="s">
        <v>396</v>
      </c>
      <c r="AJ50" s="2" t="s">
        <v>396</v>
      </c>
      <c r="AK50" s="2" t="s">
        <v>396</v>
      </c>
      <c r="AL50" s="2" t="s">
        <v>396</v>
      </c>
      <c r="AM50" s="2" t="s">
        <v>396</v>
      </c>
      <c r="AN50" s="2" t="s">
        <v>396</v>
      </c>
      <c r="AO50" s="2" t="s">
        <v>396</v>
      </c>
      <c r="AP50" s="2" t="s">
        <v>396</v>
      </c>
      <c r="AQ50" s="2" t="s">
        <v>396</v>
      </c>
      <c r="AR50" s="2" t="s">
        <v>396</v>
      </c>
      <c r="AS50" s="2" t="s">
        <v>396</v>
      </c>
      <c r="AT50" s="2" t="s">
        <v>396</v>
      </c>
      <c r="AU50" s="2" t="s">
        <v>396</v>
      </c>
      <c r="AV50">
        <v>6</v>
      </c>
      <c r="AW50" s="2" t="s">
        <v>396</v>
      </c>
      <c r="AX50" s="2" t="s">
        <v>396</v>
      </c>
      <c r="AY50" s="2" t="s">
        <v>396</v>
      </c>
      <c r="AZ50" s="2" t="s">
        <v>396</v>
      </c>
      <c r="BA50" s="2" t="s">
        <v>396</v>
      </c>
      <c r="BB50" s="2" t="s">
        <v>396</v>
      </c>
      <c r="BC50" s="2" t="s">
        <v>396</v>
      </c>
      <c r="BD50" s="2" t="s">
        <v>396</v>
      </c>
      <c r="BE50">
        <v>5</v>
      </c>
      <c r="BF50" s="2" t="s">
        <v>396</v>
      </c>
      <c r="BG50" s="2" t="s">
        <v>396</v>
      </c>
      <c r="BH50" s="2" t="s">
        <v>396</v>
      </c>
      <c r="BI50" s="2" t="s">
        <v>396</v>
      </c>
      <c r="BJ50" s="2" t="s">
        <v>396</v>
      </c>
      <c r="BK50">
        <v>81</v>
      </c>
      <c r="BL50">
        <v>20</v>
      </c>
      <c r="BM50">
        <v>15</v>
      </c>
      <c r="BN50">
        <v>6</v>
      </c>
      <c r="BO50" s="2" t="s">
        <v>1068</v>
      </c>
      <c r="BP50" s="2" t="s">
        <v>396</v>
      </c>
      <c r="BQ50">
        <v>7</v>
      </c>
      <c r="BR50">
        <v>6</v>
      </c>
      <c r="BS50" s="2" t="s">
        <v>396</v>
      </c>
      <c r="BT50" s="2" t="s">
        <v>396</v>
      </c>
      <c r="BU50" s="2" t="s">
        <v>396</v>
      </c>
      <c r="BV50" s="2" t="s">
        <v>396</v>
      </c>
      <c r="BW50" s="2" t="s">
        <v>396</v>
      </c>
      <c r="BX50" s="2" t="s">
        <v>396</v>
      </c>
      <c r="BY50">
        <v>7</v>
      </c>
      <c r="BZ50" s="2" t="s">
        <v>396</v>
      </c>
      <c r="CA50" s="2" t="s">
        <v>396</v>
      </c>
      <c r="CB50" s="2" t="s">
        <v>396</v>
      </c>
      <c r="CC50" s="2" t="s">
        <v>396</v>
      </c>
      <c r="CD50">
        <v>7</v>
      </c>
      <c r="CE50" s="2" t="s">
        <v>396</v>
      </c>
      <c r="CF50">
        <v>5</v>
      </c>
      <c r="CG50">
        <v>6</v>
      </c>
      <c r="CH50" s="2" t="s">
        <v>396</v>
      </c>
      <c r="CI50" s="2" t="s">
        <v>396</v>
      </c>
      <c r="CJ50" s="2" t="s">
        <v>396</v>
      </c>
      <c r="CK50" s="2" t="s">
        <v>396</v>
      </c>
      <c r="CL50" s="2" t="s">
        <v>396</v>
      </c>
      <c r="CM50" s="2" t="s">
        <v>396</v>
      </c>
      <c r="CN50" s="2" t="s">
        <v>396</v>
      </c>
      <c r="CO50" s="2" t="s">
        <v>396</v>
      </c>
      <c r="CP50">
        <v>7</v>
      </c>
      <c r="CQ50" s="2" t="s">
        <v>396</v>
      </c>
      <c r="CR50" s="2" t="s">
        <v>396</v>
      </c>
      <c r="CS50" s="2" t="s">
        <v>396</v>
      </c>
      <c r="CT50" s="2" t="s">
        <v>396</v>
      </c>
      <c r="CU50" s="2" t="s">
        <v>396</v>
      </c>
      <c r="CV50">
        <v>90</v>
      </c>
      <c r="CW50">
        <v>23</v>
      </c>
      <c r="CX50">
        <v>10</v>
      </c>
      <c r="CY50">
        <v>5</v>
      </c>
      <c r="CZ50">
        <v>6</v>
      </c>
      <c r="DA50">
        <v>5</v>
      </c>
      <c r="DB50">
        <v>3</v>
      </c>
      <c r="DC50">
        <v>6</v>
      </c>
      <c r="DD50">
        <v>4</v>
      </c>
      <c r="DE50">
        <v>6</v>
      </c>
      <c r="DF50">
        <v>6</v>
      </c>
      <c r="DG50">
        <v>6</v>
      </c>
      <c r="DH50">
        <v>5</v>
      </c>
      <c r="DI50">
        <v>4</v>
      </c>
      <c r="DJ50">
        <v>4</v>
      </c>
      <c r="DK50">
        <v>3</v>
      </c>
      <c r="DL50">
        <v>3</v>
      </c>
      <c r="DM50">
        <v>6</v>
      </c>
      <c r="DN50">
        <v>3</v>
      </c>
      <c r="DO50">
        <v>5</v>
      </c>
      <c r="DP50">
        <v>6</v>
      </c>
      <c r="DQ50">
        <v>2</v>
      </c>
      <c r="DR50">
        <v>6</v>
      </c>
      <c r="DS50">
        <v>3</v>
      </c>
      <c r="DT50">
        <v>6</v>
      </c>
      <c r="DU50">
        <v>5</v>
      </c>
      <c r="DV50">
        <v>6</v>
      </c>
      <c r="DW50">
        <v>2</v>
      </c>
      <c r="DX50">
        <v>6</v>
      </c>
      <c r="DY50">
        <v>5</v>
      </c>
      <c r="DZ50">
        <v>6</v>
      </c>
      <c r="EA50">
        <v>5</v>
      </c>
      <c r="EB50">
        <v>2</v>
      </c>
      <c r="EC50">
        <v>5</v>
      </c>
      <c r="ED50">
        <v>7</v>
      </c>
      <c r="EE50">
        <v>10</v>
      </c>
      <c r="EF50">
        <v>5</v>
      </c>
      <c r="EG50">
        <v>6</v>
      </c>
      <c r="EH50">
        <v>2</v>
      </c>
      <c r="EI50">
        <v>1</v>
      </c>
      <c r="EJ50">
        <v>3</v>
      </c>
      <c r="EK50">
        <v>5</v>
      </c>
      <c r="EL50">
        <v>5</v>
      </c>
      <c r="EM50">
        <v>2</v>
      </c>
      <c r="EN50">
        <v>5</v>
      </c>
      <c r="EO50">
        <v>4</v>
      </c>
      <c r="EP50">
        <v>2</v>
      </c>
      <c r="EQ50">
        <v>3</v>
      </c>
      <c r="ER50">
        <v>1</v>
      </c>
      <c r="ES50">
        <v>4</v>
      </c>
      <c r="ET50">
        <v>3</v>
      </c>
      <c r="EU50">
        <v>6</v>
      </c>
      <c r="EV50">
        <v>3</v>
      </c>
      <c r="EW50">
        <v>7</v>
      </c>
      <c r="EX50">
        <v>2</v>
      </c>
      <c r="EY50">
        <v>6</v>
      </c>
      <c r="EZ50">
        <v>3</v>
      </c>
      <c r="FA50">
        <v>7</v>
      </c>
      <c r="FB50">
        <v>8</v>
      </c>
      <c r="FC50">
        <v>2</v>
      </c>
      <c r="FD50">
        <v>7</v>
      </c>
      <c r="FE50">
        <v>5</v>
      </c>
      <c r="FF50">
        <v>7</v>
      </c>
      <c r="FG50">
        <v>2</v>
      </c>
      <c r="FH50">
        <v>2</v>
      </c>
      <c r="FI50">
        <v>6</v>
      </c>
      <c r="FJ50">
        <v>4</v>
      </c>
      <c r="FK50">
        <v>5</v>
      </c>
      <c r="FL50">
        <v>6</v>
      </c>
      <c r="FM50">
        <v>7</v>
      </c>
      <c r="FN50">
        <v>7</v>
      </c>
      <c r="FO50">
        <v>4</v>
      </c>
      <c r="FP50">
        <v>2</v>
      </c>
      <c r="FQ50">
        <v>8</v>
      </c>
      <c r="FR50">
        <v>6</v>
      </c>
      <c r="FS50">
        <v>7</v>
      </c>
      <c r="FT50">
        <v>5</v>
      </c>
      <c r="FU50">
        <v>3</v>
      </c>
      <c r="FV50">
        <v>4</v>
      </c>
      <c r="FW50">
        <v>5</v>
      </c>
      <c r="FX50">
        <v>7</v>
      </c>
      <c r="FY50">
        <v>6</v>
      </c>
      <c r="FZ50">
        <v>3</v>
      </c>
      <c r="GA50">
        <v>4</v>
      </c>
      <c r="GB50">
        <v>3</v>
      </c>
      <c r="GC50">
        <v>4</v>
      </c>
      <c r="GD50">
        <v>5</v>
      </c>
      <c r="GE50">
        <v>5</v>
      </c>
      <c r="GF50">
        <v>3</v>
      </c>
      <c r="GG50">
        <v>5</v>
      </c>
      <c r="GH50">
        <v>4</v>
      </c>
      <c r="GI50">
        <v>3</v>
      </c>
      <c r="GJ50">
        <v>4</v>
      </c>
      <c r="GK50" s="2" t="s">
        <v>464</v>
      </c>
      <c r="GL50">
        <v>3</v>
      </c>
      <c r="GM50" s="2" t="s">
        <v>396</v>
      </c>
      <c r="GN50">
        <v>2</v>
      </c>
      <c r="GO50" s="2" t="s">
        <v>396</v>
      </c>
      <c r="GP50" s="2" t="s">
        <v>412</v>
      </c>
      <c r="GQ50" s="2" t="s">
        <v>413</v>
      </c>
      <c r="GR50" s="2" t="s">
        <v>413</v>
      </c>
      <c r="GS50" s="2" t="s">
        <v>414</v>
      </c>
      <c r="GT50" s="2" t="s">
        <v>846</v>
      </c>
      <c r="GU50" s="2" t="s">
        <v>1069</v>
      </c>
      <c r="GV50">
        <v>4</v>
      </c>
      <c r="GW50" s="2" t="s">
        <v>396</v>
      </c>
      <c r="GX50">
        <v>2</v>
      </c>
      <c r="GY50" s="2" t="s">
        <v>1018</v>
      </c>
      <c r="GZ50">
        <v>631</v>
      </c>
    </row>
    <row r="51" spans="1:208" ht="208" x14ac:dyDescent="0.2">
      <c r="A51" s="1">
        <v>45229.363252314812</v>
      </c>
      <c r="B51" s="1">
        <v>45229.383194444446</v>
      </c>
      <c r="D51" s="2"/>
      <c r="F51">
        <v>1722</v>
      </c>
      <c r="G51">
        <v>1</v>
      </c>
      <c r="H51" s="1">
        <v>45229.383208321757</v>
      </c>
      <c r="I51" s="2" t="s">
        <v>1070</v>
      </c>
      <c r="J51" s="2"/>
      <c r="K51" s="2"/>
      <c r="L51" s="2"/>
      <c r="M51" s="2"/>
      <c r="P51" s="2" t="s">
        <v>397</v>
      </c>
      <c r="Q51" s="2" t="s">
        <v>398</v>
      </c>
      <c r="R51">
        <v>1</v>
      </c>
      <c r="S51" s="2" t="s">
        <v>1071</v>
      </c>
      <c r="T51" s="2" t="s">
        <v>1072</v>
      </c>
      <c r="U51" s="2" t="s">
        <v>1073</v>
      </c>
      <c r="V51" s="2" t="s">
        <v>439</v>
      </c>
      <c r="W51" s="2" t="s">
        <v>1074</v>
      </c>
      <c r="X51" s="2" t="s">
        <v>1075</v>
      </c>
      <c r="Y51" s="2" t="s">
        <v>1076</v>
      </c>
      <c r="Z51" s="2" t="s">
        <v>1077</v>
      </c>
      <c r="AA51" s="2" t="s">
        <v>1078</v>
      </c>
      <c r="AB51" s="2" t="s">
        <v>1079</v>
      </c>
      <c r="AC51" s="2" t="s">
        <v>409</v>
      </c>
      <c r="AD51" s="2" t="s">
        <v>1080</v>
      </c>
      <c r="AE51" s="2" t="s">
        <v>396</v>
      </c>
      <c r="AF51">
        <v>4</v>
      </c>
      <c r="AG51">
        <v>3</v>
      </c>
      <c r="AH51" s="2" t="s">
        <v>396</v>
      </c>
      <c r="AI51" s="2" t="s">
        <v>396</v>
      </c>
      <c r="AJ51" s="2" t="s">
        <v>396</v>
      </c>
      <c r="AK51" s="2" t="s">
        <v>396</v>
      </c>
      <c r="AL51" s="2" t="s">
        <v>396</v>
      </c>
      <c r="AM51" s="2" t="s">
        <v>396</v>
      </c>
      <c r="AN51" s="2" t="s">
        <v>396</v>
      </c>
      <c r="AO51" s="2" t="s">
        <v>396</v>
      </c>
      <c r="AP51" s="2" t="s">
        <v>396</v>
      </c>
      <c r="AQ51" s="2" t="s">
        <v>396</v>
      </c>
      <c r="AR51" s="2" t="s">
        <v>396</v>
      </c>
      <c r="AS51">
        <v>6</v>
      </c>
      <c r="AT51" s="2" t="s">
        <v>396</v>
      </c>
      <c r="AU51" s="2" t="s">
        <v>396</v>
      </c>
      <c r="AV51">
        <v>5</v>
      </c>
      <c r="AW51" s="2" t="s">
        <v>396</v>
      </c>
      <c r="AX51" s="2" t="s">
        <v>396</v>
      </c>
      <c r="AY51" s="2" t="s">
        <v>396</v>
      </c>
      <c r="AZ51" s="2" t="s">
        <v>396</v>
      </c>
      <c r="BA51" s="2" t="s">
        <v>396</v>
      </c>
      <c r="BB51">
        <v>5</v>
      </c>
      <c r="BC51" s="2" t="s">
        <v>396</v>
      </c>
      <c r="BD51" s="2" t="s">
        <v>396</v>
      </c>
      <c r="BE51" s="2" t="s">
        <v>396</v>
      </c>
      <c r="BF51" s="2" t="s">
        <v>396</v>
      </c>
      <c r="BG51" s="2" t="s">
        <v>396</v>
      </c>
      <c r="BH51" s="2" t="s">
        <v>396</v>
      </c>
      <c r="BI51" s="2" t="s">
        <v>396</v>
      </c>
      <c r="BJ51" s="2" t="s">
        <v>396</v>
      </c>
      <c r="BK51">
        <v>87</v>
      </c>
      <c r="BL51">
        <v>57</v>
      </c>
      <c r="BM51">
        <v>20</v>
      </c>
      <c r="BN51">
        <v>73</v>
      </c>
      <c r="BO51" s="2" t="s">
        <v>1081</v>
      </c>
      <c r="BP51" s="2" t="s">
        <v>396</v>
      </c>
      <c r="BQ51">
        <v>5</v>
      </c>
      <c r="BR51" s="2" t="s">
        <v>396</v>
      </c>
      <c r="BS51" s="2" t="s">
        <v>396</v>
      </c>
      <c r="BT51" s="2" t="s">
        <v>396</v>
      </c>
      <c r="BU51" s="2" t="s">
        <v>396</v>
      </c>
      <c r="BV51" s="2" t="s">
        <v>396</v>
      </c>
      <c r="BW51" s="2" t="s">
        <v>396</v>
      </c>
      <c r="BX51" s="2" t="s">
        <v>396</v>
      </c>
      <c r="BY51" s="2" t="s">
        <v>396</v>
      </c>
      <c r="BZ51" s="2" t="s">
        <v>396</v>
      </c>
      <c r="CA51" s="2" t="s">
        <v>396</v>
      </c>
      <c r="CB51" s="2" t="s">
        <v>396</v>
      </c>
      <c r="CC51" s="2" t="s">
        <v>396</v>
      </c>
      <c r="CD51">
        <v>6</v>
      </c>
      <c r="CE51" s="2" t="s">
        <v>396</v>
      </c>
      <c r="CF51" s="2" t="s">
        <v>396</v>
      </c>
      <c r="CG51">
        <v>4</v>
      </c>
      <c r="CH51" s="2" t="s">
        <v>396</v>
      </c>
      <c r="CI51" s="2" t="s">
        <v>396</v>
      </c>
      <c r="CJ51" s="2" t="s">
        <v>396</v>
      </c>
      <c r="CK51" s="2" t="s">
        <v>396</v>
      </c>
      <c r="CL51" s="2" t="s">
        <v>396</v>
      </c>
      <c r="CM51">
        <v>4</v>
      </c>
      <c r="CN51" s="2" t="s">
        <v>396</v>
      </c>
      <c r="CO51" s="2" t="s">
        <v>396</v>
      </c>
      <c r="CP51" s="2" t="s">
        <v>396</v>
      </c>
      <c r="CQ51" s="2" t="s">
        <v>396</v>
      </c>
      <c r="CR51" s="2" t="s">
        <v>396</v>
      </c>
      <c r="CS51" s="2" t="s">
        <v>396</v>
      </c>
      <c r="CT51">
        <v>5</v>
      </c>
      <c r="CU51" s="2" t="s">
        <v>396</v>
      </c>
      <c r="CV51">
        <v>82</v>
      </c>
      <c r="CW51">
        <v>71</v>
      </c>
      <c r="CX51">
        <v>26</v>
      </c>
      <c r="CY51">
        <v>12</v>
      </c>
      <c r="CZ51">
        <v>3</v>
      </c>
      <c r="DA51">
        <v>5</v>
      </c>
      <c r="DB51">
        <v>5</v>
      </c>
      <c r="DC51">
        <v>6</v>
      </c>
      <c r="DD51">
        <v>5</v>
      </c>
      <c r="DE51">
        <v>6</v>
      </c>
      <c r="DF51">
        <v>6</v>
      </c>
      <c r="DG51">
        <v>5</v>
      </c>
      <c r="DH51">
        <v>3</v>
      </c>
      <c r="DI51">
        <v>4</v>
      </c>
      <c r="DJ51">
        <v>6</v>
      </c>
      <c r="DK51">
        <v>5</v>
      </c>
      <c r="DL51">
        <v>3</v>
      </c>
      <c r="DM51">
        <v>6</v>
      </c>
      <c r="DN51">
        <v>5</v>
      </c>
      <c r="DO51">
        <v>5</v>
      </c>
      <c r="DP51">
        <v>3</v>
      </c>
      <c r="DQ51">
        <v>3</v>
      </c>
      <c r="DR51">
        <v>5</v>
      </c>
      <c r="DS51">
        <v>3</v>
      </c>
      <c r="DT51">
        <v>3</v>
      </c>
      <c r="DU51">
        <v>5</v>
      </c>
      <c r="DV51">
        <v>5</v>
      </c>
      <c r="DW51">
        <v>3</v>
      </c>
      <c r="DX51">
        <v>5</v>
      </c>
      <c r="DY51">
        <v>5</v>
      </c>
      <c r="DZ51">
        <v>5</v>
      </c>
      <c r="EA51">
        <v>6</v>
      </c>
      <c r="EB51">
        <v>3</v>
      </c>
      <c r="EC51">
        <v>4</v>
      </c>
      <c r="ED51">
        <v>6</v>
      </c>
      <c r="EE51">
        <v>5</v>
      </c>
      <c r="EF51">
        <v>3</v>
      </c>
      <c r="EG51">
        <v>2</v>
      </c>
      <c r="EH51">
        <v>2</v>
      </c>
      <c r="EI51">
        <v>3</v>
      </c>
      <c r="EJ51">
        <v>6</v>
      </c>
      <c r="EK51">
        <v>5</v>
      </c>
      <c r="EL51">
        <v>6</v>
      </c>
      <c r="EM51">
        <v>6</v>
      </c>
      <c r="EN51">
        <v>6</v>
      </c>
      <c r="EO51">
        <v>2</v>
      </c>
      <c r="EP51">
        <v>2</v>
      </c>
      <c r="EQ51">
        <v>4</v>
      </c>
      <c r="ER51">
        <v>3</v>
      </c>
      <c r="ES51">
        <v>7</v>
      </c>
      <c r="ET51">
        <v>5</v>
      </c>
      <c r="EU51">
        <v>1</v>
      </c>
      <c r="EV51">
        <v>5</v>
      </c>
      <c r="EW51">
        <v>2</v>
      </c>
      <c r="EX51">
        <v>2</v>
      </c>
      <c r="EY51">
        <v>5</v>
      </c>
      <c r="EZ51">
        <v>2</v>
      </c>
      <c r="FA51">
        <v>6</v>
      </c>
      <c r="FB51">
        <v>5</v>
      </c>
      <c r="FC51">
        <v>3</v>
      </c>
      <c r="FD51">
        <v>4</v>
      </c>
      <c r="FE51">
        <v>3</v>
      </c>
      <c r="FF51">
        <v>7</v>
      </c>
      <c r="FG51">
        <v>3</v>
      </c>
      <c r="FH51">
        <v>2</v>
      </c>
      <c r="FI51">
        <v>6</v>
      </c>
      <c r="FJ51">
        <v>6</v>
      </c>
      <c r="FK51">
        <v>7</v>
      </c>
      <c r="FL51">
        <v>2</v>
      </c>
      <c r="FM51">
        <v>6</v>
      </c>
      <c r="FN51">
        <v>5</v>
      </c>
      <c r="FO51">
        <v>2</v>
      </c>
      <c r="FP51">
        <v>2</v>
      </c>
      <c r="FQ51">
        <v>4</v>
      </c>
      <c r="FR51">
        <v>3</v>
      </c>
      <c r="FS51">
        <v>6</v>
      </c>
      <c r="FT51">
        <v>2</v>
      </c>
      <c r="FU51">
        <v>7</v>
      </c>
      <c r="FV51">
        <v>7</v>
      </c>
      <c r="FW51">
        <v>2</v>
      </c>
      <c r="FX51">
        <v>6</v>
      </c>
      <c r="FY51">
        <v>6</v>
      </c>
      <c r="FZ51">
        <v>2</v>
      </c>
      <c r="GA51">
        <v>4</v>
      </c>
      <c r="GB51">
        <v>2</v>
      </c>
      <c r="GC51">
        <v>2</v>
      </c>
      <c r="GD51">
        <v>3</v>
      </c>
      <c r="GE51">
        <v>3</v>
      </c>
      <c r="GF51">
        <v>4</v>
      </c>
      <c r="GG51">
        <v>4</v>
      </c>
      <c r="GH51">
        <v>4</v>
      </c>
      <c r="GI51">
        <v>4</v>
      </c>
      <c r="GJ51">
        <v>4</v>
      </c>
      <c r="GK51" s="2" t="s">
        <v>197</v>
      </c>
      <c r="GL51">
        <v>3</v>
      </c>
      <c r="GM51" s="2" t="s">
        <v>396</v>
      </c>
      <c r="GN51">
        <v>2</v>
      </c>
      <c r="GO51" s="2" t="s">
        <v>396</v>
      </c>
      <c r="GP51" s="2" t="s">
        <v>1082</v>
      </c>
      <c r="GQ51" s="2" t="s">
        <v>432</v>
      </c>
      <c r="GR51" s="2" t="s">
        <v>432</v>
      </c>
      <c r="GS51" s="2" t="s">
        <v>514</v>
      </c>
      <c r="GT51" s="2" t="s">
        <v>545</v>
      </c>
      <c r="GU51" s="2" t="s">
        <v>1083</v>
      </c>
      <c r="GV51">
        <v>4</v>
      </c>
      <c r="GW51" s="2" t="s">
        <v>396</v>
      </c>
      <c r="GX51">
        <v>1</v>
      </c>
      <c r="GY51" s="2" t="s">
        <v>484</v>
      </c>
      <c r="GZ51">
        <v>583</v>
      </c>
    </row>
    <row r="52" spans="1:208" ht="240" x14ac:dyDescent="0.2">
      <c r="A52" s="1">
        <v>45229.38422453704</v>
      </c>
      <c r="B52" s="1">
        <v>45229.431712962964</v>
      </c>
      <c r="D52" s="2"/>
      <c r="F52">
        <v>4103</v>
      </c>
      <c r="G52">
        <v>1</v>
      </c>
      <c r="H52" s="1">
        <v>45229.431732349534</v>
      </c>
      <c r="I52" s="2" t="s">
        <v>1084</v>
      </c>
      <c r="J52" s="2"/>
      <c r="K52" s="2"/>
      <c r="L52" s="2"/>
      <c r="M52" s="2"/>
      <c r="P52" s="2" t="s">
        <v>397</v>
      </c>
      <c r="Q52" s="2" t="s">
        <v>398</v>
      </c>
      <c r="R52">
        <v>1</v>
      </c>
      <c r="S52" s="2" t="s">
        <v>1085</v>
      </c>
      <c r="T52" s="2" t="s">
        <v>1086</v>
      </c>
      <c r="U52" s="2" t="s">
        <v>1087</v>
      </c>
      <c r="V52" s="2" t="s">
        <v>649</v>
      </c>
      <c r="W52" s="2" t="s">
        <v>1088</v>
      </c>
      <c r="X52" s="2" t="s">
        <v>1089</v>
      </c>
      <c r="Y52" s="2" t="s">
        <v>523</v>
      </c>
      <c r="Z52" s="2" t="s">
        <v>1090</v>
      </c>
      <c r="AA52" s="2" t="s">
        <v>1091</v>
      </c>
      <c r="AB52" s="2" t="s">
        <v>720</v>
      </c>
      <c r="AC52" s="2" t="s">
        <v>409</v>
      </c>
      <c r="AD52" s="2" t="s">
        <v>1092</v>
      </c>
      <c r="AE52">
        <v>4</v>
      </c>
      <c r="AF52" s="2" t="s">
        <v>396</v>
      </c>
      <c r="AG52">
        <v>6</v>
      </c>
      <c r="AH52" s="2" t="s">
        <v>396</v>
      </c>
      <c r="AI52" s="2" t="s">
        <v>396</v>
      </c>
      <c r="AJ52" s="2" t="s">
        <v>396</v>
      </c>
      <c r="AK52" s="2" t="s">
        <v>396</v>
      </c>
      <c r="AL52">
        <v>5</v>
      </c>
      <c r="AM52" s="2" t="s">
        <v>396</v>
      </c>
      <c r="AN52" s="2" t="s">
        <v>396</v>
      </c>
      <c r="AO52" s="2" t="s">
        <v>396</v>
      </c>
      <c r="AP52" s="2" t="s">
        <v>396</v>
      </c>
      <c r="AQ52" s="2" t="s">
        <v>396</v>
      </c>
      <c r="AR52" s="2" t="s">
        <v>396</v>
      </c>
      <c r="AS52">
        <v>6</v>
      </c>
      <c r="AT52" s="2" t="s">
        <v>396</v>
      </c>
      <c r="AU52" s="2" t="s">
        <v>396</v>
      </c>
      <c r="AV52" s="2" t="s">
        <v>396</v>
      </c>
      <c r="AW52" s="2" t="s">
        <v>396</v>
      </c>
      <c r="AX52" s="2" t="s">
        <v>396</v>
      </c>
      <c r="AY52" s="2" t="s">
        <v>396</v>
      </c>
      <c r="AZ52" s="2" t="s">
        <v>396</v>
      </c>
      <c r="BA52" s="2" t="s">
        <v>396</v>
      </c>
      <c r="BB52">
        <v>4</v>
      </c>
      <c r="BC52" s="2" t="s">
        <v>396</v>
      </c>
      <c r="BD52" s="2" t="s">
        <v>396</v>
      </c>
      <c r="BE52" s="2" t="s">
        <v>396</v>
      </c>
      <c r="BF52" s="2" t="s">
        <v>396</v>
      </c>
      <c r="BG52" s="2" t="s">
        <v>396</v>
      </c>
      <c r="BH52" s="2" t="s">
        <v>396</v>
      </c>
      <c r="BI52" s="2" t="s">
        <v>396</v>
      </c>
      <c r="BJ52" s="2" t="s">
        <v>396</v>
      </c>
      <c r="BK52">
        <v>25</v>
      </c>
      <c r="BL52">
        <v>36</v>
      </c>
      <c r="BM52">
        <v>15</v>
      </c>
      <c r="BN52">
        <v>50</v>
      </c>
      <c r="BO52" s="2" t="s">
        <v>1093</v>
      </c>
      <c r="BP52">
        <v>5</v>
      </c>
      <c r="BQ52">
        <v>6</v>
      </c>
      <c r="BR52">
        <v>6</v>
      </c>
      <c r="BS52" s="2" t="s">
        <v>396</v>
      </c>
      <c r="BT52" s="2" t="s">
        <v>396</v>
      </c>
      <c r="BU52" s="2" t="s">
        <v>396</v>
      </c>
      <c r="BV52" s="2" t="s">
        <v>396</v>
      </c>
      <c r="BW52" s="2" t="s">
        <v>396</v>
      </c>
      <c r="BX52" s="2" t="s">
        <v>396</v>
      </c>
      <c r="BY52" s="2" t="s">
        <v>396</v>
      </c>
      <c r="BZ52">
        <v>5</v>
      </c>
      <c r="CA52" s="2" t="s">
        <v>396</v>
      </c>
      <c r="CB52" s="2" t="s">
        <v>396</v>
      </c>
      <c r="CC52">
        <v>5</v>
      </c>
      <c r="CD52">
        <v>7</v>
      </c>
      <c r="CE52" s="2" t="s">
        <v>396</v>
      </c>
      <c r="CF52" s="2" t="s">
        <v>396</v>
      </c>
      <c r="CG52" s="2" t="s">
        <v>396</v>
      </c>
      <c r="CH52" s="2" t="s">
        <v>396</v>
      </c>
      <c r="CI52" s="2" t="s">
        <v>396</v>
      </c>
      <c r="CJ52" s="2" t="s">
        <v>396</v>
      </c>
      <c r="CK52" s="2" t="s">
        <v>396</v>
      </c>
      <c r="CL52" s="2" t="s">
        <v>396</v>
      </c>
      <c r="CM52" s="2" t="s">
        <v>396</v>
      </c>
      <c r="CN52" s="2" t="s">
        <v>396</v>
      </c>
      <c r="CO52" s="2" t="s">
        <v>396</v>
      </c>
      <c r="CP52">
        <v>6</v>
      </c>
      <c r="CQ52" s="2" t="s">
        <v>396</v>
      </c>
      <c r="CR52" s="2" t="s">
        <v>396</v>
      </c>
      <c r="CS52" s="2" t="s">
        <v>396</v>
      </c>
      <c r="CT52">
        <v>7</v>
      </c>
      <c r="CU52" s="2" t="s">
        <v>396</v>
      </c>
      <c r="CV52">
        <v>88</v>
      </c>
      <c r="CW52">
        <v>55</v>
      </c>
      <c r="CX52">
        <v>30</v>
      </c>
      <c r="CY52">
        <v>40</v>
      </c>
      <c r="CZ52">
        <v>5</v>
      </c>
      <c r="DA52">
        <v>5</v>
      </c>
      <c r="DB52">
        <v>7</v>
      </c>
      <c r="DC52">
        <v>7</v>
      </c>
      <c r="DD52">
        <v>5</v>
      </c>
      <c r="DE52">
        <v>4</v>
      </c>
      <c r="DF52">
        <v>7</v>
      </c>
      <c r="DG52">
        <v>5</v>
      </c>
      <c r="DH52">
        <v>2</v>
      </c>
      <c r="DI52">
        <v>6</v>
      </c>
      <c r="DJ52">
        <v>2</v>
      </c>
      <c r="DK52">
        <v>2</v>
      </c>
      <c r="DL52">
        <v>3</v>
      </c>
      <c r="DM52">
        <v>6</v>
      </c>
      <c r="DN52">
        <v>5</v>
      </c>
      <c r="DO52">
        <v>6</v>
      </c>
      <c r="DP52">
        <v>7</v>
      </c>
      <c r="DQ52">
        <v>1</v>
      </c>
      <c r="DR52">
        <v>6</v>
      </c>
      <c r="DS52">
        <v>1</v>
      </c>
      <c r="DT52">
        <v>5</v>
      </c>
      <c r="DU52">
        <v>5</v>
      </c>
      <c r="DV52">
        <v>4</v>
      </c>
      <c r="DW52">
        <v>3</v>
      </c>
      <c r="DX52">
        <v>2</v>
      </c>
      <c r="DY52">
        <v>5</v>
      </c>
      <c r="DZ52">
        <v>7</v>
      </c>
      <c r="EA52">
        <v>6</v>
      </c>
      <c r="EB52">
        <v>1</v>
      </c>
      <c r="EC52">
        <v>6</v>
      </c>
      <c r="ED52">
        <v>2</v>
      </c>
      <c r="EE52">
        <v>10</v>
      </c>
      <c r="EF52">
        <v>3</v>
      </c>
      <c r="EG52">
        <v>1</v>
      </c>
      <c r="EH52">
        <v>1</v>
      </c>
      <c r="EI52">
        <v>3</v>
      </c>
      <c r="EJ52">
        <v>7</v>
      </c>
      <c r="EK52">
        <v>7</v>
      </c>
      <c r="EL52">
        <v>4</v>
      </c>
      <c r="EM52">
        <v>3</v>
      </c>
      <c r="EN52">
        <v>6</v>
      </c>
      <c r="EO52">
        <v>10</v>
      </c>
      <c r="EP52">
        <v>1</v>
      </c>
      <c r="EQ52">
        <v>4</v>
      </c>
      <c r="ER52">
        <v>1</v>
      </c>
      <c r="ES52">
        <v>1</v>
      </c>
      <c r="ET52">
        <v>6</v>
      </c>
      <c r="EU52">
        <v>7</v>
      </c>
      <c r="EV52">
        <v>3</v>
      </c>
      <c r="EW52">
        <v>5</v>
      </c>
      <c r="EX52">
        <v>6</v>
      </c>
      <c r="EY52">
        <v>10</v>
      </c>
      <c r="EZ52">
        <v>3</v>
      </c>
      <c r="FA52">
        <v>4</v>
      </c>
      <c r="FB52">
        <v>8</v>
      </c>
      <c r="FC52">
        <v>3</v>
      </c>
      <c r="FD52">
        <v>3</v>
      </c>
      <c r="FE52">
        <v>5</v>
      </c>
      <c r="FF52">
        <v>7</v>
      </c>
      <c r="FG52">
        <v>2</v>
      </c>
      <c r="FH52">
        <v>1</v>
      </c>
      <c r="FI52">
        <v>1</v>
      </c>
      <c r="FJ52">
        <v>8</v>
      </c>
      <c r="FK52">
        <v>7</v>
      </c>
      <c r="FL52">
        <v>1</v>
      </c>
      <c r="FM52">
        <v>7</v>
      </c>
      <c r="FN52">
        <v>10</v>
      </c>
      <c r="FO52">
        <v>10</v>
      </c>
      <c r="FP52">
        <v>8</v>
      </c>
      <c r="FQ52">
        <v>7</v>
      </c>
      <c r="FR52">
        <v>1</v>
      </c>
      <c r="FS52">
        <v>3</v>
      </c>
      <c r="FT52">
        <v>4</v>
      </c>
      <c r="FU52">
        <v>2</v>
      </c>
      <c r="FV52">
        <v>7</v>
      </c>
      <c r="FW52">
        <v>2</v>
      </c>
      <c r="FX52">
        <v>8</v>
      </c>
      <c r="FY52">
        <v>10</v>
      </c>
      <c r="FZ52">
        <v>4</v>
      </c>
      <c r="GA52">
        <v>5</v>
      </c>
      <c r="GB52">
        <v>3</v>
      </c>
      <c r="GC52">
        <v>4</v>
      </c>
      <c r="GD52">
        <v>1</v>
      </c>
      <c r="GE52">
        <v>2</v>
      </c>
      <c r="GF52">
        <v>4</v>
      </c>
      <c r="GG52">
        <v>4</v>
      </c>
      <c r="GH52">
        <v>5</v>
      </c>
      <c r="GI52">
        <v>5</v>
      </c>
      <c r="GJ52">
        <v>5</v>
      </c>
      <c r="GK52" s="2" t="s">
        <v>197</v>
      </c>
      <c r="GL52">
        <v>3</v>
      </c>
      <c r="GM52" s="2" t="s">
        <v>396</v>
      </c>
      <c r="GN52">
        <v>2</v>
      </c>
      <c r="GO52" s="2" t="s">
        <v>396</v>
      </c>
      <c r="GP52" s="2" t="s">
        <v>412</v>
      </c>
      <c r="GQ52" s="2" t="s">
        <v>432</v>
      </c>
      <c r="GR52" s="2" t="s">
        <v>432</v>
      </c>
      <c r="GS52" s="2" t="s">
        <v>751</v>
      </c>
      <c r="GT52" s="2" t="s">
        <v>565</v>
      </c>
      <c r="GU52" s="2" t="s">
        <v>516</v>
      </c>
      <c r="GV52">
        <v>4</v>
      </c>
      <c r="GW52" s="2" t="s">
        <v>396</v>
      </c>
      <c r="GX52">
        <v>2</v>
      </c>
      <c r="GY52" s="2" t="s">
        <v>417</v>
      </c>
      <c r="GZ52">
        <v>643</v>
      </c>
    </row>
    <row r="53" spans="1:208" ht="409.6" x14ac:dyDescent="0.2">
      <c r="A53" s="1">
        <v>45230.128530092596</v>
      </c>
      <c r="B53" s="1">
        <v>45230.415590277778</v>
      </c>
      <c r="D53" s="2"/>
      <c r="F53">
        <v>24801</v>
      </c>
      <c r="G53">
        <v>1</v>
      </c>
      <c r="H53" s="1">
        <v>45230.415605000002</v>
      </c>
      <c r="I53" s="2" t="s">
        <v>1094</v>
      </c>
      <c r="J53" s="2"/>
      <c r="K53" s="2"/>
      <c r="L53" s="2"/>
      <c r="M53" s="2"/>
      <c r="P53" s="2" t="s">
        <v>397</v>
      </c>
      <c r="Q53" s="2" t="s">
        <v>398</v>
      </c>
      <c r="R53">
        <v>0.89999997615814209</v>
      </c>
      <c r="S53" s="2" t="s">
        <v>1095</v>
      </c>
      <c r="T53" s="2" t="s">
        <v>1096</v>
      </c>
      <c r="U53" s="2" t="s">
        <v>1097</v>
      </c>
      <c r="V53" s="2" t="s">
        <v>649</v>
      </c>
      <c r="W53" s="2" t="s">
        <v>1098</v>
      </c>
      <c r="X53" s="2" t="s">
        <v>1099</v>
      </c>
      <c r="Y53" s="2" t="s">
        <v>1100</v>
      </c>
      <c r="Z53" s="2" t="s">
        <v>1101</v>
      </c>
      <c r="AA53" s="2" t="s">
        <v>1102</v>
      </c>
      <c r="AB53" s="2" t="s">
        <v>1103</v>
      </c>
      <c r="AC53" s="2" t="s">
        <v>409</v>
      </c>
      <c r="AD53" s="2" t="s">
        <v>1104</v>
      </c>
      <c r="AE53">
        <v>7</v>
      </c>
      <c r="AF53">
        <v>5</v>
      </c>
      <c r="AG53" s="2" t="s">
        <v>396</v>
      </c>
      <c r="AH53" s="2" t="s">
        <v>396</v>
      </c>
      <c r="AI53" s="2" t="s">
        <v>396</v>
      </c>
      <c r="AJ53" s="2" t="s">
        <v>396</v>
      </c>
      <c r="AK53" s="2" t="s">
        <v>396</v>
      </c>
      <c r="AL53" s="2" t="s">
        <v>396</v>
      </c>
      <c r="AM53" s="2" t="s">
        <v>396</v>
      </c>
      <c r="AN53">
        <v>6</v>
      </c>
      <c r="AO53" s="2" t="s">
        <v>396</v>
      </c>
      <c r="AP53" s="2" t="s">
        <v>396</v>
      </c>
      <c r="AQ53" s="2" t="s">
        <v>396</v>
      </c>
      <c r="AR53">
        <v>3</v>
      </c>
      <c r="AS53">
        <v>7</v>
      </c>
      <c r="AT53" s="2" t="s">
        <v>396</v>
      </c>
      <c r="AU53" s="2" t="s">
        <v>396</v>
      </c>
      <c r="AV53">
        <v>7</v>
      </c>
      <c r="AW53" s="2" t="s">
        <v>396</v>
      </c>
      <c r="AX53" s="2" t="s">
        <v>396</v>
      </c>
      <c r="AY53">
        <v>3</v>
      </c>
      <c r="AZ53" s="2" t="s">
        <v>396</v>
      </c>
      <c r="BA53" s="2" t="s">
        <v>396</v>
      </c>
      <c r="BB53" s="2" t="s">
        <v>396</v>
      </c>
      <c r="BC53" s="2" t="s">
        <v>396</v>
      </c>
      <c r="BD53" s="2" t="s">
        <v>396</v>
      </c>
      <c r="BE53" s="2" t="s">
        <v>396</v>
      </c>
      <c r="BF53" s="2" t="s">
        <v>396</v>
      </c>
      <c r="BG53" s="2" t="s">
        <v>396</v>
      </c>
      <c r="BH53" s="2" t="s">
        <v>396</v>
      </c>
      <c r="BI53" s="2" t="s">
        <v>396</v>
      </c>
      <c r="BJ53" s="2" t="s">
        <v>396</v>
      </c>
      <c r="BK53">
        <v>75</v>
      </c>
      <c r="BL53">
        <v>10</v>
      </c>
      <c r="BM53">
        <v>5</v>
      </c>
      <c r="BN53">
        <v>65</v>
      </c>
      <c r="BO53" s="2" t="s">
        <v>1105</v>
      </c>
      <c r="BP53">
        <v>5</v>
      </c>
      <c r="BQ53">
        <v>7</v>
      </c>
      <c r="BR53" s="2" t="s">
        <v>396</v>
      </c>
      <c r="BS53" s="2" t="s">
        <v>396</v>
      </c>
      <c r="BT53" s="2" t="s">
        <v>396</v>
      </c>
      <c r="BU53" s="2" t="s">
        <v>396</v>
      </c>
      <c r="BV53" s="2" t="s">
        <v>396</v>
      </c>
      <c r="BW53" s="2" t="s">
        <v>396</v>
      </c>
      <c r="BX53" s="2" t="s">
        <v>396</v>
      </c>
      <c r="BY53">
        <v>6</v>
      </c>
      <c r="BZ53">
        <v>4</v>
      </c>
      <c r="CA53" s="2" t="s">
        <v>396</v>
      </c>
      <c r="CB53" s="2" t="s">
        <v>396</v>
      </c>
      <c r="CC53">
        <v>4</v>
      </c>
      <c r="CD53">
        <v>7</v>
      </c>
      <c r="CE53" s="2" t="s">
        <v>396</v>
      </c>
      <c r="CF53" s="2" t="s">
        <v>396</v>
      </c>
      <c r="CG53">
        <v>7</v>
      </c>
      <c r="CH53" s="2" t="s">
        <v>396</v>
      </c>
      <c r="CI53" s="2" t="s">
        <v>396</v>
      </c>
      <c r="CJ53" s="2" t="s">
        <v>396</v>
      </c>
      <c r="CK53" s="2" t="s">
        <v>396</v>
      </c>
      <c r="CL53" s="2" t="s">
        <v>396</v>
      </c>
      <c r="CM53">
        <v>6</v>
      </c>
      <c r="CN53" s="2" t="s">
        <v>396</v>
      </c>
      <c r="CO53" s="2" t="s">
        <v>396</v>
      </c>
      <c r="CP53" s="2" t="s">
        <v>396</v>
      </c>
      <c r="CQ53" s="2" t="s">
        <v>396</v>
      </c>
      <c r="CR53" s="2" t="s">
        <v>396</v>
      </c>
      <c r="CS53" s="2" t="s">
        <v>396</v>
      </c>
      <c r="CT53" s="2" t="s">
        <v>396</v>
      </c>
      <c r="CU53" s="2" t="s">
        <v>396</v>
      </c>
      <c r="CV53">
        <v>58</v>
      </c>
      <c r="CW53">
        <v>63</v>
      </c>
      <c r="CX53">
        <v>22</v>
      </c>
      <c r="CY53">
        <v>67</v>
      </c>
      <c r="CZ53">
        <v>6</v>
      </c>
      <c r="DA53">
        <v>2</v>
      </c>
      <c r="DB53">
        <v>2</v>
      </c>
      <c r="DC53">
        <v>6</v>
      </c>
      <c r="DD53">
        <v>7</v>
      </c>
      <c r="DE53">
        <v>5</v>
      </c>
      <c r="DF53">
        <v>7</v>
      </c>
      <c r="DG53">
        <v>5</v>
      </c>
      <c r="DH53">
        <v>7</v>
      </c>
      <c r="DI53">
        <v>7</v>
      </c>
      <c r="DJ53">
        <v>6</v>
      </c>
      <c r="DK53">
        <v>1</v>
      </c>
      <c r="DL53">
        <v>7</v>
      </c>
      <c r="DM53">
        <v>6</v>
      </c>
      <c r="DN53">
        <v>6</v>
      </c>
      <c r="DO53">
        <v>5</v>
      </c>
      <c r="DP53">
        <v>6</v>
      </c>
      <c r="DQ53">
        <v>7</v>
      </c>
      <c r="DR53">
        <v>7</v>
      </c>
      <c r="DS53">
        <v>1</v>
      </c>
      <c r="DT53">
        <v>3</v>
      </c>
      <c r="DU53">
        <v>7</v>
      </c>
      <c r="DV53">
        <v>5</v>
      </c>
      <c r="DW53">
        <v>5</v>
      </c>
      <c r="DX53">
        <v>7</v>
      </c>
      <c r="DY53">
        <v>6</v>
      </c>
      <c r="DZ53">
        <v>7</v>
      </c>
      <c r="EA53">
        <v>6</v>
      </c>
      <c r="EB53">
        <v>2</v>
      </c>
      <c r="EC53">
        <v>6</v>
      </c>
      <c r="ED53">
        <v>3</v>
      </c>
      <c r="EE53">
        <v>3</v>
      </c>
      <c r="EF53">
        <v>8</v>
      </c>
      <c r="EG53">
        <v>7</v>
      </c>
      <c r="EH53">
        <v>5</v>
      </c>
      <c r="EI53">
        <v>1</v>
      </c>
      <c r="EJ53">
        <v>10</v>
      </c>
      <c r="EK53">
        <v>10</v>
      </c>
      <c r="EL53">
        <v>7</v>
      </c>
      <c r="EM53">
        <v>5</v>
      </c>
      <c r="EN53">
        <v>7</v>
      </c>
      <c r="EO53">
        <v>1</v>
      </c>
      <c r="EP53">
        <v>1</v>
      </c>
      <c r="EQ53">
        <v>3</v>
      </c>
      <c r="ER53">
        <v>3</v>
      </c>
      <c r="ES53">
        <v>3</v>
      </c>
      <c r="ET53">
        <v>7</v>
      </c>
      <c r="EU53">
        <v>10</v>
      </c>
      <c r="EV53">
        <v>7</v>
      </c>
      <c r="EW53">
        <v>7</v>
      </c>
      <c r="EX53">
        <v>3</v>
      </c>
      <c r="EY53">
        <v>7</v>
      </c>
      <c r="EZ53">
        <v>1</v>
      </c>
      <c r="FA53">
        <v>3</v>
      </c>
      <c r="FB53">
        <v>10</v>
      </c>
      <c r="FC53">
        <v>7</v>
      </c>
      <c r="FD53">
        <v>10</v>
      </c>
      <c r="FE53">
        <v>7</v>
      </c>
      <c r="FF53">
        <v>7</v>
      </c>
      <c r="FG53">
        <v>3</v>
      </c>
      <c r="FH53">
        <v>3</v>
      </c>
      <c r="FI53">
        <v>1</v>
      </c>
      <c r="FJ53">
        <v>1</v>
      </c>
      <c r="FK53">
        <v>7</v>
      </c>
      <c r="FL53">
        <v>7</v>
      </c>
      <c r="FM53">
        <v>5</v>
      </c>
      <c r="FN53">
        <v>10</v>
      </c>
      <c r="FO53">
        <v>7</v>
      </c>
      <c r="FP53">
        <v>7</v>
      </c>
      <c r="FQ53">
        <v>3</v>
      </c>
      <c r="FR53">
        <v>10</v>
      </c>
      <c r="FS53">
        <v>10</v>
      </c>
      <c r="FT53">
        <v>5</v>
      </c>
      <c r="FU53">
        <v>10</v>
      </c>
      <c r="FV53">
        <v>7</v>
      </c>
      <c r="FW53">
        <v>8</v>
      </c>
      <c r="FX53">
        <v>4</v>
      </c>
      <c r="FY53">
        <v>8</v>
      </c>
      <c r="FZ53">
        <v>1</v>
      </c>
      <c r="GA53">
        <v>4</v>
      </c>
      <c r="GB53">
        <v>5</v>
      </c>
      <c r="GC53">
        <v>2</v>
      </c>
      <c r="GD53">
        <v>5</v>
      </c>
      <c r="GE53">
        <v>4</v>
      </c>
      <c r="GF53">
        <v>4</v>
      </c>
      <c r="GG53">
        <v>5</v>
      </c>
      <c r="GH53">
        <v>4</v>
      </c>
      <c r="GI53">
        <v>5</v>
      </c>
      <c r="GJ53">
        <v>4</v>
      </c>
      <c r="GK53" s="2" t="s">
        <v>197</v>
      </c>
      <c r="GL53">
        <v>3</v>
      </c>
      <c r="GM53" s="2" t="s">
        <v>396</v>
      </c>
      <c r="GN53">
        <v>1</v>
      </c>
      <c r="GO53" s="2" t="s">
        <v>396</v>
      </c>
      <c r="GP53" s="2" t="s">
        <v>412</v>
      </c>
      <c r="GQ53" s="2" t="s">
        <v>432</v>
      </c>
      <c r="GR53" s="2" t="s">
        <v>432</v>
      </c>
      <c r="GS53" s="2" t="s">
        <v>412</v>
      </c>
      <c r="GT53" s="2" t="s">
        <v>545</v>
      </c>
      <c r="GU53" s="2" t="s">
        <v>574</v>
      </c>
      <c r="GV53">
        <v>4</v>
      </c>
      <c r="GW53" s="2" t="s">
        <v>396</v>
      </c>
      <c r="GX53">
        <v>2</v>
      </c>
      <c r="GY53" s="2" t="s">
        <v>435</v>
      </c>
      <c r="GZ53">
        <v>743</v>
      </c>
    </row>
    <row r="54" spans="1:208" ht="335" x14ac:dyDescent="0.2">
      <c r="A54" s="1">
        <v>45231.130057870374</v>
      </c>
      <c r="B54" s="1">
        <v>45231.311192129629</v>
      </c>
      <c r="D54" s="2"/>
      <c r="F54">
        <v>15649</v>
      </c>
      <c r="G54">
        <v>1</v>
      </c>
      <c r="H54" s="1">
        <v>45231.311207939812</v>
      </c>
      <c r="I54" s="2" t="s">
        <v>1106</v>
      </c>
      <c r="J54" s="2"/>
      <c r="K54" s="2"/>
      <c r="L54" s="2"/>
      <c r="M54" s="2"/>
      <c r="P54" s="2" t="s">
        <v>397</v>
      </c>
      <c r="Q54" s="2" t="s">
        <v>398</v>
      </c>
      <c r="R54">
        <v>0.89999997615814209</v>
      </c>
      <c r="S54" s="2" t="s">
        <v>1107</v>
      </c>
      <c r="T54" s="2" t="s">
        <v>1108</v>
      </c>
      <c r="U54" s="2" t="s">
        <v>619</v>
      </c>
      <c r="V54" s="2" t="s">
        <v>1109</v>
      </c>
      <c r="W54" s="2" t="s">
        <v>1110</v>
      </c>
      <c r="X54" s="2" t="s">
        <v>1111</v>
      </c>
      <c r="Y54" s="2" t="s">
        <v>1112</v>
      </c>
      <c r="Z54" s="2" t="s">
        <v>1113</v>
      </c>
      <c r="AA54" s="2" t="s">
        <v>1114</v>
      </c>
      <c r="AB54" s="2" t="s">
        <v>1115</v>
      </c>
      <c r="AC54" s="2" t="s">
        <v>409</v>
      </c>
      <c r="AD54" s="2" t="s">
        <v>1116</v>
      </c>
      <c r="AE54" s="2" t="s">
        <v>396</v>
      </c>
      <c r="AF54" s="2" t="s">
        <v>396</v>
      </c>
      <c r="AG54">
        <v>6</v>
      </c>
      <c r="AH54" s="2" t="s">
        <v>396</v>
      </c>
      <c r="AI54">
        <v>5</v>
      </c>
      <c r="AJ54" s="2" t="s">
        <v>396</v>
      </c>
      <c r="AK54" s="2" t="s">
        <v>396</v>
      </c>
      <c r="AL54">
        <v>2</v>
      </c>
      <c r="AM54" s="2" t="s">
        <v>396</v>
      </c>
      <c r="AN54" s="2" t="s">
        <v>396</v>
      </c>
      <c r="AO54" s="2" t="s">
        <v>396</v>
      </c>
      <c r="AP54">
        <v>2</v>
      </c>
      <c r="AQ54" s="2" t="s">
        <v>396</v>
      </c>
      <c r="AR54" s="2" t="s">
        <v>396</v>
      </c>
      <c r="AS54">
        <v>1</v>
      </c>
      <c r="AT54" s="2" t="s">
        <v>396</v>
      </c>
      <c r="AU54" s="2" t="s">
        <v>396</v>
      </c>
      <c r="AV54">
        <v>6</v>
      </c>
      <c r="AW54" s="2" t="s">
        <v>396</v>
      </c>
      <c r="AX54" s="2" t="s">
        <v>396</v>
      </c>
      <c r="AY54" s="2" t="s">
        <v>396</v>
      </c>
      <c r="AZ54" s="2" t="s">
        <v>396</v>
      </c>
      <c r="BA54" s="2" t="s">
        <v>396</v>
      </c>
      <c r="BB54" s="2" t="s">
        <v>396</v>
      </c>
      <c r="BC54" s="2" t="s">
        <v>396</v>
      </c>
      <c r="BD54" s="2" t="s">
        <v>396</v>
      </c>
      <c r="BE54" s="2" t="s">
        <v>396</v>
      </c>
      <c r="BF54" s="2" t="s">
        <v>396</v>
      </c>
      <c r="BG54" s="2" t="s">
        <v>396</v>
      </c>
      <c r="BH54">
        <v>5</v>
      </c>
      <c r="BI54" s="2" t="s">
        <v>396</v>
      </c>
      <c r="BJ54" s="2" t="s">
        <v>396</v>
      </c>
      <c r="BK54">
        <v>40</v>
      </c>
      <c r="BL54">
        <v>30</v>
      </c>
      <c r="BM54">
        <v>92</v>
      </c>
      <c r="BN54">
        <v>71</v>
      </c>
      <c r="BO54" s="2" t="s">
        <v>1117</v>
      </c>
      <c r="BP54" s="2" t="s">
        <v>396</v>
      </c>
      <c r="BQ54">
        <v>7</v>
      </c>
      <c r="BR54">
        <v>6</v>
      </c>
      <c r="BS54" s="2" t="s">
        <v>396</v>
      </c>
      <c r="BT54">
        <v>5</v>
      </c>
      <c r="BU54" s="2" t="s">
        <v>396</v>
      </c>
      <c r="BV54" s="2" t="s">
        <v>396</v>
      </c>
      <c r="BW54" s="2" t="s">
        <v>396</v>
      </c>
      <c r="BX54" s="2" t="s">
        <v>396</v>
      </c>
      <c r="BY54" s="2" t="s">
        <v>396</v>
      </c>
      <c r="BZ54" s="2" t="s">
        <v>396</v>
      </c>
      <c r="CA54" s="2" t="s">
        <v>396</v>
      </c>
      <c r="CB54" s="2" t="s">
        <v>396</v>
      </c>
      <c r="CC54" s="2" t="s">
        <v>396</v>
      </c>
      <c r="CD54">
        <v>6</v>
      </c>
      <c r="CE54" s="2" t="s">
        <v>396</v>
      </c>
      <c r="CF54" s="2" t="s">
        <v>396</v>
      </c>
      <c r="CG54">
        <v>7</v>
      </c>
      <c r="CH54">
        <v>3</v>
      </c>
      <c r="CI54" s="2" t="s">
        <v>396</v>
      </c>
      <c r="CJ54" s="2" t="s">
        <v>396</v>
      </c>
      <c r="CK54" s="2" t="s">
        <v>396</v>
      </c>
      <c r="CL54" s="2" t="s">
        <v>396</v>
      </c>
      <c r="CM54" s="2" t="s">
        <v>396</v>
      </c>
      <c r="CN54" s="2" t="s">
        <v>396</v>
      </c>
      <c r="CO54" s="2" t="s">
        <v>396</v>
      </c>
      <c r="CP54">
        <v>5</v>
      </c>
      <c r="CQ54" s="2" t="s">
        <v>396</v>
      </c>
      <c r="CR54" s="2" t="s">
        <v>396</v>
      </c>
      <c r="CS54" s="2" t="s">
        <v>396</v>
      </c>
      <c r="CT54">
        <v>5</v>
      </c>
      <c r="CU54" s="2" t="s">
        <v>396</v>
      </c>
      <c r="CV54">
        <v>80</v>
      </c>
      <c r="CW54">
        <v>82</v>
      </c>
      <c r="CX54">
        <v>82</v>
      </c>
      <c r="CY54">
        <v>10</v>
      </c>
      <c r="CZ54">
        <v>6</v>
      </c>
      <c r="DA54">
        <v>5</v>
      </c>
      <c r="DB54">
        <v>6</v>
      </c>
      <c r="DC54">
        <v>7</v>
      </c>
      <c r="DD54">
        <v>5</v>
      </c>
      <c r="DE54">
        <v>4</v>
      </c>
      <c r="DF54">
        <v>5</v>
      </c>
      <c r="DG54">
        <v>6</v>
      </c>
      <c r="DH54">
        <v>3</v>
      </c>
      <c r="DI54">
        <v>5</v>
      </c>
      <c r="DJ54">
        <v>6</v>
      </c>
      <c r="DK54">
        <v>6</v>
      </c>
      <c r="DL54">
        <v>5</v>
      </c>
      <c r="DM54">
        <v>6</v>
      </c>
      <c r="DN54">
        <v>2</v>
      </c>
      <c r="DO54">
        <v>2</v>
      </c>
      <c r="DP54">
        <v>6</v>
      </c>
      <c r="DQ54">
        <v>5</v>
      </c>
      <c r="DR54">
        <v>5</v>
      </c>
      <c r="DS54">
        <v>6</v>
      </c>
      <c r="DT54">
        <v>5</v>
      </c>
      <c r="DU54">
        <v>6</v>
      </c>
      <c r="DV54">
        <v>4</v>
      </c>
      <c r="DW54">
        <v>2</v>
      </c>
      <c r="DX54">
        <v>3</v>
      </c>
      <c r="DY54">
        <v>6</v>
      </c>
      <c r="DZ54">
        <v>7</v>
      </c>
      <c r="EA54">
        <v>6</v>
      </c>
      <c r="EB54">
        <v>6</v>
      </c>
      <c r="EC54">
        <v>5</v>
      </c>
      <c r="ED54">
        <v>2</v>
      </c>
      <c r="EE54">
        <v>7</v>
      </c>
      <c r="EF54">
        <v>3</v>
      </c>
      <c r="EG54">
        <v>6</v>
      </c>
      <c r="EH54">
        <v>7</v>
      </c>
      <c r="EI54">
        <v>1</v>
      </c>
      <c r="EJ54">
        <v>8</v>
      </c>
      <c r="EK54">
        <v>8</v>
      </c>
      <c r="EL54">
        <v>7</v>
      </c>
      <c r="EM54">
        <v>7</v>
      </c>
      <c r="EN54">
        <v>7</v>
      </c>
      <c r="EO54">
        <v>4</v>
      </c>
      <c r="EP54">
        <v>1</v>
      </c>
      <c r="EQ54">
        <v>8</v>
      </c>
      <c r="ER54">
        <v>7</v>
      </c>
      <c r="ES54">
        <v>5</v>
      </c>
      <c r="ET54">
        <v>7</v>
      </c>
      <c r="EU54">
        <v>7</v>
      </c>
      <c r="EV54">
        <v>8</v>
      </c>
      <c r="EW54">
        <v>6</v>
      </c>
      <c r="EX54">
        <v>4</v>
      </c>
      <c r="EY54">
        <v>2</v>
      </c>
      <c r="EZ54">
        <v>5</v>
      </c>
      <c r="FA54">
        <v>6</v>
      </c>
      <c r="FB54">
        <v>8</v>
      </c>
      <c r="FC54">
        <v>7</v>
      </c>
      <c r="FD54">
        <v>10</v>
      </c>
      <c r="FE54">
        <v>3</v>
      </c>
      <c r="FF54">
        <v>6</v>
      </c>
      <c r="FG54">
        <v>2</v>
      </c>
      <c r="FH54">
        <v>7</v>
      </c>
      <c r="FI54">
        <v>3</v>
      </c>
      <c r="FJ54">
        <v>7</v>
      </c>
      <c r="FK54">
        <v>5</v>
      </c>
      <c r="FL54">
        <v>6</v>
      </c>
      <c r="FM54">
        <v>4</v>
      </c>
      <c r="FN54">
        <v>3</v>
      </c>
      <c r="FO54">
        <v>5</v>
      </c>
      <c r="FP54">
        <v>7</v>
      </c>
      <c r="FQ54">
        <v>7</v>
      </c>
      <c r="FR54">
        <v>4</v>
      </c>
      <c r="FS54">
        <v>7</v>
      </c>
      <c r="FT54">
        <v>7</v>
      </c>
      <c r="FU54">
        <v>1</v>
      </c>
      <c r="FV54">
        <v>4</v>
      </c>
      <c r="FW54">
        <v>6</v>
      </c>
      <c r="FX54">
        <v>10</v>
      </c>
      <c r="FY54">
        <v>3</v>
      </c>
      <c r="FZ54">
        <v>1</v>
      </c>
      <c r="GA54">
        <v>4</v>
      </c>
      <c r="GB54">
        <v>2</v>
      </c>
      <c r="GC54">
        <v>1</v>
      </c>
      <c r="GD54">
        <v>5</v>
      </c>
      <c r="GE54">
        <v>4</v>
      </c>
      <c r="GF54">
        <v>2</v>
      </c>
      <c r="GG54">
        <v>4</v>
      </c>
      <c r="GH54">
        <v>4</v>
      </c>
      <c r="GI54">
        <v>5</v>
      </c>
      <c r="GJ54">
        <v>4</v>
      </c>
      <c r="GK54" s="2" t="s">
        <v>464</v>
      </c>
      <c r="GL54">
        <v>3</v>
      </c>
      <c r="GM54" s="2" t="s">
        <v>396</v>
      </c>
      <c r="GN54">
        <v>2</v>
      </c>
      <c r="GO54" s="2" t="s">
        <v>396</v>
      </c>
      <c r="GP54" s="2" t="s">
        <v>412</v>
      </c>
      <c r="GQ54" s="2" t="s">
        <v>413</v>
      </c>
      <c r="GR54" s="2" t="s">
        <v>413</v>
      </c>
      <c r="GS54" s="2" t="s">
        <v>466</v>
      </c>
      <c r="GT54" s="2" t="s">
        <v>752</v>
      </c>
      <c r="GU54" s="2" t="s">
        <v>1118</v>
      </c>
      <c r="GV54">
        <v>4</v>
      </c>
      <c r="GW54" s="2" t="s">
        <v>396</v>
      </c>
      <c r="GX54">
        <v>1</v>
      </c>
      <c r="GY54" s="2" t="s">
        <v>484</v>
      </c>
      <c r="GZ54">
        <v>742</v>
      </c>
    </row>
    <row r="55" spans="1:208" ht="272" x14ac:dyDescent="0.2">
      <c r="A55" s="1">
        <v>45232.194201388891</v>
      </c>
      <c r="B55" s="1">
        <v>45232.225960648146</v>
      </c>
      <c r="D55" s="2"/>
      <c r="F55">
        <v>2744</v>
      </c>
      <c r="G55">
        <v>1</v>
      </c>
      <c r="H55" s="1">
        <v>45232.225979768518</v>
      </c>
      <c r="I55" s="2" t="s">
        <v>1119</v>
      </c>
      <c r="J55" s="2"/>
      <c r="K55" s="2"/>
      <c r="L55" s="2"/>
      <c r="M55" s="2"/>
      <c r="P55" s="2" t="s">
        <v>397</v>
      </c>
      <c r="Q55" s="2" t="s">
        <v>398</v>
      </c>
      <c r="R55">
        <v>0.80000001192092896</v>
      </c>
      <c r="S55" s="2" t="s">
        <v>1120</v>
      </c>
      <c r="T55" s="2" t="s">
        <v>1072</v>
      </c>
      <c r="U55" s="2" t="s">
        <v>421</v>
      </c>
      <c r="V55" s="2" t="s">
        <v>439</v>
      </c>
      <c r="W55" s="2" t="s">
        <v>1121</v>
      </c>
      <c r="X55" s="2" t="s">
        <v>1122</v>
      </c>
      <c r="Y55" s="2" t="s">
        <v>1123</v>
      </c>
      <c r="Z55" s="2" t="s">
        <v>1124</v>
      </c>
      <c r="AA55" s="2" t="s">
        <v>1125</v>
      </c>
      <c r="AB55" s="2" t="s">
        <v>1126</v>
      </c>
      <c r="AC55" s="2" t="s">
        <v>409</v>
      </c>
      <c r="AD55" s="2" t="s">
        <v>1127</v>
      </c>
      <c r="AE55" s="2" t="s">
        <v>396</v>
      </c>
      <c r="AF55" s="2" t="s">
        <v>396</v>
      </c>
      <c r="AG55" s="2" t="s">
        <v>396</v>
      </c>
      <c r="AH55" s="2" t="s">
        <v>396</v>
      </c>
      <c r="AI55">
        <v>6</v>
      </c>
      <c r="AJ55" s="2" t="s">
        <v>396</v>
      </c>
      <c r="AK55" s="2" t="s">
        <v>396</v>
      </c>
      <c r="AL55" s="2" t="s">
        <v>396</v>
      </c>
      <c r="AM55" s="2" t="s">
        <v>396</v>
      </c>
      <c r="AN55" s="2" t="s">
        <v>396</v>
      </c>
      <c r="AO55" s="2" t="s">
        <v>396</v>
      </c>
      <c r="AP55" s="2" t="s">
        <v>396</v>
      </c>
      <c r="AQ55" s="2" t="s">
        <v>396</v>
      </c>
      <c r="AR55" s="2" t="s">
        <v>396</v>
      </c>
      <c r="AS55" s="2" t="s">
        <v>396</v>
      </c>
      <c r="AT55" s="2" t="s">
        <v>396</v>
      </c>
      <c r="AU55" s="2" t="s">
        <v>396</v>
      </c>
      <c r="AV55" s="2" t="s">
        <v>396</v>
      </c>
      <c r="AW55" s="2" t="s">
        <v>396</v>
      </c>
      <c r="AX55" s="2" t="s">
        <v>396</v>
      </c>
      <c r="AY55" s="2" t="s">
        <v>396</v>
      </c>
      <c r="AZ55" s="2" t="s">
        <v>396</v>
      </c>
      <c r="BA55" s="2" t="s">
        <v>396</v>
      </c>
      <c r="BB55" s="2" t="s">
        <v>396</v>
      </c>
      <c r="BC55" s="2" t="s">
        <v>396</v>
      </c>
      <c r="BD55" s="2" t="s">
        <v>396</v>
      </c>
      <c r="BE55" s="2" t="s">
        <v>396</v>
      </c>
      <c r="BF55" s="2" t="s">
        <v>396</v>
      </c>
      <c r="BG55">
        <v>4</v>
      </c>
      <c r="BH55" s="2" t="s">
        <v>396</v>
      </c>
      <c r="BI55" s="2" t="s">
        <v>396</v>
      </c>
      <c r="BJ55">
        <v>5</v>
      </c>
      <c r="BK55">
        <v>10</v>
      </c>
      <c r="BL55">
        <v>9</v>
      </c>
      <c r="BM55">
        <v>0</v>
      </c>
      <c r="BN55">
        <v>50</v>
      </c>
      <c r="BO55" s="2" t="s">
        <v>1128</v>
      </c>
      <c r="BP55" s="2" t="s">
        <v>396</v>
      </c>
      <c r="BQ55" s="2" t="s">
        <v>396</v>
      </c>
      <c r="BR55" s="2" t="s">
        <v>396</v>
      </c>
      <c r="BS55" s="2" t="s">
        <v>396</v>
      </c>
      <c r="BT55">
        <v>6</v>
      </c>
      <c r="BU55" s="2" t="s">
        <v>396</v>
      </c>
      <c r="BV55" s="2" t="s">
        <v>396</v>
      </c>
      <c r="BW55" s="2" t="s">
        <v>396</v>
      </c>
      <c r="BX55" s="2" t="s">
        <v>396</v>
      </c>
      <c r="BY55" s="2" t="s">
        <v>396</v>
      </c>
      <c r="BZ55" s="2" t="s">
        <v>396</v>
      </c>
      <c r="CA55" s="2" t="s">
        <v>396</v>
      </c>
      <c r="CB55" s="2" t="s">
        <v>396</v>
      </c>
      <c r="CC55" s="2" t="s">
        <v>396</v>
      </c>
      <c r="CD55">
        <v>5</v>
      </c>
      <c r="CE55" s="2" t="s">
        <v>396</v>
      </c>
      <c r="CF55" s="2" t="s">
        <v>396</v>
      </c>
      <c r="CG55">
        <v>4</v>
      </c>
      <c r="CH55" s="2" t="s">
        <v>396</v>
      </c>
      <c r="CI55">
        <v>5</v>
      </c>
      <c r="CJ55" s="2" t="s">
        <v>396</v>
      </c>
      <c r="CK55" s="2" t="s">
        <v>396</v>
      </c>
      <c r="CL55" s="2" t="s">
        <v>396</v>
      </c>
      <c r="CM55" s="2" t="s">
        <v>396</v>
      </c>
      <c r="CN55" s="2" t="s">
        <v>396</v>
      </c>
      <c r="CO55" s="2" t="s">
        <v>396</v>
      </c>
      <c r="CP55" s="2" t="s">
        <v>396</v>
      </c>
      <c r="CQ55" s="2" t="s">
        <v>396</v>
      </c>
      <c r="CR55" s="2" t="s">
        <v>396</v>
      </c>
      <c r="CS55" s="2" t="s">
        <v>396</v>
      </c>
      <c r="CT55">
        <v>6</v>
      </c>
      <c r="CU55">
        <v>5</v>
      </c>
      <c r="CV55">
        <v>1</v>
      </c>
      <c r="CW55">
        <v>0</v>
      </c>
      <c r="CX55">
        <v>0</v>
      </c>
      <c r="CY55">
        <v>50</v>
      </c>
      <c r="CZ55">
        <v>4</v>
      </c>
      <c r="DA55">
        <v>2</v>
      </c>
      <c r="DB55">
        <v>5</v>
      </c>
      <c r="DC55">
        <v>6</v>
      </c>
      <c r="DD55">
        <v>3</v>
      </c>
      <c r="DE55">
        <v>6</v>
      </c>
      <c r="DF55">
        <v>6</v>
      </c>
      <c r="DG55">
        <v>5</v>
      </c>
      <c r="DH55">
        <v>4</v>
      </c>
      <c r="DI55">
        <v>4</v>
      </c>
      <c r="DJ55">
        <v>5</v>
      </c>
      <c r="DK55">
        <v>4</v>
      </c>
      <c r="DL55">
        <v>2</v>
      </c>
      <c r="DM55">
        <v>5</v>
      </c>
      <c r="DN55">
        <v>4</v>
      </c>
      <c r="DO55">
        <v>5</v>
      </c>
      <c r="DP55">
        <v>5</v>
      </c>
      <c r="DQ55">
        <v>2</v>
      </c>
      <c r="DR55">
        <v>6</v>
      </c>
      <c r="DS55">
        <v>2</v>
      </c>
      <c r="DT55">
        <v>5</v>
      </c>
      <c r="DU55">
        <v>4</v>
      </c>
      <c r="DV55">
        <v>5</v>
      </c>
      <c r="DW55">
        <v>2</v>
      </c>
      <c r="DX55">
        <v>3</v>
      </c>
      <c r="DY55">
        <v>5</v>
      </c>
      <c r="DZ55">
        <v>4</v>
      </c>
      <c r="EA55">
        <v>6</v>
      </c>
      <c r="EB55">
        <v>3</v>
      </c>
      <c r="EC55">
        <v>5</v>
      </c>
      <c r="ED55">
        <v>6</v>
      </c>
      <c r="EE55">
        <v>7</v>
      </c>
      <c r="EF55">
        <v>6</v>
      </c>
      <c r="EG55">
        <v>5</v>
      </c>
      <c r="EH55">
        <v>5</v>
      </c>
      <c r="EI55">
        <v>4</v>
      </c>
      <c r="EJ55">
        <v>7</v>
      </c>
      <c r="EK55">
        <v>6</v>
      </c>
      <c r="EL55">
        <v>7</v>
      </c>
      <c r="EM55">
        <v>7</v>
      </c>
      <c r="EN55">
        <v>2</v>
      </c>
      <c r="EO55">
        <v>3</v>
      </c>
      <c r="EP55">
        <v>1</v>
      </c>
      <c r="EQ55">
        <v>2</v>
      </c>
      <c r="ER55">
        <v>3</v>
      </c>
      <c r="ES55">
        <v>3</v>
      </c>
      <c r="ET55">
        <v>2</v>
      </c>
      <c r="EU55">
        <v>7</v>
      </c>
      <c r="EV55">
        <v>5</v>
      </c>
      <c r="EW55">
        <v>5</v>
      </c>
      <c r="EX55">
        <v>3</v>
      </c>
      <c r="EY55">
        <v>3</v>
      </c>
      <c r="EZ55">
        <v>3</v>
      </c>
      <c r="FA55">
        <v>6</v>
      </c>
      <c r="FB55">
        <v>4</v>
      </c>
      <c r="FC55">
        <v>2</v>
      </c>
      <c r="FD55">
        <v>7</v>
      </c>
      <c r="FE55">
        <v>5</v>
      </c>
      <c r="FF55">
        <v>5</v>
      </c>
      <c r="FG55">
        <v>3</v>
      </c>
      <c r="FH55">
        <v>4</v>
      </c>
      <c r="FI55">
        <v>6</v>
      </c>
      <c r="FJ55">
        <v>5</v>
      </c>
      <c r="FK55">
        <v>6</v>
      </c>
      <c r="FL55">
        <v>4</v>
      </c>
      <c r="FM55">
        <v>8</v>
      </c>
      <c r="FN55">
        <v>6</v>
      </c>
      <c r="FO55">
        <v>3</v>
      </c>
      <c r="FP55">
        <v>3</v>
      </c>
      <c r="FQ55">
        <v>6</v>
      </c>
      <c r="FR55">
        <v>4</v>
      </c>
      <c r="FS55">
        <v>3</v>
      </c>
      <c r="FT55">
        <v>3</v>
      </c>
      <c r="FU55">
        <v>4</v>
      </c>
      <c r="FV55">
        <v>6</v>
      </c>
      <c r="FW55">
        <v>4</v>
      </c>
      <c r="FX55">
        <v>8</v>
      </c>
      <c r="FY55">
        <v>5</v>
      </c>
      <c r="FZ55">
        <v>4</v>
      </c>
      <c r="GA55">
        <v>5</v>
      </c>
      <c r="GB55">
        <v>1</v>
      </c>
      <c r="GC55">
        <v>2</v>
      </c>
      <c r="GD55">
        <v>3</v>
      </c>
      <c r="GE55">
        <v>2</v>
      </c>
      <c r="GF55">
        <v>1</v>
      </c>
      <c r="GG55">
        <v>5</v>
      </c>
      <c r="GH55">
        <v>5</v>
      </c>
      <c r="GI55">
        <v>3</v>
      </c>
      <c r="GJ55">
        <v>5</v>
      </c>
      <c r="GK55" s="2" t="s">
        <v>197</v>
      </c>
      <c r="GL55">
        <v>3</v>
      </c>
      <c r="GM55" s="2" t="s">
        <v>396</v>
      </c>
      <c r="GN55">
        <v>2</v>
      </c>
      <c r="GO55" s="2" t="s">
        <v>396</v>
      </c>
      <c r="GP55" s="2" t="s">
        <v>412</v>
      </c>
      <c r="GQ55" s="2" t="s">
        <v>413</v>
      </c>
      <c r="GR55" s="2" t="s">
        <v>413</v>
      </c>
      <c r="GS55" s="2" t="s">
        <v>1129</v>
      </c>
      <c r="GT55" s="2" t="s">
        <v>467</v>
      </c>
      <c r="GU55" s="2" t="s">
        <v>560</v>
      </c>
      <c r="GV55">
        <v>4</v>
      </c>
      <c r="GW55" s="2" t="s">
        <v>396</v>
      </c>
      <c r="GX55">
        <v>2</v>
      </c>
      <c r="GY55" s="2" t="s">
        <v>670</v>
      </c>
      <c r="GZ55">
        <v>629</v>
      </c>
    </row>
    <row r="56" spans="1:208" ht="395" x14ac:dyDescent="0.2">
      <c r="A56" s="1">
        <v>45232.226701388892</v>
      </c>
      <c r="B56" s="1">
        <v>45232.418414351851</v>
      </c>
      <c r="D56" s="2"/>
      <c r="F56">
        <v>16563</v>
      </c>
      <c r="G56">
        <v>1</v>
      </c>
      <c r="H56" s="1">
        <v>45232.418426145836</v>
      </c>
      <c r="I56" s="2" t="s">
        <v>1130</v>
      </c>
      <c r="J56" s="2"/>
      <c r="K56" s="2"/>
      <c r="L56" s="2"/>
      <c r="M56" s="2"/>
      <c r="P56" s="2" t="s">
        <v>397</v>
      </c>
      <c r="Q56" s="2" t="s">
        <v>398</v>
      </c>
      <c r="R56">
        <v>0.89999997615814209</v>
      </c>
      <c r="S56" s="2" t="s">
        <v>1131</v>
      </c>
      <c r="T56" s="2" t="s">
        <v>994</v>
      </c>
      <c r="U56" s="2" t="s">
        <v>619</v>
      </c>
      <c r="V56" s="2" t="s">
        <v>473</v>
      </c>
      <c r="W56" s="2" t="s">
        <v>1132</v>
      </c>
      <c r="X56" s="2" t="s">
        <v>1133</v>
      </c>
      <c r="Y56" s="2" t="s">
        <v>1134</v>
      </c>
      <c r="Z56" s="2" t="s">
        <v>1135</v>
      </c>
      <c r="AA56" s="2" t="s">
        <v>1136</v>
      </c>
      <c r="AB56" s="2" t="s">
        <v>1137</v>
      </c>
      <c r="AC56" s="2" t="s">
        <v>409</v>
      </c>
      <c r="AD56" s="2" t="s">
        <v>1138</v>
      </c>
      <c r="AE56" s="2" t="s">
        <v>396</v>
      </c>
      <c r="AF56" s="2" t="s">
        <v>396</v>
      </c>
      <c r="AG56" s="2" t="s">
        <v>396</v>
      </c>
      <c r="AH56" s="2" t="s">
        <v>396</v>
      </c>
      <c r="AI56">
        <v>7</v>
      </c>
      <c r="AJ56" s="2" t="s">
        <v>396</v>
      </c>
      <c r="AK56" s="2" t="s">
        <v>396</v>
      </c>
      <c r="AL56" s="2" t="s">
        <v>396</v>
      </c>
      <c r="AM56" s="2" t="s">
        <v>396</v>
      </c>
      <c r="AN56" s="2" t="s">
        <v>396</v>
      </c>
      <c r="AO56" s="2" t="s">
        <v>396</v>
      </c>
      <c r="AP56" s="2" t="s">
        <v>396</v>
      </c>
      <c r="AQ56" s="2" t="s">
        <v>396</v>
      </c>
      <c r="AR56" s="2" t="s">
        <v>396</v>
      </c>
      <c r="AS56" s="2" t="s">
        <v>396</v>
      </c>
      <c r="AT56" s="2" t="s">
        <v>396</v>
      </c>
      <c r="AU56">
        <v>5</v>
      </c>
      <c r="AV56" s="2" t="s">
        <v>396</v>
      </c>
      <c r="AW56" s="2" t="s">
        <v>396</v>
      </c>
      <c r="AX56">
        <v>7</v>
      </c>
      <c r="AY56" s="2" t="s">
        <v>396</v>
      </c>
      <c r="AZ56" s="2" t="s">
        <v>396</v>
      </c>
      <c r="BA56" s="2" t="s">
        <v>396</v>
      </c>
      <c r="BB56">
        <v>5</v>
      </c>
      <c r="BC56" s="2" t="s">
        <v>396</v>
      </c>
      <c r="BD56" s="2" t="s">
        <v>396</v>
      </c>
      <c r="BE56" s="2" t="s">
        <v>396</v>
      </c>
      <c r="BF56" s="2" t="s">
        <v>396</v>
      </c>
      <c r="BG56" s="2" t="s">
        <v>396</v>
      </c>
      <c r="BH56" s="2" t="s">
        <v>396</v>
      </c>
      <c r="BI56">
        <v>7</v>
      </c>
      <c r="BJ56">
        <v>6</v>
      </c>
      <c r="BK56">
        <v>82</v>
      </c>
      <c r="BL56">
        <v>61</v>
      </c>
      <c r="BM56">
        <v>82</v>
      </c>
      <c r="BN56">
        <v>52</v>
      </c>
      <c r="BO56" s="2" t="s">
        <v>1139</v>
      </c>
      <c r="BP56">
        <v>5</v>
      </c>
      <c r="BQ56">
        <v>6</v>
      </c>
      <c r="BR56" s="2" t="s">
        <v>396</v>
      </c>
      <c r="BS56" s="2" t="s">
        <v>396</v>
      </c>
      <c r="BT56">
        <v>7</v>
      </c>
      <c r="BU56" s="2" t="s">
        <v>396</v>
      </c>
      <c r="BV56" s="2" t="s">
        <v>396</v>
      </c>
      <c r="BW56" s="2" t="s">
        <v>396</v>
      </c>
      <c r="BX56" s="2" t="s">
        <v>396</v>
      </c>
      <c r="BY56" s="2" t="s">
        <v>396</v>
      </c>
      <c r="BZ56" s="2" t="s">
        <v>396</v>
      </c>
      <c r="CA56" s="2" t="s">
        <v>396</v>
      </c>
      <c r="CB56" s="2" t="s">
        <v>396</v>
      </c>
      <c r="CC56" s="2" t="s">
        <v>396</v>
      </c>
      <c r="CD56" s="2" t="s">
        <v>396</v>
      </c>
      <c r="CE56" s="2" t="s">
        <v>396</v>
      </c>
      <c r="CF56">
        <v>6</v>
      </c>
      <c r="CG56" s="2" t="s">
        <v>396</v>
      </c>
      <c r="CH56" s="2" t="s">
        <v>396</v>
      </c>
      <c r="CI56">
        <v>7</v>
      </c>
      <c r="CJ56" s="2" t="s">
        <v>396</v>
      </c>
      <c r="CK56">
        <v>6</v>
      </c>
      <c r="CL56">
        <v>5</v>
      </c>
      <c r="CM56">
        <v>6</v>
      </c>
      <c r="CN56" s="2" t="s">
        <v>396</v>
      </c>
      <c r="CO56" s="2" t="s">
        <v>396</v>
      </c>
      <c r="CP56" s="2" t="s">
        <v>396</v>
      </c>
      <c r="CQ56">
        <v>7</v>
      </c>
      <c r="CR56" s="2" t="s">
        <v>396</v>
      </c>
      <c r="CS56" s="2" t="s">
        <v>396</v>
      </c>
      <c r="CT56">
        <v>7</v>
      </c>
      <c r="CU56" s="2" t="s">
        <v>396</v>
      </c>
      <c r="CV56">
        <v>82</v>
      </c>
      <c r="CW56">
        <v>71</v>
      </c>
      <c r="CX56">
        <v>87</v>
      </c>
      <c r="CY56">
        <v>44</v>
      </c>
      <c r="CZ56">
        <v>6</v>
      </c>
      <c r="DA56">
        <v>5</v>
      </c>
      <c r="DB56">
        <v>6</v>
      </c>
      <c r="DC56">
        <v>6</v>
      </c>
      <c r="DD56">
        <v>5</v>
      </c>
      <c r="DE56">
        <v>6</v>
      </c>
      <c r="DF56">
        <v>7</v>
      </c>
      <c r="DG56">
        <v>3</v>
      </c>
      <c r="DH56">
        <v>3</v>
      </c>
      <c r="DI56">
        <v>5</v>
      </c>
      <c r="DJ56">
        <v>6</v>
      </c>
      <c r="DK56">
        <v>5</v>
      </c>
      <c r="DL56">
        <v>5</v>
      </c>
      <c r="DM56">
        <v>7</v>
      </c>
      <c r="DN56">
        <v>6</v>
      </c>
      <c r="DO56">
        <v>2</v>
      </c>
      <c r="DP56">
        <v>2</v>
      </c>
      <c r="DQ56">
        <v>4</v>
      </c>
      <c r="DR56">
        <v>6</v>
      </c>
      <c r="DS56">
        <v>3</v>
      </c>
      <c r="DT56">
        <v>5</v>
      </c>
      <c r="DU56">
        <v>5</v>
      </c>
      <c r="DV56">
        <v>2</v>
      </c>
      <c r="DW56">
        <v>3</v>
      </c>
      <c r="DX56">
        <v>6</v>
      </c>
      <c r="DY56">
        <v>5</v>
      </c>
      <c r="DZ56">
        <v>5</v>
      </c>
      <c r="EA56">
        <v>6</v>
      </c>
      <c r="EB56">
        <v>5</v>
      </c>
      <c r="EC56">
        <v>6</v>
      </c>
      <c r="ED56">
        <v>6</v>
      </c>
      <c r="EE56">
        <v>6</v>
      </c>
      <c r="EF56">
        <v>3</v>
      </c>
      <c r="EG56">
        <v>3</v>
      </c>
      <c r="EH56">
        <v>7</v>
      </c>
      <c r="EI56">
        <v>2</v>
      </c>
      <c r="EJ56">
        <v>10</v>
      </c>
      <c r="EK56">
        <v>7</v>
      </c>
      <c r="EL56">
        <v>5</v>
      </c>
      <c r="EM56">
        <v>6</v>
      </c>
      <c r="EN56">
        <v>3</v>
      </c>
      <c r="EO56">
        <v>3</v>
      </c>
      <c r="EP56">
        <v>1</v>
      </c>
      <c r="EQ56">
        <v>5</v>
      </c>
      <c r="ER56">
        <v>7</v>
      </c>
      <c r="ES56">
        <v>6</v>
      </c>
      <c r="ET56">
        <v>7</v>
      </c>
      <c r="EU56">
        <v>6</v>
      </c>
      <c r="EV56">
        <v>7</v>
      </c>
      <c r="EW56">
        <v>7</v>
      </c>
      <c r="EX56">
        <v>5</v>
      </c>
      <c r="EY56">
        <v>3</v>
      </c>
      <c r="EZ56">
        <v>3</v>
      </c>
      <c r="FA56">
        <v>4</v>
      </c>
      <c r="FB56">
        <v>3</v>
      </c>
      <c r="FC56">
        <v>7</v>
      </c>
      <c r="FD56">
        <v>7</v>
      </c>
      <c r="FE56">
        <v>4</v>
      </c>
      <c r="FF56">
        <v>10</v>
      </c>
      <c r="FG56">
        <v>4</v>
      </c>
      <c r="FH56">
        <v>7</v>
      </c>
      <c r="FI56">
        <v>1</v>
      </c>
      <c r="FJ56">
        <v>4</v>
      </c>
      <c r="FK56">
        <v>6</v>
      </c>
      <c r="FL56">
        <v>4</v>
      </c>
      <c r="FM56">
        <v>3</v>
      </c>
      <c r="FN56">
        <v>3</v>
      </c>
      <c r="FO56">
        <v>3</v>
      </c>
      <c r="FP56">
        <v>7</v>
      </c>
      <c r="FQ56">
        <v>6</v>
      </c>
      <c r="FR56">
        <v>4</v>
      </c>
      <c r="FS56">
        <v>7</v>
      </c>
      <c r="FT56">
        <v>5</v>
      </c>
      <c r="FU56">
        <v>5</v>
      </c>
      <c r="FV56">
        <v>7</v>
      </c>
      <c r="FW56">
        <v>5</v>
      </c>
      <c r="FX56">
        <v>7</v>
      </c>
      <c r="FY56">
        <v>6</v>
      </c>
      <c r="FZ56">
        <v>2</v>
      </c>
      <c r="GA56">
        <v>4</v>
      </c>
      <c r="GB56">
        <v>2</v>
      </c>
      <c r="GC56">
        <v>4</v>
      </c>
      <c r="GD56">
        <v>4</v>
      </c>
      <c r="GE56">
        <v>5</v>
      </c>
      <c r="GF56">
        <v>2</v>
      </c>
      <c r="GG56">
        <v>5</v>
      </c>
      <c r="GH56">
        <v>4</v>
      </c>
      <c r="GI56">
        <v>4</v>
      </c>
      <c r="GJ56">
        <v>5</v>
      </c>
      <c r="GK56" s="2" t="s">
        <v>464</v>
      </c>
      <c r="GL56">
        <v>3</v>
      </c>
      <c r="GM56" s="2" t="s">
        <v>396</v>
      </c>
      <c r="GN56">
        <v>2</v>
      </c>
      <c r="GO56" s="2" t="s">
        <v>396</v>
      </c>
      <c r="GP56" s="2" t="s">
        <v>412</v>
      </c>
      <c r="GQ56" s="2" t="s">
        <v>413</v>
      </c>
      <c r="GR56" s="2" t="s">
        <v>413</v>
      </c>
      <c r="GS56" s="2" t="s">
        <v>1140</v>
      </c>
      <c r="GT56" s="2" t="s">
        <v>859</v>
      </c>
      <c r="GU56" s="2" t="s">
        <v>434</v>
      </c>
      <c r="GV56">
        <v>4</v>
      </c>
      <c r="GW56" s="2" t="s">
        <v>396</v>
      </c>
      <c r="GX56">
        <v>2</v>
      </c>
      <c r="GY56" s="2" t="s">
        <v>630</v>
      </c>
      <c r="GZ56">
        <v>844</v>
      </c>
    </row>
    <row r="57" spans="1:208" ht="224" x14ac:dyDescent="0.2">
      <c r="A57" s="1">
        <v>45232.195416666669</v>
      </c>
      <c r="B57" s="1">
        <v>45232.425451388888</v>
      </c>
      <c r="D57" s="2"/>
      <c r="F57">
        <v>19874</v>
      </c>
      <c r="G57">
        <v>1</v>
      </c>
      <c r="H57" s="1">
        <v>45232.425458541664</v>
      </c>
      <c r="I57" s="2" t="s">
        <v>1141</v>
      </c>
      <c r="J57" s="2"/>
      <c r="K57" s="2"/>
      <c r="L57" s="2"/>
      <c r="M57" s="2"/>
      <c r="P57" s="2" t="s">
        <v>397</v>
      </c>
      <c r="Q57" s="2" t="s">
        <v>398</v>
      </c>
      <c r="R57">
        <v>0.89999997615814209</v>
      </c>
      <c r="S57" s="2" t="s">
        <v>1142</v>
      </c>
      <c r="T57" s="2" t="s">
        <v>1143</v>
      </c>
      <c r="U57" s="2" t="s">
        <v>421</v>
      </c>
      <c r="V57" s="2" t="s">
        <v>743</v>
      </c>
      <c r="W57" s="2" t="s">
        <v>1144</v>
      </c>
      <c r="X57" s="2" t="s">
        <v>1145</v>
      </c>
      <c r="Y57" s="2" t="s">
        <v>1146</v>
      </c>
      <c r="Z57" s="2" t="s">
        <v>1147</v>
      </c>
      <c r="AA57" s="2" t="s">
        <v>1148</v>
      </c>
      <c r="AB57" s="2" t="s">
        <v>1149</v>
      </c>
      <c r="AC57" s="2" t="s">
        <v>409</v>
      </c>
      <c r="AD57" s="2" t="s">
        <v>1150</v>
      </c>
      <c r="AE57" s="2" t="s">
        <v>396</v>
      </c>
      <c r="AF57" s="2" t="s">
        <v>396</v>
      </c>
      <c r="AG57">
        <v>6</v>
      </c>
      <c r="AH57" s="2" t="s">
        <v>396</v>
      </c>
      <c r="AI57">
        <v>7</v>
      </c>
      <c r="AJ57" s="2" t="s">
        <v>396</v>
      </c>
      <c r="AK57" s="2" t="s">
        <v>396</v>
      </c>
      <c r="AL57" s="2" t="s">
        <v>396</v>
      </c>
      <c r="AM57" s="2" t="s">
        <v>396</v>
      </c>
      <c r="AN57" s="2" t="s">
        <v>396</v>
      </c>
      <c r="AO57" s="2" t="s">
        <v>396</v>
      </c>
      <c r="AP57" s="2" t="s">
        <v>396</v>
      </c>
      <c r="AQ57" s="2" t="s">
        <v>396</v>
      </c>
      <c r="AR57" s="2" t="s">
        <v>396</v>
      </c>
      <c r="AS57" s="2" t="s">
        <v>396</v>
      </c>
      <c r="AT57" s="2" t="s">
        <v>396</v>
      </c>
      <c r="AU57">
        <v>7</v>
      </c>
      <c r="AV57">
        <v>4</v>
      </c>
      <c r="AW57" s="2" t="s">
        <v>396</v>
      </c>
      <c r="AX57">
        <v>7</v>
      </c>
      <c r="AY57" s="2" t="s">
        <v>396</v>
      </c>
      <c r="AZ57">
        <v>7</v>
      </c>
      <c r="BA57" s="2" t="s">
        <v>396</v>
      </c>
      <c r="BB57">
        <v>5</v>
      </c>
      <c r="BC57" s="2" t="s">
        <v>396</v>
      </c>
      <c r="BD57" s="2" t="s">
        <v>396</v>
      </c>
      <c r="BE57" s="2" t="s">
        <v>396</v>
      </c>
      <c r="BF57">
        <v>6</v>
      </c>
      <c r="BG57" s="2" t="s">
        <v>396</v>
      </c>
      <c r="BH57" s="2" t="s">
        <v>396</v>
      </c>
      <c r="BI57">
        <v>7</v>
      </c>
      <c r="BJ57" s="2" t="s">
        <v>396</v>
      </c>
      <c r="BK57">
        <v>100</v>
      </c>
      <c r="BL57">
        <v>10</v>
      </c>
      <c r="BM57">
        <v>100</v>
      </c>
      <c r="BN57">
        <v>20</v>
      </c>
      <c r="BO57" s="2" t="s">
        <v>1151</v>
      </c>
      <c r="BP57" s="2" t="s">
        <v>396</v>
      </c>
      <c r="BQ57" s="2" t="s">
        <v>396</v>
      </c>
      <c r="BR57" s="2" t="s">
        <v>396</v>
      </c>
      <c r="BS57" s="2" t="s">
        <v>396</v>
      </c>
      <c r="BT57">
        <v>6</v>
      </c>
      <c r="BU57" s="2" t="s">
        <v>396</v>
      </c>
      <c r="BV57" s="2" t="s">
        <v>396</v>
      </c>
      <c r="BW57" s="2" t="s">
        <v>396</v>
      </c>
      <c r="BX57" s="2" t="s">
        <v>396</v>
      </c>
      <c r="BY57" s="2" t="s">
        <v>396</v>
      </c>
      <c r="BZ57" s="2" t="s">
        <v>396</v>
      </c>
      <c r="CA57" s="2" t="s">
        <v>396</v>
      </c>
      <c r="CB57" s="2" t="s">
        <v>396</v>
      </c>
      <c r="CC57" s="2" t="s">
        <v>396</v>
      </c>
      <c r="CD57">
        <v>4</v>
      </c>
      <c r="CE57" s="2" t="s">
        <v>396</v>
      </c>
      <c r="CF57">
        <v>7</v>
      </c>
      <c r="CG57" s="2" t="s">
        <v>396</v>
      </c>
      <c r="CH57" s="2" t="s">
        <v>396</v>
      </c>
      <c r="CI57">
        <v>7</v>
      </c>
      <c r="CJ57" s="2" t="s">
        <v>396</v>
      </c>
      <c r="CK57" s="2" t="s">
        <v>396</v>
      </c>
      <c r="CL57" s="2" t="s">
        <v>396</v>
      </c>
      <c r="CM57" s="2" t="s">
        <v>396</v>
      </c>
      <c r="CN57" s="2" t="s">
        <v>396</v>
      </c>
      <c r="CO57">
        <v>4</v>
      </c>
      <c r="CP57" s="2" t="s">
        <v>396</v>
      </c>
      <c r="CQ57">
        <v>5</v>
      </c>
      <c r="CR57" s="2" t="s">
        <v>396</v>
      </c>
      <c r="CS57" s="2" t="s">
        <v>396</v>
      </c>
      <c r="CT57" s="2" t="s">
        <v>396</v>
      </c>
      <c r="CU57" s="2" t="s">
        <v>396</v>
      </c>
      <c r="CV57">
        <v>100</v>
      </c>
      <c r="CW57">
        <v>0</v>
      </c>
      <c r="CX57">
        <v>100</v>
      </c>
      <c r="CY57">
        <v>10</v>
      </c>
      <c r="CZ57">
        <v>4</v>
      </c>
      <c r="DA57">
        <v>5</v>
      </c>
      <c r="DB57">
        <v>5</v>
      </c>
      <c r="DC57">
        <v>7</v>
      </c>
      <c r="DD57">
        <v>5</v>
      </c>
      <c r="DE57">
        <v>4</v>
      </c>
      <c r="DF57">
        <v>6</v>
      </c>
      <c r="DG57">
        <v>4</v>
      </c>
      <c r="DH57">
        <v>6</v>
      </c>
      <c r="DI57">
        <v>5</v>
      </c>
      <c r="DJ57">
        <v>2</v>
      </c>
      <c r="DK57">
        <v>2</v>
      </c>
      <c r="DL57">
        <v>6</v>
      </c>
      <c r="DM57">
        <v>6</v>
      </c>
      <c r="DN57">
        <v>3</v>
      </c>
      <c r="DO57">
        <v>3</v>
      </c>
      <c r="DP57">
        <v>3</v>
      </c>
      <c r="DQ57">
        <v>3</v>
      </c>
      <c r="DR57">
        <v>6</v>
      </c>
      <c r="DS57">
        <v>5</v>
      </c>
      <c r="DT57">
        <v>2</v>
      </c>
      <c r="DU57">
        <v>5</v>
      </c>
      <c r="DV57">
        <v>1</v>
      </c>
      <c r="DW57">
        <v>5</v>
      </c>
      <c r="DX57">
        <v>5</v>
      </c>
      <c r="DY57">
        <v>6</v>
      </c>
      <c r="DZ57">
        <v>5</v>
      </c>
      <c r="EA57">
        <v>4</v>
      </c>
      <c r="EB57">
        <v>4</v>
      </c>
      <c r="EC57">
        <v>2</v>
      </c>
      <c r="ED57">
        <v>2</v>
      </c>
      <c r="EE57">
        <v>8</v>
      </c>
      <c r="EF57">
        <v>6</v>
      </c>
      <c r="EG57">
        <v>5</v>
      </c>
      <c r="EH57">
        <v>7</v>
      </c>
      <c r="EI57">
        <v>8</v>
      </c>
      <c r="EJ57">
        <v>1</v>
      </c>
      <c r="EK57">
        <v>3</v>
      </c>
      <c r="EL57">
        <v>8</v>
      </c>
      <c r="EM57">
        <v>4</v>
      </c>
      <c r="EN57">
        <v>2</v>
      </c>
      <c r="EO57">
        <v>1</v>
      </c>
      <c r="EP57">
        <v>7</v>
      </c>
      <c r="EQ57">
        <v>2</v>
      </c>
      <c r="ER57">
        <v>5</v>
      </c>
      <c r="ES57">
        <v>10</v>
      </c>
      <c r="ET57">
        <v>3</v>
      </c>
      <c r="EU57">
        <v>7</v>
      </c>
      <c r="EV57">
        <v>2</v>
      </c>
      <c r="EW57">
        <v>5</v>
      </c>
      <c r="EX57">
        <v>6</v>
      </c>
      <c r="EY57">
        <v>6</v>
      </c>
      <c r="EZ57">
        <v>1</v>
      </c>
      <c r="FA57">
        <v>3</v>
      </c>
      <c r="FB57">
        <v>6</v>
      </c>
      <c r="FC57">
        <v>3</v>
      </c>
      <c r="FD57">
        <v>4</v>
      </c>
      <c r="FE57">
        <v>8</v>
      </c>
      <c r="FF57">
        <v>1</v>
      </c>
      <c r="FG57">
        <v>7</v>
      </c>
      <c r="FH57">
        <v>5</v>
      </c>
      <c r="FI57">
        <v>1</v>
      </c>
      <c r="FJ57">
        <v>1</v>
      </c>
      <c r="FK57">
        <v>8</v>
      </c>
      <c r="FL57">
        <v>7</v>
      </c>
      <c r="FM57">
        <v>8</v>
      </c>
      <c r="FN57">
        <v>6</v>
      </c>
      <c r="FO57">
        <v>1</v>
      </c>
      <c r="FP57">
        <v>3</v>
      </c>
      <c r="FQ57">
        <v>8</v>
      </c>
      <c r="FR57">
        <v>8</v>
      </c>
      <c r="FS57">
        <v>10</v>
      </c>
      <c r="FT57">
        <v>2</v>
      </c>
      <c r="FU57">
        <v>5</v>
      </c>
      <c r="FV57">
        <v>10</v>
      </c>
      <c r="FW57">
        <v>7</v>
      </c>
      <c r="FX57">
        <v>6</v>
      </c>
      <c r="FY57">
        <v>1</v>
      </c>
      <c r="FZ57">
        <v>4</v>
      </c>
      <c r="GA57">
        <v>3</v>
      </c>
      <c r="GB57">
        <v>2</v>
      </c>
      <c r="GC57">
        <v>2</v>
      </c>
      <c r="GD57">
        <v>3</v>
      </c>
      <c r="GE57">
        <v>4</v>
      </c>
      <c r="GF57">
        <v>2</v>
      </c>
      <c r="GG57">
        <v>5</v>
      </c>
      <c r="GH57">
        <v>4</v>
      </c>
      <c r="GI57">
        <v>3</v>
      </c>
      <c r="GJ57">
        <v>5</v>
      </c>
      <c r="GK57" s="2" t="s">
        <v>1152</v>
      </c>
      <c r="GL57">
        <v>3</v>
      </c>
      <c r="GM57" s="2" t="s">
        <v>396</v>
      </c>
      <c r="GN57">
        <v>2</v>
      </c>
      <c r="GO57" s="2" t="s">
        <v>396</v>
      </c>
      <c r="GP57" s="2" t="s">
        <v>414</v>
      </c>
      <c r="GQ57" s="2" t="s">
        <v>413</v>
      </c>
      <c r="GR57" s="2" t="s">
        <v>413</v>
      </c>
      <c r="GS57" s="2" t="s">
        <v>414</v>
      </c>
      <c r="GT57" s="2" t="s">
        <v>1153</v>
      </c>
      <c r="GU57" s="2" t="s">
        <v>1154</v>
      </c>
      <c r="GV57">
        <v>5</v>
      </c>
      <c r="GW57" s="2" t="s">
        <v>396</v>
      </c>
      <c r="GX57">
        <v>2</v>
      </c>
      <c r="GY57" s="2" t="s">
        <v>417</v>
      </c>
      <c r="GZ57">
        <v>781</v>
      </c>
    </row>
    <row r="58" spans="1:208" ht="409.6" x14ac:dyDescent="0.2">
      <c r="A58" s="1">
        <v>45232.426192129627</v>
      </c>
      <c r="B58" s="1">
        <v>45232.460347222222</v>
      </c>
      <c r="D58" s="2"/>
      <c r="F58">
        <v>2950</v>
      </c>
      <c r="G58">
        <v>1</v>
      </c>
      <c r="H58" s="1">
        <v>45232.460360138888</v>
      </c>
      <c r="I58" s="2" t="s">
        <v>1155</v>
      </c>
      <c r="J58" s="2"/>
      <c r="K58" s="2"/>
      <c r="L58" s="2"/>
      <c r="M58" s="2"/>
      <c r="P58" s="2" t="s">
        <v>397</v>
      </c>
      <c r="Q58" s="2" t="s">
        <v>398</v>
      </c>
      <c r="R58">
        <v>0.89999997615814209</v>
      </c>
      <c r="S58" s="2" t="s">
        <v>1156</v>
      </c>
      <c r="T58" s="2" t="s">
        <v>1157</v>
      </c>
      <c r="U58" s="2" t="s">
        <v>1158</v>
      </c>
      <c r="V58" s="2" t="s">
        <v>1159</v>
      </c>
      <c r="W58" s="2" t="s">
        <v>1160</v>
      </c>
      <c r="X58" s="2" t="s">
        <v>1161</v>
      </c>
      <c r="Y58" s="2" t="s">
        <v>1162</v>
      </c>
      <c r="Z58" s="2" t="s">
        <v>1163</v>
      </c>
      <c r="AA58" s="2" t="s">
        <v>1164</v>
      </c>
      <c r="AB58" s="2" t="s">
        <v>1165</v>
      </c>
      <c r="AC58" s="2" t="s">
        <v>409</v>
      </c>
      <c r="AD58" s="2" t="s">
        <v>1166</v>
      </c>
      <c r="AE58">
        <v>5</v>
      </c>
      <c r="AF58">
        <v>3</v>
      </c>
      <c r="AG58" s="2" t="s">
        <v>396</v>
      </c>
      <c r="AH58" s="2" t="s">
        <v>396</v>
      </c>
      <c r="AI58" s="2" t="s">
        <v>396</v>
      </c>
      <c r="AJ58" s="2" t="s">
        <v>396</v>
      </c>
      <c r="AK58" s="2" t="s">
        <v>396</v>
      </c>
      <c r="AL58" s="2" t="s">
        <v>396</v>
      </c>
      <c r="AM58" s="2" t="s">
        <v>396</v>
      </c>
      <c r="AN58" s="2" t="s">
        <v>396</v>
      </c>
      <c r="AO58" s="2" t="s">
        <v>396</v>
      </c>
      <c r="AP58" s="2" t="s">
        <v>396</v>
      </c>
      <c r="AQ58" s="2" t="s">
        <v>396</v>
      </c>
      <c r="AR58" s="2" t="s">
        <v>396</v>
      </c>
      <c r="AS58" s="2" t="s">
        <v>396</v>
      </c>
      <c r="AT58" s="2" t="s">
        <v>396</v>
      </c>
      <c r="AU58" s="2" t="s">
        <v>396</v>
      </c>
      <c r="AV58" s="2" t="s">
        <v>396</v>
      </c>
      <c r="AW58" s="2" t="s">
        <v>396</v>
      </c>
      <c r="AX58" s="2" t="s">
        <v>396</v>
      </c>
      <c r="AY58" s="2" t="s">
        <v>396</v>
      </c>
      <c r="AZ58" s="2" t="s">
        <v>396</v>
      </c>
      <c r="BA58" s="2" t="s">
        <v>396</v>
      </c>
      <c r="BB58" s="2" t="s">
        <v>396</v>
      </c>
      <c r="BC58" s="2" t="s">
        <v>396</v>
      </c>
      <c r="BD58" s="2" t="s">
        <v>396</v>
      </c>
      <c r="BE58" s="2" t="s">
        <v>396</v>
      </c>
      <c r="BF58" s="2" t="s">
        <v>396</v>
      </c>
      <c r="BG58" s="2" t="s">
        <v>396</v>
      </c>
      <c r="BH58" s="2" t="s">
        <v>396</v>
      </c>
      <c r="BI58" s="2" t="s">
        <v>396</v>
      </c>
      <c r="BJ58" s="2" t="s">
        <v>396</v>
      </c>
      <c r="BK58">
        <v>58</v>
      </c>
      <c r="BL58">
        <v>50</v>
      </c>
      <c r="BM58">
        <v>62</v>
      </c>
      <c r="BN58">
        <v>83</v>
      </c>
      <c r="BO58" s="2" t="s">
        <v>1167</v>
      </c>
      <c r="BP58">
        <v>5</v>
      </c>
      <c r="BQ58">
        <v>3</v>
      </c>
      <c r="BR58" s="2" t="s">
        <v>396</v>
      </c>
      <c r="BS58" s="2" t="s">
        <v>396</v>
      </c>
      <c r="BT58" s="2" t="s">
        <v>396</v>
      </c>
      <c r="BU58" s="2" t="s">
        <v>396</v>
      </c>
      <c r="BV58" s="2" t="s">
        <v>396</v>
      </c>
      <c r="BW58" s="2" t="s">
        <v>396</v>
      </c>
      <c r="BX58" s="2" t="s">
        <v>396</v>
      </c>
      <c r="BY58" s="2" t="s">
        <v>396</v>
      </c>
      <c r="BZ58" s="2" t="s">
        <v>396</v>
      </c>
      <c r="CA58" s="2" t="s">
        <v>396</v>
      </c>
      <c r="CB58" s="2" t="s">
        <v>396</v>
      </c>
      <c r="CC58">
        <v>4</v>
      </c>
      <c r="CD58">
        <v>6</v>
      </c>
      <c r="CE58" s="2" t="s">
        <v>396</v>
      </c>
      <c r="CF58" s="2" t="s">
        <v>396</v>
      </c>
      <c r="CG58" s="2" t="s">
        <v>396</v>
      </c>
      <c r="CH58" s="2" t="s">
        <v>396</v>
      </c>
      <c r="CI58" s="2" t="s">
        <v>396</v>
      </c>
      <c r="CJ58">
        <v>2</v>
      </c>
      <c r="CK58" s="2" t="s">
        <v>396</v>
      </c>
      <c r="CL58" s="2" t="s">
        <v>396</v>
      </c>
      <c r="CM58" s="2" t="s">
        <v>396</v>
      </c>
      <c r="CN58" s="2" t="s">
        <v>396</v>
      </c>
      <c r="CO58" s="2" t="s">
        <v>396</v>
      </c>
      <c r="CP58" s="2" t="s">
        <v>396</v>
      </c>
      <c r="CQ58" s="2" t="s">
        <v>396</v>
      </c>
      <c r="CR58" s="2" t="s">
        <v>396</v>
      </c>
      <c r="CS58" s="2" t="s">
        <v>396</v>
      </c>
      <c r="CT58" s="2" t="s">
        <v>396</v>
      </c>
      <c r="CU58" s="2" t="s">
        <v>396</v>
      </c>
      <c r="CV58">
        <v>68</v>
      </c>
      <c r="CW58">
        <v>50</v>
      </c>
      <c r="CX58">
        <v>78</v>
      </c>
      <c r="CY58">
        <v>64</v>
      </c>
      <c r="CZ58">
        <v>5</v>
      </c>
      <c r="DA58">
        <v>2</v>
      </c>
      <c r="DB58">
        <v>5</v>
      </c>
      <c r="DC58">
        <v>6</v>
      </c>
      <c r="DD58">
        <v>5</v>
      </c>
      <c r="DE58">
        <v>6</v>
      </c>
      <c r="DF58">
        <v>6</v>
      </c>
      <c r="DG58">
        <v>3</v>
      </c>
      <c r="DH58">
        <v>5</v>
      </c>
      <c r="DI58">
        <v>7</v>
      </c>
      <c r="DJ58">
        <v>6</v>
      </c>
      <c r="DK58">
        <v>6</v>
      </c>
      <c r="DL58">
        <v>3</v>
      </c>
      <c r="DM58">
        <v>5</v>
      </c>
      <c r="DN58">
        <v>6</v>
      </c>
      <c r="DO58">
        <v>4</v>
      </c>
      <c r="DP58">
        <v>5</v>
      </c>
      <c r="DQ58">
        <v>6</v>
      </c>
      <c r="DR58">
        <v>5</v>
      </c>
      <c r="DS58">
        <v>2</v>
      </c>
      <c r="DT58">
        <v>5</v>
      </c>
      <c r="DU58">
        <v>7</v>
      </c>
      <c r="DV58">
        <v>3</v>
      </c>
      <c r="DW58">
        <v>5</v>
      </c>
      <c r="DX58">
        <v>6</v>
      </c>
      <c r="DY58">
        <v>3</v>
      </c>
      <c r="DZ58">
        <v>5</v>
      </c>
      <c r="EA58">
        <v>5</v>
      </c>
      <c r="EB58">
        <v>3</v>
      </c>
      <c r="EC58">
        <v>2</v>
      </c>
      <c r="ED58">
        <v>5</v>
      </c>
      <c r="EE58">
        <v>3</v>
      </c>
      <c r="EF58">
        <v>3</v>
      </c>
      <c r="EG58">
        <v>5</v>
      </c>
      <c r="EH58">
        <v>3</v>
      </c>
      <c r="EI58">
        <v>4</v>
      </c>
      <c r="EJ58">
        <v>5</v>
      </c>
      <c r="EK58">
        <v>6</v>
      </c>
      <c r="EL58">
        <v>2</v>
      </c>
      <c r="EM58">
        <v>4</v>
      </c>
      <c r="EN58">
        <v>7</v>
      </c>
      <c r="EO58">
        <v>6</v>
      </c>
      <c r="EP58">
        <v>4</v>
      </c>
      <c r="EQ58">
        <v>7</v>
      </c>
      <c r="ER58">
        <v>3</v>
      </c>
      <c r="ES58">
        <v>2</v>
      </c>
      <c r="ET58">
        <v>3</v>
      </c>
      <c r="EU58">
        <v>3</v>
      </c>
      <c r="EV58">
        <v>5</v>
      </c>
      <c r="EW58">
        <v>3</v>
      </c>
      <c r="EX58">
        <v>5</v>
      </c>
      <c r="EY58">
        <v>3</v>
      </c>
      <c r="EZ58">
        <v>4</v>
      </c>
      <c r="FA58">
        <v>3</v>
      </c>
      <c r="FB58">
        <v>5</v>
      </c>
      <c r="FC58">
        <v>6</v>
      </c>
      <c r="FD58">
        <v>5</v>
      </c>
      <c r="FE58">
        <v>6</v>
      </c>
      <c r="FF58">
        <v>6</v>
      </c>
      <c r="FG58">
        <v>6</v>
      </c>
      <c r="FH58">
        <v>3</v>
      </c>
      <c r="FI58">
        <v>3</v>
      </c>
      <c r="FJ58">
        <v>3</v>
      </c>
      <c r="FK58">
        <v>3</v>
      </c>
      <c r="FL58">
        <v>4</v>
      </c>
      <c r="FM58">
        <v>3</v>
      </c>
      <c r="FN58">
        <v>6</v>
      </c>
      <c r="FO58">
        <v>7</v>
      </c>
      <c r="FP58">
        <v>4</v>
      </c>
      <c r="FQ58">
        <v>2</v>
      </c>
      <c r="FR58">
        <v>4</v>
      </c>
      <c r="FS58">
        <v>7</v>
      </c>
      <c r="FT58">
        <v>7</v>
      </c>
      <c r="FU58">
        <v>5</v>
      </c>
      <c r="FV58">
        <v>2</v>
      </c>
      <c r="FW58">
        <v>3</v>
      </c>
      <c r="FX58">
        <v>3</v>
      </c>
      <c r="FY58">
        <v>5</v>
      </c>
      <c r="FZ58">
        <v>4</v>
      </c>
      <c r="GA58">
        <v>4</v>
      </c>
      <c r="GB58">
        <v>4</v>
      </c>
      <c r="GC58">
        <v>1</v>
      </c>
      <c r="GD58">
        <v>1</v>
      </c>
      <c r="GE58">
        <v>4</v>
      </c>
      <c r="GF58">
        <v>4</v>
      </c>
      <c r="GG58">
        <v>4</v>
      </c>
      <c r="GH58">
        <v>4</v>
      </c>
      <c r="GI58">
        <v>4</v>
      </c>
      <c r="GJ58">
        <v>3</v>
      </c>
      <c r="GK58" s="2" t="s">
        <v>1168</v>
      </c>
      <c r="GL58">
        <v>3</v>
      </c>
      <c r="GM58" s="2" t="s">
        <v>396</v>
      </c>
      <c r="GN58">
        <v>2</v>
      </c>
      <c r="GO58" s="2" t="s">
        <v>396</v>
      </c>
      <c r="GP58" s="2" t="s">
        <v>512</v>
      </c>
      <c r="GQ58" s="2" t="s">
        <v>512</v>
      </c>
      <c r="GR58" s="2" t="s">
        <v>512</v>
      </c>
      <c r="GS58" s="2" t="s">
        <v>414</v>
      </c>
      <c r="GT58" s="2" t="s">
        <v>559</v>
      </c>
      <c r="GU58" s="2" t="s">
        <v>1169</v>
      </c>
      <c r="GV58">
        <v>6</v>
      </c>
      <c r="GW58" s="2" t="s">
        <v>396</v>
      </c>
      <c r="GX58">
        <v>3</v>
      </c>
      <c r="GY58" s="2" t="s">
        <v>189</v>
      </c>
      <c r="GZ58">
        <v>483</v>
      </c>
    </row>
    <row r="59" spans="1:208" ht="409.6" x14ac:dyDescent="0.2">
      <c r="A59" s="1">
        <v>45233.131782407407</v>
      </c>
      <c r="B59" s="1">
        <v>45233.160057870373</v>
      </c>
      <c r="D59" s="2"/>
      <c r="F59">
        <v>2443</v>
      </c>
      <c r="G59">
        <v>1</v>
      </c>
      <c r="H59" s="1">
        <v>45233.160076006941</v>
      </c>
      <c r="I59" s="2" t="s">
        <v>1170</v>
      </c>
      <c r="J59" s="2"/>
      <c r="K59" s="2"/>
      <c r="L59" s="2"/>
      <c r="M59" s="2"/>
      <c r="P59" s="2" t="s">
        <v>397</v>
      </c>
      <c r="Q59" s="2" t="s">
        <v>398</v>
      </c>
      <c r="R59">
        <v>0.89999997615814209</v>
      </c>
      <c r="S59" s="2" t="s">
        <v>1171</v>
      </c>
      <c r="T59" s="2" t="s">
        <v>1172</v>
      </c>
      <c r="U59" s="2" t="s">
        <v>1173</v>
      </c>
      <c r="V59" s="2" t="s">
        <v>473</v>
      </c>
      <c r="W59" s="2" t="s">
        <v>1174</v>
      </c>
      <c r="X59" s="2" t="s">
        <v>1175</v>
      </c>
      <c r="Y59" s="2" t="s">
        <v>1176</v>
      </c>
      <c r="Z59" s="2" t="s">
        <v>1177</v>
      </c>
      <c r="AA59" s="2" t="s">
        <v>1178</v>
      </c>
      <c r="AB59" s="2" t="s">
        <v>1179</v>
      </c>
      <c r="AC59" s="2" t="s">
        <v>409</v>
      </c>
      <c r="AD59" s="2" t="s">
        <v>1180</v>
      </c>
      <c r="AE59" s="2" t="s">
        <v>396</v>
      </c>
      <c r="AF59" s="2" t="s">
        <v>396</v>
      </c>
      <c r="AG59" s="2" t="s">
        <v>396</v>
      </c>
      <c r="AH59" s="2" t="s">
        <v>396</v>
      </c>
      <c r="AI59">
        <v>6</v>
      </c>
      <c r="AJ59" s="2" t="s">
        <v>396</v>
      </c>
      <c r="AK59" s="2" t="s">
        <v>396</v>
      </c>
      <c r="AL59" s="2" t="s">
        <v>396</v>
      </c>
      <c r="AM59" s="2" t="s">
        <v>396</v>
      </c>
      <c r="AN59" s="2" t="s">
        <v>396</v>
      </c>
      <c r="AO59" s="2" t="s">
        <v>396</v>
      </c>
      <c r="AP59" s="2" t="s">
        <v>396</v>
      </c>
      <c r="AQ59" s="2" t="s">
        <v>396</v>
      </c>
      <c r="AR59" s="2" t="s">
        <v>396</v>
      </c>
      <c r="AS59">
        <v>6</v>
      </c>
      <c r="AT59" s="2" t="s">
        <v>396</v>
      </c>
      <c r="AU59" s="2" t="s">
        <v>396</v>
      </c>
      <c r="AV59">
        <v>4</v>
      </c>
      <c r="AW59" s="2" t="s">
        <v>396</v>
      </c>
      <c r="AX59" s="2" t="s">
        <v>396</v>
      </c>
      <c r="AY59" s="2" t="s">
        <v>396</v>
      </c>
      <c r="AZ59" s="2" t="s">
        <v>396</v>
      </c>
      <c r="BA59">
        <v>6</v>
      </c>
      <c r="BB59">
        <v>6</v>
      </c>
      <c r="BC59" s="2" t="s">
        <v>396</v>
      </c>
      <c r="BD59" s="2" t="s">
        <v>396</v>
      </c>
      <c r="BE59" s="2" t="s">
        <v>396</v>
      </c>
      <c r="BF59" s="2" t="s">
        <v>396</v>
      </c>
      <c r="BG59" s="2" t="s">
        <v>396</v>
      </c>
      <c r="BH59" s="2" t="s">
        <v>396</v>
      </c>
      <c r="BI59" s="2" t="s">
        <v>396</v>
      </c>
      <c r="BJ59" s="2" t="s">
        <v>396</v>
      </c>
      <c r="BK59">
        <v>90</v>
      </c>
      <c r="BL59">
        <v>90</v>
      </c>
      <c r="BM59">
        <v>83</v>
      </c>
      <c r="BN59">
        <v>10</v>
      </c>
      <c r="BO59" s="2" t="s">
        <v>1181</v>
      </c>
      <c r="BP59" s="2" t="s">
        <v>396</v>
      </c>
      <c r="BQ59" s="2" t="s">
        <v>396</v>
      </c>
      <c r="BR59">
        <v>6</v>
      </c>
      <c r="BS59" s="2" t="s">
        <v>396</v>
      </c>
      <c r="BT59">
        <v>6</v>
      </c>
      <c r="BU59" s="2" t="s">
        <v>396</v>
      </c>
      <c r="BV59" s="2" t="s">
        <v>396</v>
      </c>
      <c r="BW59" s="2" t="s">
        <v>396</v>
      </c>
      <c r="BX59" s="2" t="s">
        <v>396</v>
      </c>
      <c r="BY59" s="2" t="s">
        <v>396</v>
      </c>
      <c r="BZ59" s="2" t="s">
        <v>396</v>
      </c>
      <c r="CA59" s="2" t="s">
        <v>396</v>
      </c>
      <c r="CB59" s="2" t="s">
        <v>396</v>
      </c>
      <c r="CC59" s="2" t="s">
        <v>396</v>
      </c>
      <c r="CD59" s="2" t="s">
        <v>396</v>
      </c>
      <c r="CE59" s="2" t="s">
        <v>396</v>
      </c>
      <c r="CF59" s="2" t="s">
        <v>396</v>
      </c>
      <c r="CG59" s="2" t="s">
        <v>396</v>
      </c>
      <c r="CH59" s="2" t="s">
        <v>396</v>
      </c>
      <c r="CI59" s="2" t="s">
        <v>396</v>
      </c>
      <c r="CJ59" s="2" t="s">
        <v>396</v>
      </c>
      <c r="CK59" s="2" t="s">
        <v>396</v>
      </c>
      <c r="CL59">
        <v>6</v>
      </c>
      <c r="CM59" s="2" t="s">
        <v>396</v>
      </c>
      <c r="CN59" s="2" t="s">
        <v>396</v>
      </c>
      <c r="CO59" s="2" t="s">
        <v>396</v>
      </c>
      <c r="CP59" s="2" t="s">
        <v>396</v>
      </c>
      <c r="CQ59" s="2" t="s">
        <v>396</v>
      </c>
      <c r="CR59" s="2" t="s">
        <v>396</v>
      </c>
      <c r="CS59" s="2" t="s">
        <v>396</v>
      </c>
      <c r="CT59" s="2" t="s">
        <v>396</v>
      </c>
      <c r="CU59">
        <v>6</v>
      </c>
      <c r="CV59">
        <v>91</v>
      </c>
      <c r="CW59">
        <v>91</v>
      </c>
      <c r="CX59">
        <v>86</v>
      </c>
      <c r="CY59">
        <v>10</v>
      </c>
      <c r="CZ59">
        <v>4</v>
      </c>
      <c r="DA59">
        <v>5</v>
      </c>
      <c r="DB59">
        <v>5</v>
      </c>
      <c r="DC59">
        <v>6</v>
      </c>
      <c r="DD59">
        <v>5</v>
      </c>
      <c r="DE59">
        <v>7</v>
      </c>
      <c r="DF59">
        <v>5</v>
      </c>
      <c r="DG59">
        <v>2</v>
      </c>
      <c r="DH59">
        <v>5</v>
      </c>
      <c r="DI59">
        <v>6</v>
      </c>
      <c r="DJ59">
        <v>1</v>
      </c>
      <c r="DK59">
        <v>5</v>
      </c>
      <c r="DL59">
        <v>5</v>
      </c>
      <c r="DM59">
        <v>6</v>
      </c>
      <c r="DN59">
        <v>6</v>
      </c>
      <c r="DO59">
        <v>7</v>
      </c>
      <c r="DP59">
        <v>6</v>
      </c>
      <c r="DQ59">
        <v>6</v>
      </c>
      <c r="DR59">
        <v>4</v>
      </c>
      <c r="DS59">
        <v>2</v>
      </c>
      <c r="DT59">
        <v>6</v>
      </c>
      <c r="DU59">
        <v>6</v>
      </c>
      <c r="DV59">
        <v>5</v>
      </c>
      <c r="DW59">
        <v>4</v>
      </c>
      <c r="DX59">
        <v>6</v>
      </c>
      <c r="DY59">
        <v>4</v>
      </c>
      <c r="DZ59">
        <v>6</v>
      </c>
      <c r="EA59">
        <v>6</v>
      </c>
      <c r="EB59">
        <v>2</v>
      </c>
      <c r="EC59">
        <v>5</v>
      </c>
      <c r="ED59">
        <v>3</v>
      </c>
      <c r="EE59">
        <v>10</v>
      </c>
      <c r="EF59">
        <v>5</v>
      </c>
      <c r="EG59">
        <v>7</v>
      </c>
      <c r="EH59">
        <v>3</v>
      </c>
      <c r="EI59">
        <v>2</v>
      </c>
      <c r="EJ59">
        <v>2</v>
      </c>
      <c r="EK59">
        <v>8</v>
      </c>
      <c r="EL59">
        <v>3</v>
      </c>
      <c r="EM59">
        <v>1</v>
      </c>
      <c r="EN59">
        <v>1</v>
      </c>
      <c r="EO59">
        <v>1</v>
      </c>
      <c r="EP59">
        <v>3</v>
      </c>
      <c r="EQ59">
        <v>6</v>
      </c>
      <c r="ER59">
        <v>3</v>
      </c>
      <c r="ES59">
        <v>10</v>
      </c>
      <c r="ET59">
        <v>3</v>
      </c>
      <c r="EU59">
        <v>7</v>
      </c>
      <c r="EV59">
        <v>3</v>
      </c>
      <c r="EW59">
        <v>3</v>
      </c>
      <c r="EX59">
        <v>3</v>
      </c>
      <c r="EY59">
        <v>5</v>
      </c>
      <c r="EZ59">
        <v>1</v>
      </c>
      <c r="FA59">
        <v>5</v>
      </c>
      <c r="FB59">
        <v>8</v>
      </c>
      <c r="FC59">
        <v>3</v>
      </c>
      <c r="FD59">
        <v>10</v>
      </c>
      <c r="FE59">
        <v>7</v>
      </c>
      <c r="FF59">
        <v>5</v>
      </c>
      <c r="FG59">
        <v>5</v>
      </c>
      <c r="FH59">
        <v>3</v>
      </c>
      <c r="FI59">
        <v>5</v>
      </c>
      <c r="FJ59">
        <v>2</v>
      </c>
      <c r="FK59">
        <v>5</v>
      </c>
      <c r="FL59">
        <v>6</v>
      </c>
      <c r="FM59">
        <v>7</v>
      </c>
      <c r="FN59">
        <v>6</v>
      </c>
      <c r="FO59">
        <v>1</v>
      </c>
      <c r="FP59">
        <v>4</v>
      </c>
      <c r="FQ59">
        <v>10</v>
      </c>
      <c r="FR59">
        <v>5</v>
      </c>
      <c r="FS59">
        <v>10</v>
      </c>
      <c r="FT59">
        <v>3</v>
      </c>
      <c r="FU59">
        <v>3</v>
      </c>
      <c r="FV59">
        <v>3</v>
      </c>
      <c r="FW59">
        <v>7</v>
      </c>
      <c r="FX59">
        <v>3</v>
      </c>
      <c r="FY59">
        <v>5</v>
      </c>
      <c r="FZ59">
        <v>3</v>
      </c>
      <c r="GA59">
        <v>4</v>
      </c>
      <c r="GB59">
        <v>2</v>
      </c>
      <c r="GC59">
        <v>2</v>
      </c>
      <c r="GD59">
        <v>4</v>
      </c>
      <c r="GE59">
        <v>3</v>
      </c>
      <c r="GF59">
        <v>2</v>
      </c>
      <c r="GG59">
        <v>4</v>
      </c>
      <c r="GH59">
        <v>4</v>
      </c>
      <c r="GI59">
        <v>5</v>
      </c>
      <c r="GJ59">
        <v>5</v>
      </c>
      <c r="GK59" s="2" t="s">
        <v>1182</v>
      </c>
      <c r="GL59">
        <v>3</v>
      </c>
      <c r="GM59" s="2" t="s">
        <v>396</v>
      </c>
      <c r="GN59">
        <v>1</v>
      </c>
      <c r="GO59" s="2" t="s">
        <v>396</v>
      </c>
      <c r="GP59" s="2" t="s">
        <v>412</v>
      </c>
      <c r="GQ59" s="2" t="s">
        <v>432</v>
      </c>
      <c r="GR59" s="2" t="s">
        <v>432</v>
      </c>
      <c r="GS59" s="2" t="s">
        <v>466</v>
      </c>
      <c r="GT59" s="2" t="s">
        <v>473</v>
      </c>
      <c r="GU59" s="2" t="s">
        <v>434</v>
      </c>
      <c r="GV59">
        <v>5</v>
      </c>
      <c r="GW59" s="2" t="s">
        <v>396</v>
      </c>
      <c r="GX59">
        <v>1</v>
      </c>
      <c r="GY59" s="2" t="s">
        <v>417</v>
      </c>
      <c r="GZ59">
        <v>615</v>
      </c>
    </row>
    <row r="60" spans="1:208" ht="128" x14ac:dyDescent="0.2">
      <c r="A60" s="1">
        <v>45233.133402777778</v>
      </c>
      <c r="B60" s="1">
        <v>45233.160312499997</v>
      </c>
      <c r="D60" s="2"/>
      <c r="F60">
        <v>2324</v>
      </c>
      <c r="G60">
        <v>1</v>
      </c>
      <c r="H60" s="1">
        <v>45233.160327476849</v>
      </c>
      <c r="I60" s="2" t="s">
        <v>1183</v>
      </c>
      <c r="J60" s="2"/>
      <c r="K60" s="2"/>
      <c r="L60" s="2"/>
      <c r="M60" s="2"/>
      <c r="P60" s="2" t="s">
        <v>397</v>
      </c>
      <c r="Q60" s="2" t="s">
        <v>398</v>
      </c>
      <c r="R60">
        <v>0.80000001192092896</v>
      </c>
      <c r="S60" s="2" t="s">
        <v>1184</v>
      </c>
      <c r="T60" s="2" t="s">
        <v>1185</v>
      </c>
      <c r="U60" s="2" t="s">
        <v>421</v>
      </c>
      <c r="V60" s="2" t="s">
        <v>1186</v>
      </c>
      <c r="W60" s="2" t="s">
        <v>1187</v>
      </c>
      <c r="X60" s="2" t="s">
        <v>1188</v>
      </c>
      <c r="Y60" s="2" t="s">
        <v>425</v>
      </c>
      <c r="Z60" s="2" t="s">
        <v>1189</v>
      </c>
      <c r="AA60" s="2" t="s">
        <v>639</v>
      </c>
      <c r="AB60" s="2" t="s">
        <v>1190</v>
      </c>
      <c r="AC60" s="2" t="s">
        <v>409</v>
      </c>
      <c r="AD60" s="2" t="s">
        <v>1191</v>
      </c>
      <c r="AE60" s="2" t="s">
        <v>396</v>
      </c>
      <c r="AF60" s="2" t="s">
        <v>396</v>
      </c>
      <c r="AG60" s="2" t="s">
        <v>396</v>
      </c>
      <c r="AH60" s="2" t="s">
        <v>396</v>
      </c>
      <c r="AI60">
        <v>7</v>
      </c>
      <c r="AJ60" s="2" t="s">
        <v>396</v>
      </c>
      <c r="AK60" s="2" t="s">
        <v>396</v>
      </c>
      <c r="AL60" s="2" t="s">
        <v>396</v>
      </c>
      <c r="AM60" s="2" t="s">
        <v>396</v>
      </c>
      <c r="AN60" s="2" t="s">
        <v>396</v>
      </c>
      <c r="AO60" s="2" t="s">
        <v>396</v>
      </c>
      <c r="AP60" s="2" t="s">
        <v>396</v>
      </c>
      <c r="AQ60" s="2" t="s">
        <v>396</v>
      </c>
      <c r="AR60" s="2" t="s">
        <v>396</v>
      </c>
      <c r="AS60" s="2" t="s">
        <v>396</v>
      </c>
      <c r="AT60" s="2" t="s">
        <v>396</v>
      </c>
      <c r="AU60">
        <v>5</v>
      </c>
      <c r="AV60" s="2" t="s">
        <v>396</v>
      </c>
      <c r="AW60" s="2" t="s">
        <v>396</v>
      </c>
      <c r="AX60" s="2" t="s">
        <v>396</v>
      </c>
      <c r="AY60" s="2" t="s">
        <v>396</v>
      </c>
      <c r="AZ60" s="2" t="s">
        <v>396</v>
      </c>
      <c r="BA60">
        <v>7</v>
      </c>
      <c r="BB60" s="2" t="s">
        <v>396</v>
      </c>
      <c r="BC60" s="2" t="s">
        <v>396</v>
      </c>
      <c r="BD60" s="2" t="s">
        <v>396</v>
      </c>
      <c r="BE60" s="2" t="s">
        <v>396</v>
      </c>
      <c r="BF60">
        <v>6</v>
      </c>
      <c r="BG60" s="2" t="s">
        <v>396</v>
      </c>
      <c r="BH60" s="2" t="s">
        <v>396</v>
      </c>
      <c r="BI60" s="2" t="s">
        <v>396</v>
      </c>
      <c r="BJ60">
        <v>7</v>
      </c>
      <c r="BK60">
        <v>100</v>
      </c>
      <c r="BL60">
        <v>1</v>
      </c>
      <c r="BM60">
        <v>1</v>
      </c>
      <c r="BN60">
        <v>41</v>
      </c>
      <c r="BO60" s="2" t="s">
        <v>1192</v>
      </c>
      <c r="BP60" s="2" t="s">
        <v>396</v>
      </c>
      <c r="BQ60" s="2" t="s">
        <v>396</v>
      </c>
      <c r="BR60" s="2" t="s">
        <v>396</v>
      </c>
      <c r="BS60" s="2" t="s">
        <v>396</v>
      </c>
      <c r="BT60">
        <v>7</v>
      </c>
      <c r="BU60" s="2" t="s">
        <v>396</v>
      </c>
      <c r="BV60" s="2" t="s">
        <v>396</v>
      </c>
      <c r="BW60" s="2" t="s">
        <v>396</v>
      </c>
      <c r="BX60" s="2" t="s">
        <v>396</v>
      </c>
      <c r="BY60" s="2" t="s">
        <v>396</v>
      </c>
      <c r="BZ60" s="2" t="s">
        <v>396</v>
      </c>
      <c r="CA60" s="2" t="s">
        <v>396</v>
      </c>
      <c r="CB60" s="2" t="s">
        <v>396</v>
      </c>
      <c r="CC60" s="2" t="s">
        <v>396</v>
      </c>
      <c r="CD60" s="2" t="s">
        <v>396</v>
      </c>
      <c r="CE60" s="2" t="s">
        <v>396</v>
      </c>
      <c r="CF60">
        <v>5</v>
      </c>
      <c r="CG60" s="2" t="s">
        <v>396</v>
      </c>
      <c r="CH60" s="2" t="s">
        <v>396</v>
      </c>
      <c r="CI60" s="2" t="s">
        <v>396</v>
      </c>
      <c r="CJ60" s="2" t="s">
        <v>396</v>
      </c>
      <c r="CK60" s="2" t="s">
        <v>396</v>
      </c>
      <c r="CL60">
        <v>7</v>
      </c>
      <c r="CM60">
        <v>6</v>
      </c>
      <c r="CN60" s="2" t="s">
        <v>396</v>
      </c>
      <c r="CO60" s="2" t="s">
        <v>396</v>
      </c>
      <c r="CP60" s="2" t="s">
        <v>396</v>
      </c>
      <c r="CQ60">
        <v>7</v>
      </c>
      <c r="CR60" s="2" t="s">
        <v>396</v>
      </c>
      <c r="CS60" s="2" t="s">
        <v>396</v>
      </c>
      <c r="CT60" s="2" t="s">
        <v>396</v>
      </c>
      <c r="CU60">
        <v>7</v>
      </c>
      <c r="CV60">
        <v>100</v>
      </c>
      <c r="CW60">
        <v>1</v>
      </c>
      <c r="CX60">
        <v>1</v>
      </c>
      <c r="CY60">
        <v>30</v>
      </c>
      <c r="CZ60">
        <v>4</v>
      </c>
      <c r="DA60">
        <v>6</v>
      </c>
      <c r="DB60">
        <v>5</v>
      </c>
      <c r="DC60">
        <v>6</v>
      </c>
      <c r="DD60">
        <v>5</v>
      </c>
      <c r="DE60">
        <v>7</v>
      </c>
      <c r="DF60">
        <v>7</v>
      </c>
      <c r="DG60">
        <v>2</v>
      </c>
      <c r="DH60">
        <v>6</v>
      </c>
      <c r="DI60">
        <v>7</v>
      </c>
      <c r="DJ60">
        <v>5</v>
      </c>
      <c r="DK60">
        <v>5</v>
      </c>
      <c r="DL60">
        <v>5</v>
      </c>
      <c r="DM60">
        <v>6</v>
      </c>
      <c r="DN60">
        <v>6</v>
      </c>
      <c r="DO60">
        <v>6</v>
      </c>
      <c r="DP60">
        <v>6</v>
      </c>
      <c r="DQ60">
        <v>6</v>
      </c>
      <c r="DR60">
        <v>2</v>
      </c>
      <c r="DS60">
        <v>4</v>
      </c>
      <c r="DT60">
        <v>5</v>
      </c>
      <c r="DU60">
        <v>6</v>
      </c>
      <c r="DV60">
        <v>5</v>
      </c>
      <c r="DW60">
        <v>5</v>
      </c>
      <c r="DX60">
        <v>6</v>
      </c>
      <c r="DY60">
        <v>6</v>
      </c>
      <c r="DZ60">
        <v>7</v>
      </c>
      <c r="EA60">
        <v>6</v>
      </c>
      <c r="EB60">
        <v>3</v>
      </c>
      <c r="EC60">
        <v>3</v>
      </c>
      <c r="ED60">
        <v>4</v>
      </c>
      <c r="EE60">
        <v>8</v>
      </c>
      <c r="EF60">
        <v>7</v>
      </c>
      <c r="EG60">
        <v>6</v>
      </c>
      <c r="EH60">
        <v>5</v>
      </c>
      <c r="EI60">
        <v>2</v>
      </c>
      <c r="EJ60">
        <v>3</v>
      </c>
      <c r="EK60">
        <v>6</v>
      </c>
      <c r="EL60">
        <v>5</v>
      </c>
      <c r="EM60">
        <v>5</v>
      </c>
      <c r="EN60">
        <v>5</v>
      </c>
      <c r="EO60">
        <v>6</v>
      </c>
      <c r="EP60">
        <v>4</v>
      </c>
      <c r="EQ60">
        <v>7</v>
      </c>
      <c r="ER60">
        <v>6</v>
      </c>
      <c r="ES60">
        <v>10</v>
      </c>
      <c r="ET60">
        <v>7</v>
      </c>
      <c r="EU60">
        <v>6</v>
      </c>
      <c r="EV60">
        <v>3</v>
      </c>
      <c r="EW60">
        <v>5</v>
      </c>
      <c r="EX60">
        <v>5</v>
      </c>
      <c r="EY60">
        <v>3</v>
      </c>
      <c r="EZ60">
        <v>8</v>
      </c>
      <c r="FA60">
        <v>6</v>
      </c>
      <c r="FB60">
        <v>2</v>
      </c>
      <c r="FC60">
        <v>5</v>
      </c>
      <c r="FD60">
        <v>8</v>
      </c>
      <c r="FE60">
        <v>7</v>
      </c>
      <c r="FF60">
        <v>7</v>
      </c>
      <c r="FG60">
        <v>5</v>
      </c>
      <c r="FH60">
        <v>3</v>
      </c>
      <c r="FI60">
        <v>2</v>
      </c>
      <c r="FJ60">
        <v>2</v>
      </c>
      <c r="FK60">
        <v>6</v>
      </c>
      <c r="FL60">
        <v>4</v>
      </c>
      <c r="FM60">
        <v>7</v>
      </c>
      <c r="FN60">
        <v>5</v>
      </c>
      <c r="FO60">
        <v>1</v>
      </c>
      <c r="FP60">
        <v>5</v>
      </c>
      <c r="FQ60">
        <v>8</v>
      </c>
      <c r="FR60">
        <v>5</v>
      </c>
      <c r="FS60">
        <v>4</v>
      </c>
      <c r="FT60">
        <v>4</v>
      </c>
      <c r="FU60">
        <v>2</v>
      </c>
      <c r="FV60">
        <v>7</v>
      </c>
      <c r="FW60">
        <v>4</v>
      </c>
      <c r="FX60">
        <v>2</v>
      </c>
      <c r="FY60">
        <v>6</v>
      </c>
      <c r="FZ60">
        <v>4</v>
      </c>
      <c r="GA60">
        <v>5</v>
      </c>
      <c r="GB60">
        <v>4</v>
      </c>
      <c r="GC60">
        <v>2</v>
      </c>
      <c r="GD60">
        <v>1</v>
      </c>
      <c r="GE60">
        <v>5</v>
      </c>
      <c r="GF60">
        <v>4</v>
      </c>
      <c r="GG60">
        <v>4</v>
      </c>
      <c r="GH60">
        <v>4</v>
      </c>
      <c r="GI60">
        <v>5</v>
      </c>
      <c r="GJ60">
        <v>5</v>
      </c>
      <c r="GK60" s="2" t="s">
        <v>197</v>
      </c>
      <c r="GL60">
        <v>3</v>
      </c>
      <c r="GM60" s="2" t="s">
        <v>396</v>
      </c>
      <c r="GN60">
        <v>2</v>
      </c>
      <c r="GO60" s="2" t="s">
        <v>396</v>
      </c>
      <c r="GP60" s="2" t="s">
        <v>414</v>
      </c>
      <c r="GQ60" s="2" t="s">
        <v>413</v>
      </c>
      <c r="GR60" s="2" t="s">
        <v>413</v>
      </c>
      <c r="GS60" s="2" t="s">
        <v>414</v>
      </c>
      <c r="GT60" s="2" t="s">
        <v>467</v>
      </c>
      <c r="GU60" s="2" t="s">
        <v>1193</v>
      </c>
      <c r="GV60">
        <v>4</v>
      </c>
      <c r="GW60" s="2" t="s">
        <v>396</v>
      </c>
      <c r="GX60">
        <v>1</v>
      </c>
      <c r="GY60" s="2" t="s">
        <v>484</v>
      </c>
      <c r="GZ60">
        <v>758</v>
      </c>
    </row>
    <row r="61" spans="1:208" ht="409.6" x14ac:dyDescent="0.2">
      <c r="A61" s="1">
        <v>45233.161261574074</v>
      </c>
      <c r="B61" s="1">
        <v>45233.184490740743</v>
      </c>
      <c r="D61" s="2"/>
      <c r="F61">
        <v>2007</v>
      </c>
      <c r="G61">
        <v>1</v>
      </c>
      <c r="H61" s="1">
        <v>45233.184508368053</v>
      </c>
      <c r="I61" s="2" t="s">
        <v>1194</v>
      </c>
      <c r="J61" s="2"/>
      <c r="K61" s="2"/>
      <c r="L61" s="2"/>
      <c r="M61" s="2"/>
      <c r="P61" s="2" t="s">
        <v>397</v>
      </c>
      <c r="Q61" s="2" t="s">
        <v>398</v>
      </c>
      <c r="R61">
        <v>1</v>
      </c>
      <c r="S61" s="2" t="s">
        <v>1195</v>
      </c>
      <c r="T61" s="2" t="s">
        <v>1196</v>
      </c>
      <c r="U61" s="2" t="s">
        <v>421</v>
      </c>
      <c r="V61" s="2" t="s">
        <v>439</v>
      </c>
      <c r="W61" s="2" t="s">
        <v>1197</v>
      </c>
      <c r="X61" s="2" t="s">
        <v>1198</v>
      </c>
      <c r="Y61" s="2" t="s">
        <v>1199</v>
      </c>
      <c r="Z61" s="2" t="s">
        <v>1200</v>
      </c>
      <c r="AA61" s="2" t="s">
        <v>1201</v>
      </c>
      <c r="AB61" s="2" t="s">
        <v>1202</v>
      </c>
      <c r="AC61" s="2" t="s">
        <v>409</v>
      </c>
      <c r="AD61" s="2" t="s">
        <v>1203</v>
      </c>
      <c r="AE61">
        <v>3</v>
      </c>
      <c r="AF61">
        <v>5</v>
      </c>
      <c r="AG61">
        <v>6</v>
      </c>
      <c r="AH61" s="2" t="s">
        <v>396</v>
      </c>
      <c r="AI61" s="2" t="s">
        <v>396</v>
      </c>
      <c r="AJ61" s="2" t="s">
        <v>396</v>
      </c>
      <c r="AK61" s="2" t="s">
        <v>396</v>
      </c>
      <c r="AL61" s="2" t="s">
        <v>396</v>
      </c>
      <c r="AM61" s="2" t="s">
        <v>396</v>
      </c>
      <c r="AN61" s="2" t="s">
        <v>396</v>
      </c>
      <c r="AO61" s="2" t="s">
        <v>396</v>
      </c>
      <c r="AP61" s="2" t="s">
        <v>396</v>
      </c>
      <c r="AQ61" s="2" t="s">
        <v>396</v>
      </c>
      <c r="AR61" s="2" t="s">
        <v>396</v>
      </c>
      <c r="AS61">
        <v>7</v>
      </c>
      <c r="AT61" s="2" t="s">
        <v>396</v>
      </c>
      <c r="AU61" s="2" t="s">
        <v>396</v>
      </c>
      <c r="AV61">
        <v>6</v>
      </c>
      <c r="AW61" s="2" t="s">
        <v>396</v>
      </c>
      <c r="AX61" s="2" t="s">
        <v>396</v>
      </c>
      <c r="AY61" s="2" t="s">
        <v>396</v>
      </c>
      <c r="AZ61" s="2" t="s">
        <v>396</v>
      </c>
      <c r="BA61" s="2" t="s">
        <v>396</v>
      </c>
      <c r="BB61">
        <v>5</v>
      </c>
      <c r="BC61" s="2" t="s">
        <v>396</v>
      </c>
      <c r="BD61" s="2" t="s">
        <v>396</v>
      </c>
      <c r="BE61" s="2" t="s">
        <v>396</v>
      </c>
      <c r="BF61">
        <v>4</v>
      </c>
      <c r="BG61" s="2" t="s">
        <v>396</v>
      </c>
      <c r="BH61" s="2" t="s">
        <v>396</v>
      </c>
      <c r="BI61" s="2" t="s">
        <v>396</v>
      </c>
      <c r="BJ61" s="2" t="s">
        <v>396</v>
      </c>
      <c r="BK61">
        <v>32</v>
      </c>
      <c r="BL61">
        <v>78</v>
      </c>
      <c r="BM61">
        <v>68</v>
      </c>
      <c r="BN61">
        <v>45</v>
      </c>
      <c r="BO61" s="2" t="s">
        <v>1204</v>
      </c>
      <c r="BP61" s="2" t="s">
        <v>396</v>
      </c>
      <c r="BQ61">
        <v>6</v>
      </c>
      <c r="BR61">
        <v>5</v>
      </c>
      <c r="BS61" s="2" t="s">
        <v>396</v>
      </c>
      <c r="BT61" s="2" t="s">
        <v>396</v>
      </c>
      <c r="BU61" s="2" t="s">
        <v>396</v>
      </c>
      <c r="BV61" s="2" t="s">
        <v>396</v>
      </c>
      <c r="BW61" s="2" t="s">
        <v>396</v>
      </c>
      <c r="BX61" s="2" t="s">
        <v>396</v>
      </c>
      <c r="BY61">
        <v>3</v>
      </c>
      <c r="BZ61" s="2" t="s">
        <v>396</v>
      </c>
      <c r="CA61" s="2" t="s">
        <v>396</v>
      </c>
      <c r="CB61" s="2" t="s">
        <v>396</v>
      </c>
      <c r="CC61" s="2" t="s">
        <v>396</v>
      </c>
      <c r="CD61" s="2" t="s">
        <v>396</v>
      </c>
      <c r="CE61" s="2" t="s">
        <v>396</v>
      </c>
      <c r="CF61">
        <v>4</v>
      </c>
      <c r="CG61" s="2" t="s">
        <v>396</v>
      </c>
      <c r="CH61" s="2" t="s">
        <v>396</v>
      </c>
      <c r="CI61" s="2" t="s">
        <v>396</v>
      </c>
      <c r="CJ61" s="2" t="s">
        <v>396</v>
      </c>
      <c r="CK61" s="2" t="s">
        <v>396</v>
      </c>
      <c r="CL61" s="2" t="s">
        <v>396</v>
      </c>
      <c r="CM61">
        <v>5</v>
      </c>
      <c r="CN61" s="2" t="s">
        <v>396</v>
      </c>
      <c r="CO61" s="2" t="s">
        <v>396</v>
      </c>
      <c r="CP61" s="2" t="s">
        <v>396</v>
      </c>
      <c r="CQ61" s="2" t="s">
        <v>396</v>
      </c>
      <c r="CR61" s="2" t="s">
        <v>396</v>
      </c>
      <c r="CS61" s="2" t="s">
        <v>396</v>
      </c>
      <c r="CT61" s="2" t="s">
        <v>396</v>
      </c>
      <c r="CU61" s="2" t="s">
        <v>396</v>
      </c>
      <c r="CV61">
        <v>92</v>
      </c>
      <c r="CW61">
        <v>55</v>
      </c>
      <c r="CX61">
        <v>62</v>
      </c>
      <c r="CY61">
        <v>28</v>
      </c>
      <c r="CZ61">
        <v>6</v>
      </c>
      <c r="DA61">
        <v>5</v>
      </c>
      <c r="DB61">
        <v>3</v>
      </c>
      <c r="DC61">
        <v>6</v>
      </c>
      <c r="DD61">
        <v>3</v>
      </c>
      <c r="DE61">
        <v>6</v>
      </c>
      <c r="DF61">
        <v>6</v>
      </c>
      <c r="DG61">
        <v>5</v>
      </c>
      <c r="DH61">
        <v>5</v>
      </c>
      <c r="DI61">
        <v>6</v>
      </c>
      <c r="DJ61">
        <v>7</v>
      </c>
      <c r="DK61">
        <v>4</v>
      </c>
      <c r="DL61">
        <v>3</v>
      </c>
      <c r="DM61">
        <v>6</v>
      </c>
      <c r="DN61">
        <v>3</v>
      </c>
      <c r="DO61">
        <v>2</v>
      </c>
      <c r="DP61">
        <v>5</v>
      </c>
      <c r="DQ61">
        <v>5</v>
      </c>
      <c r="DR61">
        <v>1</v>
      </c>
      <c r="DS61">
        <v>3</v>
      </c>
      <c r="DT61">
        <v>3</v>
      </c>
      <c r="DU61">
        <v>6</v>
      </c>
      <c r="DV61">
        <v>3</v>
      </c>
      <c r="DW61">
        <v>6</v>
      </c>
      <c r="DX61">
        <v>7</v>
      </c>
      <c r="DY61">
        <v>5</v>
      </c>
      <c r="DZ61">
        <v>5</v>
      </c>
      <c r="EA61">
        <v>5</v>
      </c>
      <c r="EB61">
        <v>3</v>
      </c>
      <c r="EC61">
        <v>2</v>
      </c>
      <c r="ED61">
        <v>4</v>
      </c>
      <c r="EE61">
        <v>3</v>
      </c>
      <c r="EF61">
        <v>3</v>
      </c>
      <c r="EG61">
        <v>2</v>
      </c>
      <c r="EH61">
        <v>5</v>
      </c>
      <c r="EI61">
        <v>6</v>
      </c>
      <c r="EJ61">
        <v>5</v>
      </c>
      <c r="EK61">
        <v>7</v>
      </c>
      <c r="EL61">
        <v>2</v>
      </c>
      <c r="EM61">
        <v>6</v>
      </c>
      <c r="EN61">
        <v>7</v>
      </c>
      <c r="EO61">
        <v>1</v>
      </c>
      <c r="EP61">
        <v>1</v>
      </c>
      <c r="EQ61">
        <v>6</v>
      </c>
      <c r="ER61">
        <v>6</v>
      </c>
      <c r="ES61">
        <v>7</v>
      </c>
      <c r="ET61">
        <v>7</v>
      </c>
      <c r="EU61">
        <v>3</v>
      </c>
      <c r="EV61">
        <v>6</v>
      </c>
      <c r="EW61">
        <v>6</v>
      </c>
      <c r="EX61">
        <v>2</v>
      </c>
      <c r="EY61">
        <v>2</v>
      </c>
      <c r="EZ61">
        <v>1</v>
      </c>
      <c r="FA61">
        <v>2</v>
      </c>
      <c r="FB61">
        <v>7</v>
      </c>
      <c r="FC61">
        <v>6</v>
      </c>
      <c r="FD61">
        <v>3</v>
      </c>
      <c r="FE61">
        <v>2</v>
      </c>
      <c r="FF61">
        <v>6</v>
      </c>
      <c r="FG61">
        <v>1</v>
      </c>
      <c r="FH61">
        <v>2</v>
      </c>
      <c r="FI61">
        <v>3</v>
      </c>
      <c r="FJ61">
        <v>3</v>
      </c>
      <c r="FK61">
        <v>2</v>
      </c>
      <c r="FL61">
        <v>1</v>
      </c>
      <c r="FM61">
        <v>7</v>
      </c>
      <c r="FN61">
        <v>6</v>
      </c>
      <c r="FO61">
        <v>1</v>
      </c>
      <c r="FP61">
        <v>2</v>
      </c>
      <c r="FQ61">
        <v>2</v>
      </c>
      <c r="FR61">
        <v>6</v>
      </c>
      <c r="FS61">
        <v>6</v>
      </c>
      <c r="FT61">
        <v>5</v>
      </c>
      <c r="FU61">
        <v>2</v>
      </c>
      <c r="FV61">
        <v>2</v>
      </c>
      <c r="FW61">
        <v>2</v>
      </c>
      <c r="FX61">
        <v>4</v>
      </c>
      <c r="FY61">
        <v>3</v>
      </c>
      <c r="FZ61">
        <v>5</v>
      </c>
      <c r="GA61">
        <v>4</v>
      </c>
      <c r="GB61">
        <v>5</v>
      </c>
      <c r="GC61">
        <v>4</v>
      </c>
      <c r="GD61">
        <v>4</v>
      </c>
      <c r="GE61">
        <v>4</v>
      </c>
      <c r="GF61">
        <v>4</v>
      </c>
      <c r="GG61">
        <v>3</v>
      </c>
      <c r="GH61">
        <v>4</v>
      </c>
      <c r="GI61">
        <v>4</v>
      </c>
      <c r="GJ61">
        <v>4</v>
      </c>
      <c r="GK61" s="2" t="s">
        <v>197</v>
      </c>
      <c r="GL61">
        <v>4</v>
      </c>
      <c r="GM61" s="2" t="s">
        <v>396</v>
      </c>
      <c r="GN61">
        <v>2</v>
      </c>
      <c r="GO61" s="2" t="s">
        <v>396</v>
      </c>
      <c r="GP61" s="2" t="s">
        <v>412</v>
      </c>
      <c r="GQ61" s="2" t="s">
        <v>413</v>
      </c>
      <c r="GR61" s="2" t="s">
        <v>413</v>
      </c>
      <c r="GS61" s="2" t="s">
        <v>414</v>
      </c>
      <c r="GT61" s="2" t="s">
        <v>859</v>
      </c>
      <c r="GU61" s="2" t="s">
        <v>1069</v>
      </c>
      <c r="GV61">
        <v>4</v>
      </c>
      <c r="GW61" s="2" t="s">
        <v>396</v>
      </c>
      <c r="GX61">
        <v>2</v>
      </c>
      <c r="GY61" s="2" t="s">
        <v>1018</v>
      </c>
      <c r="GZ61">
        <v>582</v>
      </c>
    </row>
    <row r="62" spans="1:208" ht="335" x14ac:dyDescent="0.2">
      <c r="A62" s="1">
        <v>45233.161909722221</v>
      </c>
      <c r="B62" s="1">
        <v>45233.185231481482</v>
      </c>
      <c r="D62" s="2"/>
      <c r="F62">
        <v>2014</v>
      </c>
      <c r="G62">
        <v>1</v>
      </c>
      <c r="H62" s="1">
        <v>45233.185241863423</v>
      </c>
      <c r="I62" s="2" t="s">
        <v>1205</v>
      </c>
      <c r="J62" s="2"/>
      <c r="K62" s="2"/>
      <c r="L62" s="2"/>
      <c r="M62" s="2"/>
      <c r="P62" s="2" t="s">
        <v>397</v>
      </c>
      <c r="Q62" s="2" t="s">
        <v>398</v>
      </c>
      <c r="R62">
        <v>1</v>
      </c>
      <c r="S62" s="2" t="s">
        <v>1206</v>
      </c>
      <c r="T62" s="2" t="s">
        <v>1207</v>
      </c>
      <c r="U62" s="2" t="s">
        <v>421</v>
      </c>
      <c r="V62" s="2" t="s">
        <v>439</v>
      </c>
      <c r="W62" s="2" t="s">
        <v>1208</v>
      </c>
      <c r="X62" s="2" t="s">
        <v>1209</v>
      </c>
      <c r="Y62" s="2" t="s">
        <v>1210</v>
      </c>
      <c r="Z62" s="2" t="s">
        <v>1211</v>
      </c>
      <c r="AA62" s="2" t="s">
        <v>1212</v>
      </c>
      <c r="AB62" s="2" t="s">
        <v>1213</v>
      </c>
      <c r="AC62" s="2" t="s">
        <v>409</v>
      </c>
      <c r="AD62" s="2" t="s">
        <v>196</v>
      </c>
      <c r="AE62" s="2" t="s">
        <v>396</v>
      </c>
      <c r="AF62" s="2" t="s">
        <v>396</v>
      </c>
      <c r="AG62" s="2" t="s">
        <v>396</v>
      </c>
      <c r="AH62" s="2" t="s">
        <v>396</v>
      </c>
      <c r="AI62" s="2" t="s">
        <v>396</v>
      </c>
      <c r="AJ62" s="2" t="s">
        <v>396</v>
      </c>
      <c r="AK62" s="2" t="s">
        <v>396</v>
      </c>
      <c r="AL62" s="2" t="s">
        <v>396</v>
      </c>
      <c r="AM62" s="2" t="s">
        <v>396</v>
      </c>
      <c r="AN62" s="2" t="s">
        <v>396</v>
      </c>
      <c r="AO62" s="2" t="s">
        <v>396</v>
      </c>
      <c r="AP62" s="2" t="s">
        <v>396</v>
      </c>
      <c r="AQ62" s="2" t="s">
        <v>396</v>
      </c>
      <c r="AR62" s="2" t="s">
        <v>396</v>
      </c>
      <c r="AS62" s="2" t="s">
        <v>396</v>
      </c>
      <c r="AT62" s="2" t="s">
        <v>396</v>
      </c>
      <c r="AU62">
        <v>5</v>
      </c>
      <c r="AV62" s="2" t="s">
        <v>396</v>
      </c>
      <c r="AW62" s="2" t="s">
        <v>396</v>
      </c>
      <c r="AX62" s="2" t="s">
        <v>396</v>
      </c>
      <c r="AY62" s="2" t="s">
        <v>396</v>
      </c>
      <c r="AZ62" s="2" t="s">
        <v>396</v>
      </c>
      <c r="BA62" s="2" t="s">
        <v>396</v>
      </c>
      <c r="BB62" s="2" t="s">
        <v>396</v>
      </c>
      <c r="BC62" s="2" t="s">
        <v>396</v>
      </c>
      <c r="BD62" s="2" t="s">
        <v>396</v>
      </c>
      <c r="BE62" s="2" t="s">
        <v>396</v>
      </c>
      <c r="BF62" s="2" t="s">
        <v>396</v>
      </c>
      <c r="BG62" s="2" t="s">
        <v>396</v>
      </c>
      <c r="BH62" s="2" t="s">
        <v>396</v>
      </c>
      <c r="BI62" s="2" t="s">
        <v>396</v>
      </c>
      <c r="BJ62" s="2" t="s">
        <v>396</v>
      </c>
      <c r="BK62">
        <v>85</v>
      </c>
      <c r="BL62">
        <v>75</v>
      </c>
      <c r="BM62">
        <v>85</v>
      </c>
      <c r="BN62">
        <v>65</v>
      </c>
      <c r="BO62" s="2" t="s">
        <v>1214</v>
      </c>
      <c r="BP62" s="2" t="s">
        <v>396</v>
      </c>
      <c r="BQ62" s="2" t="s">
        <v>396</v>
      </c>
      <c r="BR62" s="2" t="s">
        <v>396</v>
      </c>
      <c r="BS62" s="2" t="s">
        <v>396</v>
      </c>
      <c r="BT62" s="2" t="s">
        <v>396</v>
      </c>
      <c r="BU62" s="2" t="s">
        <v>396</v>
      </c>
      <c r="BV62" s="2" t="s">
        <v>396</v>
      </c>
      <c r="BW62" s="2" t="s">
        <v>396</v>
      </c>
      <c r="BX62" s="2" t="s">
        <v>396</v>
      </c>
      <c r="BY62" s="2" t="s">
        <v>396</v>
      </c>
      <c r="BZ62" s="2" t="s">
        <v>396</v>
      </c>
      <c r="CA62" s="2" t="s">
        <v>396</v>
      </c>
      <c r="CB62" s="2" t="s">
        <v>396</v>
      </c>
      <c r="CC62" s="2" t="s">
        <v>396</v>
      </c>
      <c r="CD62" s="2" t="s">
        <v>396</v>
      </c>
      <c r="CE62" s="2" t="s">
        <v>396</v>
      </c>
      <c r="CF62">
        <v>5</v>
      </c>
      <c r="CG62" s="2" t="s">
        <v>396</v>
      </c>
      <c r="CH62" s="2" t="s">
        <v>396</v>
      </c>
      <c r="CI62">
        <v>6</v>
      </c>
      <c r="CJ62" s="2" t="s">
        <v>396</v>
      </c>
      <c r="CK62" s="2" t="s">
        <v>396</v>
      </c>
      <c r="CL62" s="2" t="s">
        <v>396</v>
      </c>
      <c r="CM62" s="2" t="s">
        <v>396</v>
      </c>
      <c r="CN62" s="2" t="s">
        <v>396</v>
      </c>
      <c r="CO62" s="2" t="s">
        <v>396</v>
      </c>
      <c r="CP62" s="2" t="s">
        <v>396</v>
      </c>
      <c r="CQ62" s="2" t="s">
        <v>396</v>
      </c>
      <c r="CR62" s="2" t="s">
        <v>396</v>
      </c>
      <c r="CS62" s="2" t="s">
        <v>396</v>
      </c>
      <c r="CT62" s="2" t="s">
        <v>396</v>
      </c>
      <c r="CU62">
        <v>4</v>
      </c>
      <c r="CV62">
        <v>80</v>
      </c>
      <c r="CW62">
        <v>85</v>
      </c>
      <c r="CX62">
        <v>85</v>
      </c>
      <c r="CY62">
        <v>55</v>
      </c>
      <c r="CZ62">
        <v>5</v>
      </c>
      <c r="DA62">
        <v>5</v>
      </c>
      <c r="DB62">
        <v>6</v>
      </c>
      <c r="DC62">
        <v>6</v>
      </c>
      <c r="DD62">
        <v>5</v>
      </c>
      <c r="DE62">
        <v>6</v>
      </c>
      <c r="DF62">
        <v>7</v>
      </c>
      <c r="DG62">
        <v>4</v>
      </c>
      <c r="DH62">
        <v>5</v>
      </c>
      <c r="DI62">
        <v>5</v>
      </c>
      <c r="DJ62">
        <v>5</v>
      </c>
      <c r="DK62">
        <v>4</v>
      </c>
      <c r="DL62">
        <v>5</v>
      </c>
      <c r="DM62">
        <v>6</v>
      </c>
      <c r="DN62">
        <v>5</v>
      </c>
      <c r="DO62">
        <v>2</v>
      </c>
      <c r="DP62">
        <v>2</v>
      </c>
      <c r="DQ62">
        <v>3</v>
      </c>
      <c r="DR62">
        <v>3</v>
      </c>
      <c r="DS62">
        <v>5</v>
      </c>
      <c r="DT62">
        <v>5</v>
      </c>
      <c r="DU62">
        <v>5</v>
      </c>
      <c r="DV62">
        <v>5</v>
      </c>
      <c r="DW62">
        <v>5</v>
      </c>
      <c r="DX62">
        <v>5</v>
      </c>
      <c r="DY62">
        <v>6</v>
      </c>
      <c r="DZ62">
        <v>5</v>
      </c>
      <c r="EA62">
        <v>6</v>
      </c>
      <c r="EB62">
        <v>3</v>
      </c>
      <c r="EC62">
        <v>3</v>
      </c>
      <c r="ED62">
        <v>5</v>
      </c>
      <c r="EE62">
        <v>5</v>
      </c>
      <c r="EF62">
        <v>7</v>
      </c>
      <c r="EG62">
        <v>5</v>
      </c>
      <c r="EH62">
        <v>3</v>
      </c>
      <c r="EI62">
        <v>4</v>
      </c>
      <c r="EJ62">
        <v>5</v>
      </c>
      <c r="EK62">
        <v>4</v>
      </c>
      <c r="EL62">
        <v>4</v>
      </c>
      <c r="EM62">
        <v>4</v>
      </c>
      <c r="EN62">
        <v>5</v>
      </c>
      <c r="EO62">
        <v>4</v>
      </c>
      <c r="EP62">
        <v>4</v>
      </c>
      <c r="EQ62">
        <v>5</v>
      </c>
      <c r="ER62">
        <v>5</v>
      </c>
      <c r="ES62">
        <v>6</v>
      </c>
      <c r="ET62">
        <v>3</v>
      </c>
      <c r="EU62">
        <v>4</v>
      </c>
      <c r="EV62">
        <v>5</v>
      </c>
      <c r="EW62">
        <v>4</v>
      </c>
      <c r="EX62">
        <v>4</v>
      </c>
      <c r="EY62">
        <v>4</v>
      </c>
      <c r="EZ62">
        <v>3</v>
      </c>
      <c r="FA62">
        <v>5</v>
      </c>
      <c r="FB62">
        <v>5</v>
      </c>
      <c r="FC62">
        <v>6</v>
      </c>
      <c r="FD62">
        <v>4</v>
      </c>
      <c r="FE62">
        <v>5</v>
      </c>
      <c r="FF62">
        <v>5</v>
      </c>
      <c r="FG62">
        <v>3</v>
      </c>
      <c r="FH62">
        <v>4</v>
      </c>
      <c r="FI62">
        <v>4</v>
      </c>
      <c r="FJ62">
        <v>5</v>
      </c>
      <c r="FK62">
        <v>3</v>
      </c>
      <c r="FL62">
        <v>5</v>
      </c>
      <c r="FM62">
        <v>4</v>
      </c>
      <c r="FN62">
        <v>5</v>
      </c>
      <c r="FO62">
        <v>3</v>
      </c>
      <c r="FP62">
        <v>5</v>
      </c>
      <c r="FQ62">
        <v>3</v>
      </c>
      <c r="FR62">
        <v>4</v>
      </c>
      <c r="FS62">
        <v>3</v>
      </c>
      <c r="FT62">
        <v>5</v>
      </c>
      <c r="FU62">
        <v>5</v>
      </c>
      <c r="FV62">
        <v>4</v>
      </c>
      <c r="FW62">
        <v>4</v>
      </c>
      <c r="FX62">
        <v>4</v>
      </c>
      <c r="FY62">
        <v>4</v>
      </c>
      <c r="FZ62">
        <v>4</v>
      </c>
      <c r="GA62">
        <v>4</v>
      </c>
      <c r="GB62">
        <v>4</v>
      </c>
      <c r="GC62">
        <v>2</v>
      </c>
      <c r="GD62">
        <v>3</v>
      </c>
      <c r="GE62">
        <v>4</v>
      </c>
      <c r="GF62">
        <v>2</v>
      </c>
      <c r="GG62">
        <v>2</v>
      </c>
      <c r="GH62">
        <v>4</v>
      </c>
      <c r="GI62">
        <v>4</v>
      </c>
      <c r="GJ62">
        <v>4</v>
      </c>
      <c r="GK62" s="2" t="s">
        <v>197</v>
      </c>
      <c r="GL62">
        <v>3</v>
      </c>
      <c r="GM62" s="2" t="s">
        <v>396</v>
      </c>
      <c r="GN62">
        <v>2</v>
      </c>
      <c r="GO62" s="2" t="s">
        <v>396</v>
      </c>
      <c r="GP62" s="2" t="s">
        <v>412</v>
      </c>
      <c r="GQ62" s="2" t="s">
        <v>432</v>
      </c>
      <c r="GR62" s="2" t="s">
        <v>432</v>
      </c>
      <c r="GS62" s="2" t="s">
        <v>514</v>
      </c>
      <c r="GT62" s="2" t="s">
        <v>439</v>
      </c>
      <c r="GU62" s="2" t="s">
        <v>1215</v>
      </c>
      <c r="GV62">
        <v>5</v>
      </c>
      <c r="GW62" s="2" t="s">
        <v>396</v>
      </c>
      <c r="GX62">
        <v>2</v>
      </c>
      <c r="GY62" s="2" t="s">
        <v>1216</v>
      </c>
      <c r="GZ62">
        <v>506</v>
      </c>
    </row>
    <row r="63" spans="1:208" ht="380" x14ac:dyDescent="0.2">
      <c r="A63" s="1">
        <v>45233.185833333337</v>
      </c>
      <c r="B63" s="1">
        <v>45233.417349537034</v>
      </c>
      <c r="D63" s="2"/>
      <c r="F63">
        <v>20003</v>
      </c>
      <c r="G63">
        <v>1</v>
      </c>
      <c r="H63" s="1">
        <v>45233.417370347219</v>
      </c>
      <c r="I63" s="2" t="s">
        <v>1217</v>
      </c>
      <c r="J63" s="2"/>
      <c r="K63" s="2"/>
      <c r="L63" s="2"/>
      <c r="M63" s="2"/>
      <c r="P63" s="2" t="s">
        <v>397</v>
      </c>
      <c r="Q63" s="2" t="s">
        <v>398</v>
      </c>
      <c r="R63">
        <v>1</v>
      </c>
      <c r="S63" s="2" t="s">
        <v>1218</v>
      </c>
      <c r="T63" s="2" t="s">
        <v>1219</v>
      </c>
      <c r="U63" s="2" t="s">
        <v>1220</v>
      </c>
      <c r="V63" s="2" t="s">
        <v>473</v>
      </c>
      <c r="W63" s="2" t="s">
        <v>1221</v>
      </c>
      <c r="X63" s="2" t="s">
        <v>1222</v>
      </c>
      <c r="Y63" s="2" t="s">
        <v>1223</v>
      </c>
      <c r="Z63" s="2" t="s">
        <v>1224</v>
      </c>
      <c r="AA63" s="2" t="s">
        <v>1225</v>
      </c>
      <c r="AB63" s="2" t="s">
        <v>1226</v>
      </c>
      <c r="AC63" s="2" t="s">
        <v>409</v>
      </c>
      <c r="AD63" s="2" t="s">
        <v>1227</v>
      </c>
      <c r="AE63">
        <v>3</v>
      </c>
      <c r="AF63" s="2" t="s">
        <v>396</v>
      </c>
      <c r="AG63">
        <v>7</v>
      </c>
      <c r="AH63" s="2" t="s">
        <v>396</v>
      </c>
      <c r="AI63" s="2" t="s">
        <v>396</v>
      </c>
      <c r="AJ63" s="2" t="s">
        <v>396</v>
      </c>
      <c r="AK63">
        <v>5</v>
      </c>
      <c r="AL63">
        <v>6</v>
      </c>
      <c r="AM63" s="2" t="s">
        <v>396</v>
      </c>
      <c r="AN63" s="2" t="s">
        <v>396</v>
      </c>
      <c r="AO63" s="2" t="s">
        <v>396</v>
      </c>
      <c r="AP63" s="2" t="s">
        <v>396</v>
      </c>
      <c r="AQ63" s="2" t="s">
        <v>396</v>
      </c>
      <c r="AR63" s="2" t="s">
        <v>396</v>
      </c>
      <c r="AS63" s="2" t="s">
        <v>396</v>
      </c>
      <c r="AT63" s="2" t="s">
        <v>396</v>
      </c>
      <c r="AU63" s="2" t="s">
        <v>396</v>
      </c>
      <c r="AV63" s="2" t="s">
        <v>396</v>
      </c>
      <c r="AW63" s="2" t="s">
        <v>396</v>
      </c>
      <c r="AX63" s="2" t="s">
        <v>396</v>
      </c>
      <c r="AY63" s="2" t="s">
        <v>396</v>
      </c>
      <c r="AZ63" s="2" t="s">
        <v>396</v>
      </c>
      <c r="BA63" s="2" t="s">
        <v>396</v>
      </c>
      <c r="BB63">
        <v>5</v>
      </c>
      <c r="BC63" s="2" t="s">
        <v>396</v>
      </c>
      <c r="BD63" s="2" t="s">
        <v>396</v>
      </c>
      <c r="BE63">
        <v>6</v>
      </c>
      <c r="BF63">
        <v>6</v>
      </c>
      <c r="BG63" s="2" t="s">
        <v>396</v>
      </c>
      <c r="BH63" s="2" t="s">
        <v>396</v>
      </c>
      <c r="BI63" s="2" t="s">
        <v>396</v>
      </c>
      <c r="BJ63" s="2" t="s">
        <v>396</v>
      </c>
      <c r="BK63">
        <v>45</v>
      </c>
      <c r="BL63">
        <v>11</v>
      </c>
      <c r="BM63">
        <v>20</v>
      </c>
      <c r="BN63">
        <v>25</v>
      </c>
      <c r="BO63" s="2" t="s">
        <v>1228</v>
      </c>
      <c r="BP63">
        <v>6</v>
      </c>
      <c r="BQ63">
        <v>7</v>
      </c>
      <c r="BR63">
        <v>6</v>
      </c>
      <c r="BS63" s="2" t="s">
        <v>396</v>
      </c>
      <c r="BT63" s="2" t="s">
        <v>396</v>
      </c>
      <c r="BU63" s="2" t="s">
        <v>396</v>
      </c>
      <c r="BV63" s="2" t="s">
        <v>396</v>
      </c>
      <c r="BW63" s="2" t="s">
        <v>396</v>
      </c>
      <c r="BX63" s="2" t="s">
        <v>396</v>
      </c>
      <c r="BY63">
        <v>6</v>
      </c>
      <c r="BZ63" s="2" t="s">
        <v>396</v>
      </c>
      <c r="CA63" s="2" t="s">
        <v>396</v>
      </c>
      <c r="CB63" s="2" t="s">
        <v>396</v>
      </c>
      <c r="CC63" s="2" t="s">
        <v>396</v>
      </c>
      <c r="CD63">
        <v>7</v>
      </c>
      <c r="CE63" s="2" t="s">
        <v>396</v>
      </c>
      <c r="CF63" s="2" t="s">
        <v>396</v>
      </c>
      <c r="CG63">
        <v>7</v>
      </c>
      <c r="CH63" s="2" t="s">
        <v>396</v>
      </c>
      <c r="CI63" s="2" t="s">
        <v>396</v>
      </c>
      <c r="CJ63">
        <v>4</v>
      </c>
      <c r="CK63" s="2" t="s">
        <v>396</v>
      </c>
      <c r="CL63" s="2" t="s">
        <v>396</v>
      </c>
      <c r="CM63">
        <v>3</v>
      </c>
      <c r="CN63" s="2" t="s">
        <v>396</v>
      </c>
      <c r="CO63" s="2" t="s">
        <v>396</v>
      </c>
      <c r="CP63" s="2" t="s">
        <v>396</v>
      </c>
      <c r="CQ63">
        <v>6</v>
      </c>
      <c r="CR63" s="2" t="s">
        <v>396</v>
      </c>
      <c r="CS63" s="2" t="s">
        <v>396</v>
      </c>
      <c r="CT63" s="2" t="s">
        <v>396</v>
      </c>
      <c r="CU63" s="2" t="s">
        <v>396</v>
      </c>
      <c r="CV63">
        <v>68</v>
      </c>
      <c r="CW63">
        <v>30</v>
      </c>
      <c r="CX63">
        <v>35</v>
      </c>
      <c r="CY63">
        <v>33</v>
      </c>
      <c r="CZ63">
        <v>7</v>
      </c>
      <c r="DA63">
        <v>6</v>
      </c>
      <c r="DB63">
        <v>4</v>
      </c>
      <c r="DC63">
        <v>5</v>
      </c>
      <c r="DD63">
        <v>4</v>
      </c>
      <c r="DE63">
        <v>5</v>
      </c>
      <c r="DF63">
        <v>7</v>
      </c>
      <c r="DG63">
        <v>5</v>
      </c>
      <c r="DH63">
        <v>7</v>
      </c>
      <c r="DI63">
        <v>7</v>
      </c>
      <c r="DJ63">
        <v>6</v>
      </c>
      <c r="DK63">
        <v>2</v>
      </c>
      <c r="DL63">
        <v>2</v>
      </c>
      <c r="DM63">
        <v>7</v>
      </c>
      <c r="DN63">
        <v>7</v>
      </c>
      <c r="DO63">
        <v>2</v>
      </c>
      <c r="DP63">
        <v>3</v>
      </c>
      <c r="DQ63">
        <v>6</v>
      </c>
      <c r="DR63">
        <v>3</v>
      </c>
      <c r="DS63">
        <v>3</v>
      </c>
      <c r="DT63">
        <v>5</v>
      </c>
      <c r="DU63">
        <v>4</v>
      </c>
      <c r="DV63">
        <v>5</v>
      </c>
      <c r="DW63">
        <v>3</v>
      </c>
      <c r="DX63">
        <v>7</v>
      </c>
      <c r="DY63">
        <v>4</v>
      </c>
      <c r="DZ63">
        <v>6</v>
      </c>
      <c r="EA63">
        <v>4</v>
      </c>
      <c r="EB63">
        <v>6</v>
      </c>
      <c r="EC63">
        <v>4</v>
      </c>
      <c r="ED63">
        <v>2</v>
      </c>
      <c r="EE63">
        <v>4</v>
      </c>
      <c r="EF63">
        <v>5</v>
      </c>
      <c r="EG63">
        <v>1</v>
      </c>
      <c r="EH63">
        <v>7</v>
      </c>
      <c r="EI63">
        <v>6</v>
      </c>
      <c r="EJ63">
        <v>6</v>
      </c>
      <c r="EK63">
        <v>7</v>
      </c>
      <c r="EL63">
        <v>7</v>
      </c>
      <c r="EM63">
        <v>3</v>
      </c>
      <c r="EN63">
        <v>6</v>
      </c>
      <c r="EO63">
        <v>2</v>
      </c>
      <c r="EP63">
        <v>3</v>
      </c>
      <c r="EQ63">
        <v>2</v>
      </c>
      <c r="ER63">
        <v>7</v>
      </c>
      <c r="ES63">
        <v>7</v>
      </c>
      <c r="ET63">
        <v>7</v>
      </c>
      <c r="EU63">
        <v>1</v>
      </c>
      <c r="EV63">
        <v>3</v>
      </c>
      <c r="EW63">
        <v>7</v>
      </c>
      <c r="EX63">
        <v>8</v>
      </c>
      <c r="EY63">
        <v>2</v>
      </c>
      <c r="EZ63">
        <v>1</v>
      </c>
      <c r="FA63">
        <v>3</v>
      </c>
      <c r="FB63">
        <v>2</v>
      </c>
      <c r="FC63">
        <v>7</v>
      </c>
      <c r="FD63">
        <v>10</v>
      </c>
      <c r="FE63">
        <v>4</v>
      </c>
      <c r="FF63">
        <v>1</v>
      </c>
      <c r="FG63">
        <v>5</v>
      </c>
      <c r="FH63">
        <v>7</v>
      </c>
      <c r="FI63">
        <v>2</v>
      </c>
      <c r="FJ63">
        <v>3</v>
      </c>
      <c r="FK63">
        <v>10</v>
      </c>
      <c r="FL63">
        <v>3</v>
      </c>
      <c r="FM63">
        <v>6</v>
      </c>
      <c r="FN63">
        <v>5</v>
      </c>
      <c r="FO63">
        <v>2</v>
      </c>
      <c r="FP63">
        <v>3</v>
      </c>
      <c r="FQ63">
        <v>7</v>
      </c>
      <c r="FR63">
        <v>5</v>
      </c>
      <c r="FS63">
        <v>8</v>
      </c>
      <c r="FT63">
        <v>1</v>
      </c>
      <c r="FU63">
        <v>2</v>
      </c>
      <c r="FV63">
        <v>10</v>
      </c>
      <c r="FW63">
        <v>4</v>
      </c>
      <c r="FX63">
        <v>6</v>
      </c>
      <c r="FY63">
        <v>1</v>
      </c>
      <c r="FZ63">
        <v>3</v>
      </c>
      <c r="GA63">
        <v>1</v>
      </c>
      <c r="GB63">
        <v>3</v>
      </c>
      <c r="GC63">
        <v>2</v>
      </c>
      <c r="GD63">
        <v>1</v>
      </c>
      <c r="GE63">
        <v>5</v>
      </c>
      <c r="GF63">
        <v>2</v>
      </c>
      <c r="GG63">
        <v>5</v>
      </c>
      <c r="GH63">
        <v>3</v>
      </c>
      <c r="GI63">
        <v>5</v>
      </c>
      <c r="GJ63">
        <v>5</v>
      </c>
      <c r="GK63" s="2" t="s">
        <v>197</v>
      </c>
      <c r="GL63">
        <v>3</v>
      </c>
      <c r="GM63" s="2" t="s">
        <v>396</v>
      </c>
      <c r="GN63">
        <v>2</v>
      </c>
      <c r="GO63" s="2" t="s">
        <v>396</v>
      </c>
      <c r="GP63" s="2" t="s">
        <v>1229</v>
      </c>
      <c r="GQ63" s="2" t="s">
        <v>413</v>
      </c>
      <c r="GR63" s="2" t="s">
        <v>413</v>
      </c>
      <c r="GS63" s="2" t="s">
        <v>514</v>
      </c>
      <c r="GT63" s="2" t="s">
        <v>752</v>
      </c>
      <c r="GU63" s="2" t="s">
        <v>737</v>
      </c>
      <c r="GV63">
        <v>4</v>
      </c>
      <c r="GW63" s="2" t="s">
        <v>396</v>
      </c>
      <c r="GX63">
        <v>3</v>
      </c>
      <c r="GY63" s="2" t="s">
        <v>186</v>
      </c>
      <c r="GZ63">
        <v>721</v>
      </c>
    </row>
    <row r="64" spans="1:208" ht="112" x14ac:dyDescent="0.2">
      <c r="A64" s="1">
        <v>45236.088263888887</v>
      </c>
      <c r="B64" s="1">
        <v>45236.12059027778</v>
      </c>
      <c r="D64" s="2"/>
      <c r="F64">
        <v>2793</v>
      </c>
      <c r="G64">
        <v>1</v>
      </c>
      <c r="H64" s="1">
        <v>45236.120605902775</v>
      </c>
      <c r="I64" s="2" t="s">
        <v>1230</v>
      </c>
      <c r="J64" s="2"/>
      <c r="K64" s="2"/>
      <c r="L64" s="2"/>
      <c r="M64" s="2"/>
      <c r="P64" s="2" t="s">
        <v>397</v>
      </c>
      <c r="Q64" s="2" t="s">
        <v>398</v>
      </c>
      <c r="R64">
        <v>0.89999997615814209</v>
      </c>
      <c r="S64" s="2" t="s">
        <v>1231</v>
      </c>
      <c r="T64" s="2" t="s">
        <v>1232</v>
      </c>
      <c r="U64" s="2" t="s">
        <v>421</v>
      </c>
      <c r="V64" s="2" t="s">
        <v>743</v>
      </c>
      <c r="W64" s="2" t="s">
        <v>1233</v>
      </c>
      <c r="X64" s="2" t="s">
        <v>1234</v>
      </c>
      <c r="Y64" s="2" t="s">
        <v>1235</v>
      </c>
      <c r="Z64" s="2" t="s">
        <v>1236</v>
      </c>
      <c r="AA64" s="2" t="s">
        <v>1237</v>
      </c>
      <c r="AB64" s="2" t="s">
        <v>1238</v>
      </c>
      <c r="AC64" s="2" t="s">
        <v>409</v>
      </c>
      <c r="AD64" s="2" t="s">
        <v>1239</v>
      </c>
      <c r="AE64" s="2" t="s">
        <v>396</v>
      </c>
      <c r="AF64" s="2" t="s">
        <v>396</v>
      </c>
      <c r="AG64" s="2" t="s">
        <v>396</v>
      </c>
      <c r="AH64" s="2" t="s">
        <v>396</v>
      </c>
      <c r="AI64" s="2" t="s">
        <v>396</v>
      </c>
      <c r="AJ64" s="2" t="s">
        <v>396</v>
      </c>
      <c r="AK64" s="2" t="s">
        <v>396</v>
      </c>
      <c r="AL64" s="2" t="s">
        <v>396</v>
      </c>
      <c r="AM64" s="2" t="s">
        <v>396</v>
      </c>
      <c r="AN64" s="2" t="s">
        <v>396</v>
      </c>
      <c r="AO64" s="2" t="s">
        <v>396</v>
      </c>
      <c r="AP64" s="2" t="s">
        <v>396</v>
      </c>
      <c r="AQ64" s="2" t="s">
        <v>396</v>
      </c>
      <c r="AR64" s="2" t="s">
        <v>396</v>
      </c>
      <c r="AS64">
        <v>4</v>
      </c>
      <c r="AT64" s="2" t="s">
        <v>396</v>
      </c>
      <c r="AU64">
        <v>4</v>
      </c>
      <c r="AV64" s="2" t="s">
        <v>396</v>
      </c>
      <c r="AW64" s="2" t="s">
        <v>396</v>
      </c>
      <c r="AX64" s="2" t="s">
        <v>396</v>
      </c>
      <c r="AY64" s="2" t="s">
        <v>396</v>
      </c>
      <c r="AZ64">
        <v>5</v>
      </c>
      <c r="BA64" s="2" t="s">
        <v>396</v>
      </c>
      <c r="BB64">
        <v>6</v>
      </c>
      <c r="BC64" s="2" t="s">
        <v>396</v>
      </c>
      <c r="BD64" s="2" t="s">
        <v>396</v>
      </c>
      <c r="BE64" s="2" t="s">
        <v>396</v>
      </c>
      <c r="BF64" s="2" t="s">
        <v>396</v>
      </c>
      <c r="BG64" s="2" t="s">
        <v>396</v>
      </c>
      <c r="BH64" s="2" t="s">
        <v>396</v>
      </c>
      <c r="BI64" s="2" t="s">
        <v>396</v>
      </c>
      <c r="BJ64" s="2" t="s">
        <v>396</v>
      </c>
      <c r="BK64">
        <v>70</v>
      </c>
      <c r="BL64">
        <v>50</v>
      </c>
      <c r="BM64">
        <v>73</v>
      </c>
      <c r="BN64">
        <v>60</v>
      </c>
      <c r="BO64" s="2" t="s">
        <v>1240</v>
      </c>
      <c r="BP64" s="2" t="s">
        <v>396</v>
      </c>
      <c r="BQ64">
        <v>6</v>
      </c>
      <c r="BR64">
        <v>6</v>
      </c>
      <c r="BS64" s="2" t="s">
        <v>396</v>
      </c>
      <c r="BT64" s="2" t="s">
        <v>396</v>
      </c>
      <c r="BU64" s="2" t="s">
        <v>396</v>
      </c>
      <c r="BV64" s="2" t="s">
        <v>396</v>
      </c>
      <c r="BW64" s="2" t="s">
        <v>396</v>
      </c>
      <c r="BX64" s="2" t="s">
        <v>396</v>
      </c>
      <c r="BY64" s="2" t="s">
        <v>396</v>
      </c>
      <c r="BZ64" s="2" t="s">
        <v>396</v>
      </c>
      <c r="CA64" s="2" t="s">
        <v>396</v>
      </c>
      <c r="CB64" s="2" t="s">
        <v>396</v>
      </c>
      <c r="CC64" s="2" t="s">
        <v>396</v>
      </c>
      <c r="CD64">
        <v>6</v>
      </c>
      <c r="CE64" s="2" t="s">
        <v>396</v>
      </c>
      <c r="CF64">
        <v>5</v>
      </c>
      <c r="CG64" s="2" t="s">
        <v>396</v>
      </c>
      <c r="CH64" s="2" t="s">
        <v>396</v>
      </c>
      <c r="CI64">
        <v>6</v>
      </c>
      <c r="CJ64" s="2" t="s">
        <v>396</v>
      </c>
      <c r="CK64" s="2" t="s">
        <v>396</v>
      </c>
      <c r="CL64" s="2" t="s">
        <v>396</v>
      </c>
      <c r="CM64">
        <v>7</v>
      </c>
      <c r="CN64" s="2" t="s">
        <v>396</v>
      </c>
      <c r="CO64" s="2" t="s">
        <v>396</v>
      </c>
      <c r="CP64" s="2" t="s">
        <v>396</v>
      </c>
      <c r="CQ64" s="2" t="s">
        <v>396</v>
      </c>
      <c r="CR64" s="2" t="s">
        <v>396</v>
      </c>
      <c r="CS64" s="2" t="s">
        <v>396</v>
      </c>
      <c r="CT64" s="2" t="s">
        <v>396</v>
      </c>
      <c r="CU64" s="2" t="s">
        <v>396</v>
      </c>
      <c r="CV64">
        <v>99</v>
      </c>
      <c r="CW64">
        <v>62</v>
      </c>
      <c r="CX64">
        <v>81</v>
      </c>
      <c r="CY64">
        <v>56</v>
      </c>
      <c r="CZ64">
        <v>5</v>
      </c>
      <c r="DA64">
        <v>6</v>
      </c>
      <c r="DB64">
        <v>4</v>
      </c>
      <c r="DC64">
        <v>5</v>
      </c>
      <c r="DD64">
        <v>3</v>
      </c>
      <c r="DE64">
        <v>6</v>
      </c>
      <c r="DF64">
        <v>4</v>
      </c>
      <c r="DG64">
        <v>6</v>
      </c>
      <c r="DH64">
        <v>2</v>
      </c>
      <c r="DI64">
        <v>6</v>
      </c>
      <c r="DJ64">
        <v>5</v>
      </c>
      <c r="DK64">
        <v>6</v>
      </c>
      <c r="DL64">
        <v>5</v>
      </c>
      <c r="DM64">
        <v>6</v>
      </c>
      <c r="DN64">
        <v>4</v>
      </c>
      <c r="DO64">
        <v>3</v>
      </c>
      <c r="DP64">
        <v>6</v>
      </c>
      <c r="DQ64">
        <v>5</v>
      </c>
      <c r="DR64">
        <v>4</v>
      </c>
      <c r="DS64">
        <v>3</v>
      </c>
      <c r="DT64">
        <v>5</v>
      </c>
      <c r="DU64">
        <v>5</v>
      </c>
      <c r="DV64">
        <v>6</v>
      </c>
      <c r="DW64">
        <v>2</v>
      </c>
      <c r="DX64">
        <v>5</v>
      </c>
      <c r="DY64">
        <v>5</v>
      </c>
      <c r="DZ64">
        <v>6</v>
      </c>
      <c r="EA64">
        <v>6</v>
      </c>
      <c r="EB64">
        <v>5</v>
      </c>
      <c r="EC64">
        <v>6</v>
      </c>
      <c r="ED64">
        <v>4</v>
      </c>
      <c r="EE64">
        <v>1</v>
      </c>
      <c r="EF64">
        <v>4</v>
      </c>
      <c r="EG64">
        <v>2</v>
      </c>
      <c r="EH64">
        <v>4</v>
      </c>
      <c r="EI64">
        <v>6</v>
      </c>
      <c r="EJ64">
        <v>5</v>
      </c>
      <c r="EK64">
        <v>7</v>
      </c>
      <c r="EL64">
        <v>5</v>
      </c>
      <c r="EM64">
        <v>8</v>
      </c>
      <c r="EN64">
        <v>2</v>
      </c>
      <c r="EO64">
        <v>5</v>
      </c>
      <c r="EP64">
        <v>8</v>
      </c>
      <c r="EQ64">
        <v>3</v>
      </c>
      <c r="ER64">
        <v>4</v>
      </c>
      <c r="ES64">
        <v>6</v>
      </c>
      <c r="ET64">
        <v>5</v>
      </c>
      <c r="EU64">
        <v>2</v>
      </c>
      <c r="EV64">
        <v>4</v>
      </c>
      <c r="EW64">
        <v>8</v>
      </c>
      <c r="EX64">
        <v>4</v>
      </c>
      <c r="EY64">
        <v>5</v>
      </c>
      <c r="EZ64">
        <v>5</v>
      </c>
      <c r="FA64">
        <v>4</v>
      </c>
      <c r="FB64">
        <v>8</v>
      </c>
      <c r="FC64">
        <v>5</v>
      </c>
      <c r="FD64">
        <v>7</v>
      </c>
      <c r="FE64">
        <v>5</v>
      </c>
      <c r="FF64">
        <v>7</v>
      </c>
      <c r="FG64">
        <v>6</v>
      </c>
      <c r="FH64">
        <v>4</v>
      </c>
      <c r="FI64">
        <v>4</v>
      </c>
      <c r="FJ64">
        <v>6</v>
      </c>
      <c r="FK64">
        <v>7</v>
      </c>
      <c r="FL64">
        <v>2</v>
      </c>
      <c r="FM64">
        <v>8</v>
      </c>
      <c r="FN64">
        <v>6</v>
      </c>
      <c r="FO64">
        <v>5</v>
      </c>
      <c r="FP64">
        <v>4</v>
      </c>
      <c r="FQ64">
        <v>4</v>
      </c>
      <c r="FR64">
        <v>4</v>
      </c>
      <c r="FS64">
        <v>4</v>
      </c>
      <c r="FT64">
        <v>4</v>
      </c>
      <c r="FU64">
        <v>8</v>
      </c>
      <c r="FV64">
        <v>6</v>
      </c>
      <c r="FW64">
        <v>4</v>
      </c>
      <c r="FX64">
        <v>7</v>
      </c>
      <c r="FY64">
        <v>7</v>
      </c>
      <c r="FZ64">
        <v>4</v>
      </c>
      <c r="GA64">
        <v>5</v>
      </c>
      <c r="GB64">
        <v>4</v>
      </c>
      <c r="GC64">
        <v>1</v>
      </c>
      <c r="GD64">
        <v>5</v>
      </c>
      <c r="GE64">
        <v>3</v>
      </c>
      <c r="GF64">
        <v>1</v>
      </c>
      <c r="GG64">
        <v>4</v>
      </c>
      <c r="GH64">
        <v>4</v>
      </c>
      <c r="GI64">
        <v>4</v>
      </c>
      <c r="GJ64">
        <v>5</v>
      </c>
      <c r="GK64" s="2" t="s">
        <v>464</v>
      </c>
      <c r="GL64">
        <v>3</v>
      </c>
      <c r="GM64" s="2" t="s">
        <v>396</v>
      </c>
      <c r="GN64">
        <v>2</v>
      </c>
      <c r="GO64" s="2" t="s">
        <v>396</v>
      </c>
      <c r="GP64" s="2" t="s">
        <v>431</v>
      </c>
      <c r="GQ64" s="2" t="s">
        <v>413</v>
      </c>
      <c r="GR64" s="2" t="s">
        <v>1241</v>
      </c>
      <c r="GS64" s="2" t="s">
        <v>466</v>
      </c>
      <c r="GT64" s="2" t="s">
        <v>498</v>
      </c>
      <c r="GU64" s="2" t="s">
        <v>434</v>
      </c>
      <c r="GV64">
        <v>4</v>
      </c>
      <c r="GW64" s="2" t="s">
        <v>396</v>
      </c>
      <c r="GX64">
        <v>2</v>
      </c>
      <c r="GY64" s="2" t="s">
        <v>417</v>
      </c>
      <c r="GZ64">
        <v>653</v>
      </c>
    </row>
    <row r="65" spans="1:208" ht="409.6" x14ac:dyDescent="0.2">
      <c r="A65" s="1">
        <v>45236.121354166666</v>
      </c>
      <c r="B65" s="1">
        <v>45236.143159722225</v>
      </c>
      <c r="D65" s="2"/>
      <c r="F65">
        <v>1884</v>
      </c>
      <c r="G65">
        <v>1</v>
      </c>
      <c r="H65" s="1">
        <v>45236.143174652774</v>
      </c>
      <c r="I65" s="2" t="s">
        <v>1242</v>
      </c>
      <c r="J65" s="2"/>
      <c r="K65" s="2"/>
      <c r="L65" s="2"/>
      <c r="M65" s="2"/>
      <c r="P65" s="2" t="s">
        <v>397</v>
      </c>
      <c r="Q65" s="2" t="s">
        <v>398</v>
      </c>
      <c r="R65">
        <v>1</v>
      </c>
      <c r="S65" s="2" t="s">
        <v>1243</v>
      </c>
      <c r="T65" s="2" t="s">
        <v>700</v>
      </c>
      <c r="U65" s="2" t="s">
        <v>1244</v>
      </c>
      <c r="V65" s="2" t="s">
        <v>439</v>
      </c>
      <c r="W65" s="2" t="s">
        <v>1245</v>
      </c>
      <c r="X65" s="2" t="s">
        <v>1246</v>
      </c>
      <c r="Y65" s="2" t="s">
        <v>1247</v>
      </c>
      <c r="Z65" s="2" t="s">
        <v>1248</v>
      </c>
      <c r="AA65" s="2" t="s">
        <v>1249</v>
      </c>
      <c r="AB65" s="2" t="s">
        <v>1250</v>
      </c>
      <c r="AC65" s="2" t="s">
        <v>409</v>
      </c>
      <c r="AD65" s="2" t="s">
        <v>1251</v>
      </c>
      <c r="AE65" s="2" t="s">
        <v>396</v>
      </c>
      <c r="AF65" s="2" t="s">
        <v>396</v>
      </c>
      <c r="AG65" s="2" t="s">
        <v>396</v>
      </c>
      <c r="AH65" s="2" t="s">
        <v>396</v>
      </c>
      <c r="AI65">
        <v>6</v>
      </c>
      <c r="AJ65" s="2" t="s">
        <v>396</v>
      </c>
      <c r="AK65" s="2" t="s">
        <v>396</v>
      </c>
      <c r="AL65" s="2" t="s">
        <v>396</v>
      </c>
      <c r="AM65" s="2" t="s">
        <v>396</v>
      </c>
      <c r="AN65" s="2" t="s">
        <v>396</v>
      </c>
      <c r="AO65" s="2" t="s">
        <v>396</v>
      </c>
      <c r="AP65" s="2" t="s">
        <v>396</v>
      </c>
      <c r="AQ65" s="2" t="s">
        <v>396</v>
      </c>
      <c r="AR65" s="2" t="s">
        <v>396</v>
      </c>
      <c r="AS65" s="2" t="s">
        <v>396</v>
      </c>
      <c r="AT65" s="2" t="s">
        <v>396</v>
      </c>
      <c r="AU65" s="2" t="s">
        <v>396</v>
      </c>
      <c r="AV65" s="2" t="s">
        <v>396</v>
      </c>
      <c r="AW65" s="2" t="s">
        <v>396</v>
      </c>
      <c r="AX65" s="2" t="s">
        <v>396</v>
      </c>
      <c r="AY65" s="2" t="s">
        <v>396</v>
      </c>
      <c r="AZ65" s="2" t="s">
        <v>396</v>
      </c>
      <c r="BA65">
        <v>6</v>
      </c>
      <c r="BB65">
        <v>7</v>
      </c>
      <c r="BC65" s="2" t="s">
        <v>396</v>
      </c>
      <c r="BD65" s="2" t="s">
        <v>396</v>
      </c>
      <c r="BE65" s="2" t="s">
        <v>396</v>
      </c>
      <c r="BF65" s="2" t="s">
        <v>396</v>
      </c>
      <c r="BG65" s="2" t="s">
        <v>396</v>
      </c>
      <c r="BH65" s="2" t="s">
        <v>396</v>
      </c>
      <c r="BI65" s="2" t="s">
        <v>396</v>
      </c>
      <c r="BJ65">
        <v>7</v>
      </c>
      <c r="BK65">
        <v>85</v>
      </c>
      <c r="BL65">
        <v>100</v>
      </c>
      <c r="BM65">
        <v>90</v>
      </c>
      <c r="BN65">
        <v>70</v>
      </c>
      <c r="BO65" s="2" t="s">
        <v>1252</v>
      </c>
      <c r="BP65" s="2" t="s">
        <v>396</v>
      </c>
      <c r="BQ65">
        <v>6</v>
      </c>
      <c r="BR65" s="2" t="s">
        <v>396</v>
      </c>
      <c r="BS65" s="2" t="s">
        <v>396</v>
      </c>
      <c r="BT65">
        <v>6</v>
      </c>
      <c r="BU65" s="2" t="s">
        <v>396</v>
      </c>
      <c r="BV65" s="2" t="s">
        <v>396</v>
      </c>
      <c r="BW65" s="2" t="s">
        <v>396</v>
      </c>
      <c r="BX65" s="2" t="s">
        <v>396</v>
      </c>
      <c r="BY65" s="2" t="s">
        <v>396</v>
      </c>
      <c r="BZ65" s="2" t="s">
        <v>396</v>
      </c>
      <c r="CA65" s="2" t="s">
        <v>396</v>
      </c>
      <c r="CB65" s="2" t="s">
        <v>396</v>
      </c>
      <c r="CC65" s="2" t="s">
        <v>396</v>
      </c>
      <c r="CD65">
        <v>4</v>
      </c>
      <c r="CE65" s="2" t="s">
        <v>396</v>
      </c>
      <c r="CF65">
        <v>6</v>
      </c>
      <c r="CG65">
        <v>4</v>
      </c>
      <c r="CH65" s="2" t="s">
        <v>396</v>
      </c>
      <c r="CI65">
        <v>7</v>
      </c>
      <c r="CJ65" s="2" t="s">
        <v>396</v>
      </c>
      <c r="CK65" s="2" t="s">
        <v>396</v>
      </c>
      <c r="CL65" s="2" t="s">
        <v>396</v>
      </c>
      <c r="CM65">
        <v>7</v>
      </c>
      <c r="CN65" s="2" t="s">
        <v>396</v>
      </c>
      <c r="CO65" s="2" t="s">
        <v>396</v>
      </c>
      <c r="CP65" s="2" t="s">
        <v>396</v>
      </c>
      <c r="CQ65">
        <v>6</v>
      </c>
      <c r="CR65" s="2" t="s">
        <v>396</v>
      </c>
      <c r="CS65" s="2" t="s">
        <v>396</v>
      </c>
      <c r="CT65">
        <v>7</v>
      </c>
      <c r="CU65">
        <v>6</v>
      </c>
      <c r="CV65">
        <v>100</v>
      </c>
      <c r="CW65">
        <v>100</v>
      </c>
      <c r="CX65">
        <v>85</v>
      </c>
      <c r="CY65">
        <v>50</v>
      </c>
      <c r="CZ65">
        <v>5</v>
      </c>
      <c r="DA65">
        <v>6</v>
      </c>
      <c r="DB65">
        <v>3</v>
      </c>
      <c r="DC65">
        <v>5</v>
      </c>
      <c r="DD65">
        <v>5</v>
      </c>
      <c r="DE65">
        <v>5</v>
      </c>
      <c r="DF65">
        <v>7</v>
      </c>
      <c r="DG65">
        <v>3</v>
      </c>
      <c r="DH65">
        <v>7</v>
      </c>
      <c r="DI65">
        <v>6</v>
      </c>
      <c r="DJ65">
        <v>5</v>
      </c>
      <c r="DK65">
        <v>2</v>
      </c>
      <c r="DL65">
        <v>4</v>
      </c>
      <c r="DM65">
        <v>6</v>
      </c>
      <c r="DN65">
        <v>5</v>
      </c>
      <c r="DO65">
        <v>2</v>
      </c>
      <c r="DP65">
        <v>5</v>
      </c>
      <c r="DQ65">
        <v>3</v>
      </c>
      <c r="DR65">
        <v>5</v>
      </c>
      <c r="DS65">
        <v>3</v>
      </c>
      <c r="DT65">
        <v>3</v>
      </c>
      <c r="DU65">
        <v>2</v>
      </c>
      <c r="DV65">
        <v>2</v>
      </c>
      <c r="DW65">
        <v>5</v>
      </c>
      <c r="DX65">
        <v>6</v>
      </c>
      <c r="DY65">
        <v>5</v>
      </c>
      <c r="DZ65">
        <v>7</v>
      </c>
      <c r="EA65">
        <v>6</v>
      </c>
      <c r="EB65">
        <v>5</v>
      </c>
      <c r="EC65">
        <v>2</v>
      </c>
      <c r="ED65">
        <v>2</v>
      </c>
      <c r="EE65">
        <v>7</v>
      </c>
      <c r="EF65">
        <v>7</v>
      </c>
      <c r="EG65">
        <v>6</v>
      </c>
      <c r="EH65">
        <v>1</v>
      </c>
      <c r="EI65">
        <v>5</v>
      </c>
      <c r="EJ65">
        <v>1</v>
      </c>
      <c r="EK65">
        <v>7</v>
      </c>
      <c r="EL65">
        <v>10</v>
      </c>
      <c r="EM65">
        <v>3</v>
      </c>
      <c r="EN65">
        <v>5</v>
      </c>
      <c r="EO65">
        <v>2</v>
      </c>
      <c r="EP65">
        <v>1</v>
      </c>
      <c r="EQ65">
        <v>2</v>
      </c>
      <c r="ER65">
        <v>5</v>
      </c>
      <c r="ES65">
        <v>5</v>
      </c>
      <c r="ET65">
        <v>6</v>
      </c>
      <c r="EU65">
        <v>10</v>
      </c>
      <c r="EV65">
        <v>5</v>
      </c>
      <c r="EW65">
        <v>2</v>
      </c>
      <c r="EX65">
        <v>5</v>
      </c>
      <c r="EY65">
        <v>2</v>
      </c>
      <c r="EZ65">
        <v>5</v>
      </c>
      <c r="FA65">
        <v>4</v>
      </c>
      <c r="FB65">
        <v>7</v>
      </c>
      <c r="FC65">
        <v>6</v>
      </c>
      <c r="FD65">
        <v>10</v>
      </c>
      <c r="FE65">
        <v>10</v>
      </c>
      <c r="FF65">
        <v>7</v>
      </c>
      <c r="FG65">
        <v>4</v>
      </c>
      <c r="FH65">
        <v>2</v>
      </c>
      <c r="FI65">
        <v>2</v>
      </c>
      <c r="FJ65">
        <v>1</v>
      </c>
      <c r="FK65">
        <v>8</v>
      </c>
      <c r="FL65">
        <v>10</v>
      </c>
      <c r="FM65">
        <v>5</v>
      </c>
      <c r="FN65">
        <v>7</v>
      </c>
      <c r="FO65">
        <v>6</v>
      </c>
      <c r="FP65">
        <v>6</v>
      </c>
      <c r="FQ65">
        <v>10</v>
      </c>
      <c r="FR65">
        <v>10</v>
      </c>
      <c r="FS65">
        <v>5</v>
      </c>
      <c r="FT65">
        <v>1</v>
      </c>
      <c r="FU65">
        <v>3</v>
      </c>
      <c r="FV65">
        <v>8</v>
      </c>
      <c r="FW65">
        <v>6</v>
      </c>
      <c r="FX65">
        <v>6</v>
      </c>
      <c r="FY65">
        <v>6</v>
      </c>
      <c r="FZ65">
        <v>2</v>
      </c>
      <c r="GA65">
        <v>1</v>
      </c>
      <c r="GB65">
        <v>2</v>
      </c>
      <c r="GC65">
        <v>1</v>
      </c>
      <c r="GD65">
        <v>3</v>
      </c>
      <c r="GE65">
        <v>4</v>
      </c>
      <c r="GF65">
        <v>2</v>
      </c>
      <c r="GG65">
        <v>5</v>
      </c>
      <c r="GH65">
        <v>4</v>
      </c>
      <c r="GI65">
        <v>4</v>
      </c>
      <c r="GJ65">
        <v>5</v>
      </c>
      <c r="GK65" s="2" t="s">
        <v>1253</v>
      </c>
      <c r="GL65">
        <v>3</v>
      </c>
      <c r="GM65" s="2" t="s">
        <v>396</v>
      </c>
      <c r="GN65">
        <v>2</v>
      </c>
      <c r="GO65" s="2" t="s">
        <v>396</v>
      </c>
      <c r="GP65" s="2" t="s">
        <v>412</v>
      </c>
      <c r="GQ65" s="2" t="s">
        <v>413</v>
      </c>
      <c r="GR65" s="2" t="s">
        <v>413</v>
      </c>
      <c r="GS65" s="2" t="s">
        <v>414</v>
      </c>
      <c r="GT65" s="2" t="s">
        <v>467</v>
      </c>
      <c r="GU65" s="2" t="s">
        <v>560</v>
      </c>
      <c r="GV65">
        <v>7</v>
      </c>
      <c r="GW65" s="2" t="s">
        <v>1254</v>
      </c>
      <c r="GX65">
        <v>2</v>
      </c>
      <c r="GY65" s="2" t="s">
        <v>484</v>
      </c>
      <c r="GZ65">
        <v>790</v>
      </c>
    </row>
    <row r="66" spans="1:208" ht="409.6" x14ac:dyDescent="0.2">
      <c r="A66" s="1">
        <v>45236.144560185188</v>
      </c>
      <c r="B66" s="1">
        <v>45236.277488425927</v>
      </c>
      <c r="D66" s="2"/>
      <c r="F66">
        <v>11485</v>
      </c>
      <c r="G66">
        <v>1</v>
      </c>
      <c r="H66" s="1">
        <v>45236.277505763886</v>
      </c>
      <c r="I66" s="2" t="s">
        <v>1255</v>
      </c>
      <c r="J66" s="2"/>
      <c r="K66" s="2"/>
      <c r="L66" s="2"/>
      <c r="M66" s="2"/>
      <c r="P66" s="2" t="s">
        <v>397</v>
      </c>
      <c r="Q66" s="2" t="s">
        <v>398</v>
      </c>
      <c r="R66">
        <v>1</v>
      </c>
      <c r="S66" s="2" t="s">
        <v>1256</v>
      </c>
      <c r="T66" s="2" t="s">
        <v>1257</v>
      </c>
      <c r="U66" s="2" t="s">
        <v>1258</v>
      </c>
      <c r="V66" s="2" t="s">
        <v>743</v>
      </c>
      <c r="W66" s="2" t="s">
        <v>1259</v>
      </c>
      <c r="X66" s="2" t="s">
        <v>1260</v>
      </c>
      <c r="Y66" s="2" t="s">
        <v>1076</v>
      </c>
      <c r="Z66" s="2" t="s">
        <v>1261</v>
      </c>
      <c r="AA66" s="2" t="s">
        <v>1262</v>
      </c>
      <c r="AB66" s="2" t="s">
        <v>1263</v>
      </c>
      <c r="AC66" s="2" t="s">
        <v>409</v>
      </c>
      <c r="AD66" s="2" t="s">
        <v>1264</v>
      </c>
      <c r="AE66" s="2" t="s">
        <v>396</v>
      </c>
      <c r="AF66" s="2" t="s">
        <v>396</v>
      </c>
      <c r="AG66" s="2" t="s">
        <v>396</v>
      </c>
      <c r="AH66">
        <v>3</v>
      </c>
      <c r="AI66" s="2" t="s">
        <v>396</v>
      </c>
      <c r="AJ66" s="2" t="s">
        <v>396</v>
      </c>
      <c r="AK66" s="2" t="s">
        <v>396</v>
      </c>
      <c r="AL66" s="2" t="s">
        <v>396</v>
      </c>
      <c r="AM66" s="2" t="s">
        <v>396</v>
      </c>
      <c r="AN66" s="2" t="s">
        <v>396</v>
      </c>
      <c r="AO66" s="2" t="s">
        <v>396</v>
      </c>
      <c r="AP66" s="2" t="s">
        <v>396</v>
      </c>
      <c r="AQ66" s="2" t="s">
        <v>396</v>
      </c>
      <c r="AR66" s="2" t="s">
        <v>396</v>
      </c>
      <c r="AS66" s="2" t="s">
        <v>396</v>
      </c>
      <c r="AT66" s="2" t="s">
        <v>396</v>
      </c>
      <c r="AU66" s="2" t="s">
        <v>396</v>
      </c>
      <c r="AV66" s="2" t="s">
        <v>396</v>
      </c>
      <c r="AW66" s="2" t="s">
        <v>396</v>
      </c>
      <c r="AX66" s="2" t="s">
        <v>396</v>
      </c>
      <c r="AY66" s="2" t="s">
        <v>396</v>
      </c>
      <c r="AZ66" s="2" t="s">
        <v>396</v>
      </c>
      <c r="BA66" s="2" t="s">
        <v>396</v>
      </c>
      <c r="BB66" s="2" t="s">
        <v>396</v>
      </c>
      <c r="BC66" s="2" t="s">
        <v>396</v>
      </c>
      <c r="BD66" s="2" t="s">
        <v>396</v>
      </c>
      <c r="BE66" s="2" t="s">
        <v>396</v>
      </c>
      <c r="BF66">
        <v>6</v>
      </c>
      <c r="BG66">
        <v>6</v>
      </c>
      <c r="BH66" s="2" t="s">
        <v>396</v>
      </c>
      <c r="BI66" s="2" t="s">
        <v>396</v>
      </c>
      <c r="BJ66" s="2" t="s">
        <v>396</v>
      </c>
      <c r="BK66">
        <v>43</v>
      </c>
      <c r="BL66">
        <v>83</v>
      </c>
      <c r="BM66">
        <v>98</v>
      </c>
      <c r="BN66">
        <v>24</v>
      </c>
      <c r="BO66" s="2" t="s">
        <v>1265</v>
      </c>
      <c r="BP66" s="2" t="s">
        <v>396</v>
      </c>
      <c r="BQ66" s="2" t="s">
        <v>396</v>
      </c>
      <c r="BR66" s="2" t="s">
        <v>396</v>
      </c>
      <c r="BS66" s="2" t="s">
        <v>396</v>
      </c>
      <c r="BT66">
        <v>5</v>
      </c>
      <c r="BU66" s="2" t="s">
        <v>396</v>
      </c>
      <c r="BV66" s="2" t="s">
        <v>396</v>
      </c>
      <c r="BW66" s="2" t="s">
        <v>396</v>
      </c>
      <c r="BX66" s="2" t="s">
        <v>396</v>
      </c>
      <c r="BY66" s="2" t="s">
        <v>396</v>
      </c>
      <c r="BZ66" s="2" t="s">
        <v>396</v>
      </c>
      <c r="CA66" s="2" t="s">
        <v>396</v>
      </c>
      <c r="CB66" s="2" t="s">
        <v>396</v>
      </c>
      <c r="CC66" s="2" t="s">
        <v>396</v>
      </c>
      <c r="CD66">
        <v>4</v>
      </c>
      <c r="CE66" s="2" t="s">
        <v>396</v>
      </c>
      <c r="CF66">
        <v>6</v>
      </c>
      <c r="CG66" s="2" t="s">
        <v>396</v>
      </c>
      <c r="CH66" s="2" t="s">
        <v>396</v>
      </c>
      <c r="CI66">
        <v>7</v>
      </c>
      <c r="CJ66" s="2" t="s">
        <v>396</v>
      </c>
      <c r="CK66" s="2" t="s">
        <v>396</v>
      </c>
      <c r="CL66" s="2" t="s">
        <v>396</v>
      </c>
      <c r="CM66" s="2" t="s">
        <v>396</v>
      </c>
      <c r="CN66" s="2" t="s">
        <v>396</v>
      </c>
      <c r="CO66" s="2" t="s">
        <v>396</v>
      </c>
      <c r="CP66" s="2" t="s">
        <v>396</v>
      </c>
      <c r="CQ66" s="2" t="s">
        <v>396</v>
      </c>
      <c r="CR66" s="2" t="s">
        <v>396</v>
      </c>
      <c r="CS66" s="2" t="s">
        <v>396</v>
      </c>
      <c r="CT66">
        <v>6</v>
      </c>
      <c r="CU66" s="2" t="s">
        <v>396</v>
      </c>
      <c r="CV66">
        <v>76</v>
      </c>
      <c r="CW66">
        <v>66</v>
      </c>
      <c r="CX66">
        <v>89</v>
      </c>
      <c r="CY66">
        <v>32</v>
      </c>
      <c r="CZ66">
        <v>6</v>
      </c>
      <c r="DA66">
        <v>5</v>
      </c>
      <c r="DB66">
        <v>7</v>
      </c>
      <c r="DC66">
        <v>7</v>
      </c>
      <c r="DD66">
        <v>3</v>
      </c>
      <c r="DE66">
        <v>7</v>
      </c>
      <c r="DF66">
        <v>6</v>
      </c>
      <c r="DG66">
        <v>2</v>
      </c>
      <c r="DH66">
        <v>5</v>
      </c>
      <c r="DI66">
        <v>7</v>
      </c>
      <c r="DJ66">
        <v>5</v>
      </c>
      <c r="DK66">
        <v>6</v>
      </c>
      <c r="DL66">
        <v>4</v>
      </c>
      <c r="DM66">
        <v>7</v>
      </c>
      <c r="DN66">
        <v>6</v>
      </c>
      <c r="DO66">
        <v>2</v>
      </c>
      <c r="DP66">
        <v>5</v>
      </c>
      <c r="DQ66">
        <v>3</v>
      </c>
      <c r="DR66">
        <v>7</v>
      </c>
      <c r="DS66">
        <v>5</v>
      </c>
      <c r="DT66">
        <v>5</v>
      </c>
      <c r="DU66">
        <v>3</v>
      </c>
      <c r="DV66">
        <v>2</v>
      </c>
      <c r="DW66">
        <v>4</v>
      </c>
      <c r="DX66">
        <v>6</v>
      </c>
      <c r="DY66">
        <v>6</v>
      </c>
      <c r="DZ66">
        <v>7</v>
      </c>
      <c r="EA66">
        <v>6</v>
      </c>
      <c r="EB66">
        <v>3</v>
      </c>
      <c r="EC66">
        <v>5</v>
      </c>
      <c r="ED66">
        <v>7</v>
      </c>
      <c r="EE66">
        <v>2</v>
      </c>
      <c r="EF66">
        <v>6</v>
      </c>
      <c r="EG66">
        <v>5</v>
      </c>
      <c r="EH66">
        <v>2</v>
      </c>
      <c r="EI66">
        <v>10</v>
      </c>
      <c r="EJ66">
        <v>8</v>
      </c>
      <c r="EK66">
        <v>8</v>
      </c>
      <c r="EL66">
        <v>3</v>
      </c>
      <c r="EM66">
        <v>7</v>
      </c>
      <c r="EN66">
        <v>10</v>
      </c>
      <c r="EO66">
        <v>2</v>
      </c>
      <c r="EP66">
        <v>2</v>
      </c>
      <c r="EQ66">
        <v>8</v>
      </c>
      <c r="ER66">
        <v>5</v>
      </c>
      <c r="ES66">
        <v>8</v>
      </c>
      <c r="ET66">
        <v>10</v>
      </c>
      <c r="EU66">
        <v>7</v>
      </c>
      <c r="EV66">
        <v>8</v>
      </c>
      <c r="EW66">
        <v>7</v>
      </c>
      <c r="EX66">
        <v>5</v>
      </c>
      <c r="EY66">
        <v>5</v>
      </c>
      <c r="EZ66">
        <v>6</v>
      </c>
      <c r="FA66">
        <v>4</v>
      </c>
      <c r="FB66">
        <v>6</v>
      </c>
      <c r="FC66">
        <v>7</v>
      </c>
      <c r="FD66">
        <v>8</v>
      </c>
      <c r="FE66">
        <v>8</v>
      </c>
      <c r="FF66">
        <v>6</v>
      </c>
      <c r="FG66">
        <v>7</v>
      </c>
      <c r="FH66">
        <v>8</v>
      </c>
      <c r="FI66">
        <v>1</v>
      </c>
      <c r="FJ66">
        <v>7</v>
      </c>
      <c r="FK66">
        <v>4</v>
      </c>
      <c r="FL66">
        <v>5</v>
      </c>
      <c r="FM66">
        <v>8</v>
      </c>
      <c r="FN66">
        <v>6</v>
      </c>
      <c r="FO66">
        <v>2</v>
      </c>
      <c r="FP66">
        <v>6</v>
      </c>
      <c r="FQ66">
        <v>5</v>
      </c>
      <c r="FR66">
        <v>4</v>
      </c>
      <c r="FS66">
        <v>8</v>
      </c>
      <c r="FT66">
        <v>8</v>
      </c>
      <c r="FU66">
        <v>7</v>
      </c>
      <c r="FV66">
        <v>7</v>
      </c>
      <c r="FW66">
        <v>6</v>
      </c>
      <c r="FX66">
        <v>2</v>
      </c>
      <c r="FY66">
        <v>6</v>
      </c>
      <c r="FZ66">
        <v>4</v>
      </c>
      <c r="GA66">
        <v>3</v>
      </c>
      <c r="GB66">
        <v>4</v>
      </c>
      <c r="GC66">
        <v>2</v>
      </c>
      <c r="GD66">
        <v>5</v>
      </c>
      <c r="GE66">
        <v>2</v>
      </c>
      <c r="GF66">
        <v>2</v>
      </c>
      <c r="GG66">
        <v>2</v>
      </c>
      <c r="GH66">
        <v>4</v>
      </c>
      <c r="GI66">
        <v>5</v>
      </c>
      <c r="GJ66">
        <v>5</v>
      </c>
      <c r="GK66" s="2" t="s">
        <v>197</v>
      </c>
      <c r="GL66">
        <v>3</v>
      </c>
      <c r="GM66" s="2" t="s">
        <v>396</v>
      </c>
      <c r="GN66">
        <v>2</v>
      </c>
      <c r="GO66" s="2" t="s">
        <v>396</v>
      </c>
      <c r="GP66" s="2" t="s">
        <v>412</v>
      </c>
      <c r="GQ66" s="2" t="s">
        <v>413</v>
      </c>
      <c r="GR66" s="2" t="s">
        <v>413</v>
      </c>
      <c r="GS66" s="2" t="s">
        <v>1266</v>
      </c>
      <c r="GT66" s="2" t="s">
        <v>545</v>
      </c>
      <c r="GU66" s="2" t="s">
        <v>1267</v>
      </c>
      <c r="GV66">
        <v>4</v>
      </c>
      <c r="GW66" s="2" t="s">
        <v>396</v>
      </c>
      <c r="GX66">
        <v>2</v>
      </c>
      <c r="GY66" s="2" t="s">
        <v>630</v>
      </c>
      <c r="GZ66">
        <v>677</v>
      </c>
    </row>
    <row r="67" spans="1:208" ht="96" x14ac:dyDescent="0.2">
      <c r="A67" s="1">
        <v>45237.379583333335</v>
      </c>
      <c r="B67" s="1">
        <v>45237.405474537038</v>
      </c>
      <c r="D67" s="2"/>
      <c r="F67">
        <v>2236</v>
      </c>
      <c r="G67">
        <v>1</v>
      </c>
      <c r="H67" s="1">
        <v>45237.405484756942</v>
      </c>
      <c r="I67" s="2" t="s">
        <v>1268</v>
      </c>
      <c r="J67" s="2"/>
      <c r="K67" s="2"/>
      <c r="L67" s="2"/>
      <c r="M67" s="2"/>
      <c r="P67" s="2" t="s">
        <v>397</v>
      </c>
      <c r="Q67" s="2" t="s">
        <v>398</v>
      </c>
      <c r="R67">
        <v>0.69999998807907104</v>
      </c>
      <c r="S67" s="2" t="s">
        <v>1269</v>
      </c>
      <c r="T67" s="2" t="s">
        <v>1270</v>
      </c>
      <c r="U67" s="2" t="s">
        <v>1271</v>
      </c>
      <c r="V67" s="2" t="s">
        <v>473</v>
      </c>
      <c r="W67" s="2" t="s">
        <v>1272</v>
      </c>
      <c r="X67" s="2" t="s">
        <v>1273</v>
      </c>
      <c r="Y67" s="2" t="s">
        <v>523</v>
      </c>
      <c r="Z67" s="2" t="s">
        <v>1274</v>
      </c>
      <c r="AA67" s="2" t="s">
        <v>1275</v>
      </c>
      <c r="AB67" s="2" t="s">
        <v>570</v>
      </c>
      <c r="AC67" s="2" t="s">
        <v>409</v>
      </c>
      <c r="AD67" s="2" t="s">
        <v>1276</v>
      </c>
      <c r="AE67" s="2" t="s">
        <v>396</v>
      </c>
      <c r="AF67" s="2" t="s">
        <v>396</v>
      </c>
      <c r="AG67" s="2" t="s">
        <v>396</v>
      </c>
      <c r="AH67" s="2" t="s">
        <v>396</v>
      </c>
      <c r="AI67">
        <v>5</v>
      </c>
      <c r="AJ67" s="2" t="s">
        <v>396</v>
      </c>
      <c r="AK67" s="2" t="s">
        <v>396</v>
      </c>
      <c r="AL67" s="2" t="s">
        <v>396</v>
      </c>
      <c r="AM67" s="2" t="s">
        <v>396</v>
      </c>
      <c r="AN67" s="2" t="s">
        <v>396</v>
      </c>
      <c r="AO67" s="2" t="s">
        <v>396</v>
      </c>
      <c r="AP67" s="2" t="s">
        <v>396</v>
      </c>
      <c r="AQ67" s="2" t="s">
        <v>396</v>
      </c>
      <c r="AR67" s="2" t="s">
        <v>396</v>
      </c>
      <c r="AS67" s="2" t="s">
        <v>396</v>
      </c>
      <c r="AT67" s="2" t="s">
        <v>396</v>
      </c>
      <c r="AU67">
        <v>5</v>
      </c>
      <c r="AV67">
        <v>6</v>
      </c>
      <c r="AW67" s="2" t="s">
        <v>396</v>
      </c>
      <c r="AX67">
        <v>7</v>
      </c>
      <c r="AY67" s="2" t="s">
        <v>396</v>
      </c>
      <c r="AZ67">
        <v>5</v>
      </c>
      <c r="BA67" s="2" t="s">
        <v>396</v>
      </c>
      <c r="BB67" s="2" t="s">
        <v>396</v>
      </c>
      <c r="BC67" s="2" t="s">
        <v>396</v>
      </c>
      <c r="BD67" s="2" t="s">
        <v>396</v>
      </c>
      <c r="BE67" s="2" t="s">
        <v>396</v>
      </c>
      <c r="BF67" s="2" t="s">
        <v>396</v>
      </c>
      <c r="BG67" s="2" t="s">
        <v>396</v>
      </c>
      <c r="BH67" s="2" t="s">
        <v>396</v>
      </c>
      <c r="BI67">
        <v>7</v>
      </c>
      <c r="BJ67">
        <v>6</v>
      </c>
      <c r="BK67">
        <v>83</v>
      </c>
      <c r="BL67">
        <v>95</v>
      </c>
      <c r="BM67">
        <v>73</v>
      </c>
      <c r="BN67">
        <v>82</v>
      </c>
      <c r="BO67" s="2" t="s">
        <v>1277</v>
      </c>
      <c r="BP67" s="2" t="s">
        <v>396</v>
      </c>
      <c r="BQ67" s="2" t="s">
        <v>396</v>
      </c>
      <c r="BR67">
        <v>5</v>
      </c>
      <c r="BS67" s="2" t="s">
        <v>396</v>
      </c>
      <c r="BT67" s="2" t="s">
        <v>396</v>
      </c>
      <c r="BU67" s="2" t="s">
        <v>396</v>
      </c>
      <c r="BV67" s="2" t="s">
        <v>396</v>
      </c>
      <c r="BW67" s="2" t="s">
        <v>396</v>
      </c>
      <c r="BX67">
        <v>3</v>
      </c>
      <c r="BY67">
        <v>5</v>
      </c>
      <c r="BZ67" s="2" t="s">
        <v>396</v>
      </c>
      <c r="CA67" s="2" t="s">
        <v>396</v>
      </c>
      <c r="CB67" s="2" t="s">
        <v>396</v>
      </c>
      <c r="CC67" s="2" t="s">
        <v>396</v>
      </c>
      <c r="CD67" s="2" t="s">
        <v>396</v>
      </c>
      <c r="CE67" s="2" t="s">
        <v>396</v>
      </c>
      <c r="CF67">
        <v>6</v>
      </c>
      <c r="CG67">
        <v>6</v>
      </c>
      <c r="CH67">
        <v>4</v>
      </c>
      <c r="CI67">
        <v>7</v>
      </c>
      <c r="CJ67" s="2" t="s">
        <v>396</v>
      </c>
      <c r="CK67">
        <v>6</v>
      </c>
      <c r="CL67" s="2" t="s">
        <v>396</v>
      </c>
      <c r="CM67">
        <v>6</v>
      </c>
      <c r="CN67" s="2" t="s">
        <v>396</v>
      </c>
      <c r="CO67">
        <v>6</v>
      </c>
      <c r="CP67" s="2" t="s">
        <v>396</v>
      </c>
      <c r="CQ67">
        <v>6</v>
      </c>
      <c r="CR67" s="2" t="s">
        <v>396</v>
      </c>
      <c r="CS67" s="2" t="s">
        <v>396</v>
      </c>
      <c r="CT67">
        <v>6</v>
      </c>
      <c r="CU67">
        <v>6</v>
      </c>
      <c r="CV67">
        <v>85</v>
      </c>
      <c r="CW67">
        <v>60</v>
      </c>
      <c r="CX67">
        <v>100</v>
      </c>
      <c r="CY67">
        <v>83</v>
      </c>
      <c r="CZ67">
        <v>6</v>
      </c>
      <c r="DA67">
        <v>6</v>
      </c>
      <c r="DB67">
        <v>5</v>
      </c>
      <c r="DC67">
        <v>5</v>
      </c>
      <c r="DD67">
        <v>3</v>
      </c>
      <c r="DE67">
        <v>7</v>
      </c>
      <c r="DF67">
        <v>6</v>
      </c>
      <c r="DG67">
        <v>3</v>
      </c>
      <c r="DH67">
        <v>5</v>
      </c>
      <c r="DI67">
        <v>6</v>
      </c>
      <c r="DJ67">
        <v>6</v>
      </c>
      <c r="DK67">
        <v>5</v>
      </c>
      <c r="DL67">
        <v>5</v>
      </c>
      <c r="DM67">
        <v>6</v>
      </c>
      <c r="DN67">
        <v>5</v>
      </c>
      <c r="DO67">
        <v>3</v>
      </c>
      <c r="DP67">
        <v>5</v>
      </c>
      <c r="DQ67">
        <v>5</v>
      </c>
      <c r="DR67">
        <v>5</v>
      </c>
      <c r="DS67">
        <v>3</v>
      </c>
      <c r="DT67">
        <v>6</v>
      </c>
      <c r="DU67">
        <v>3</v>
      </c>
      <c r="DV67">
        <v>2</v>
      </c>
      <c r="DW67">
        <v>5</v>
      </c>
      <c r="DX67">
        <v>5</v>
      </c>
      <c r="DY67">
        <v>5</v>
      </c>
      <c r="DZ67">
        <v>7</v>
      </c>
      <c r="EA67">
        <v>6</v>
      </c>
      <c r="EB67">
        <v>6</v>
      </c>
      <c r="EC67">
        <v>2</v>
      </c>
      <c r="ED67">
        <v>3</v>
      </c>
      <c r="EE67">
        <v>7</v>
      </c>
      <c r="EF67">
        <v>3</v>
      </c>
      <c r="EG67">
        <v>5</v>
      </c>
      <c r="EH67">
        <v>1</v>
      </c>
      <c r="EI67">
        <v>3</v>
      </c>
      <c r="EJ67">
        <v>3</v>
      </c>
      <c r="EK67">
        <v>3</v>
      </c>
      <c r="EL67">
        <v>7</v>
      </c>
      <c r="EM67">
        <v>3</v>
      </c>
      <c r="EN67">
        <v>4</v>
      </c>
      <c r="EO67">
        <v>7</v>
      </c>
      <c r="EP67">
        <v>1</v>
      </c>
      <c r="EQ67">
        <v>3</v>
      </c>
      <c r="ER67">
        <v>7</v>
      </c>
      <c r="ES67">
        <v>3</v>
      </c>
      <c r="ET67">
        <v>7</v>
      </c>
      <c r="EU67">
        <v>7</v>
      </c>
      <c r="EV67">
        <v>5</v>
      </c>
      <c r="EW67">
        <v>5</v>
      </c>
      <c r="EX67">
        <v>3</v>
      </c>
      <c r="EY67">
        <v>3</v>
      </c>
      <c r="EZ67">
        <v>3</v>
      </c>
      <c r="FA67">
        <v>5</v>
      </c>
      <c r="FB67">
        <v>5</v>
      </c>
      <c r="FC67">
        <v>3</v>
      </c>
      <c r="FD67">
        <v>7</v>
      </c>
      <c r="FE67">
        <v>3</v>
      </c>
      <c r="FF67">
        <v>7</v>
      </c>
      <c r="FG67">
        <v>5</v>
      </c>
      <c r="FH67">
        <v>7</v>
      </c>
      <c r="FI67">
        <v>6</v>
      </c>
      <c r="FJ67">
        <v>3</v>
      </c>
      <c r="FK67">
        <v>5</v>
      </c>
      <c r="FL67">
        <v>5</v>
      </c>
      <c r="FM67">
        <v>7</v>
      </c>
      <c r="FN67">
        <v>3</v>
      </c>
      <c r="FO67">
        <v>3</v>
      </c>
      <c r="FP67">
        <v>1</v>
      </c>
      <c r="FQ67">
        <v>10</v>
      </c>
      <c r="FR67">
        <v>7</v>
      </c>
      <c r="FS67">
        <v>3</v>
      </c>
      <c r="FT67">
        <v>3</v>
      </c>
      <c r="FU67">
        <v>10</v>
      </c>
      <c r="FV67">
        <v>10</v>
      </c>
      <c r="FW67">
        <v>3</v>
      </c>
      <c r="FX67">
        <v>10</v>
      </c>
      <c r="FY67">
        <v>10</v>
      </c>
      <c r="FZ67">
        <v>2</v>
      </c>
      <c r="GA67">
        <v>2</v>
      </c>
      <c r="GB67">
        <v>1</v>
      </c>
      <c r="GC67">
        <v>4</v>
      </c>
      <c r="GD67">
        <v>4</v>
      </c>
      <c r="GE67">
        <v>5</v>
      </c>
      <c r="GF67">
        <v>1</v>
      </c>
      <c r="GG67">
        <v>4</v>
      </c>
      <c r="GH67">
        <v>4</v>
      </c>
      <c r="GI67">
        <v>4</v>
      </c>
      <c r="GJ67">
        <v>5</v>
      </c>
      <c r="GK67" s="2" t="s">
        <v>1152</v>
      </c>
      <c r="GL67">
        <v>3</v>
      </c>
      <c r="GM67" s="2" t="s">
        <v>396</v>
      </c>
      <c r="GN67">
        <v>1</v>
      </c>
      <c r="GO67" s="2" t="s">
        <v>396</v>
      </c>
      <c r="GP67" s="2" t="s">
        <v>1278</v>
      </c>
      <c r="GQ67" s="2" t="s">
        <v>413</v>
      </c>
      <c r="GR67" s="2" t="s">
        <v>413</v>
      </c>
      <c r="GS67" s="2" t="s">
        <v>751</v>
      </c>
      <c r="GT67" s="2" t="s">
        <v>752</v>
      </c>
      <c r="GU67" s="2" t="s">
        <v>780</v>
      </c>
      <c r="GV67">
        <v>4</v>
      </c>
      <c r="GW67" s="2" t="s">
        <v>396</v>
      </c>
      <c r="GX67">
        <v>3</v>
      </c>
      <c r="GY67" s="2" t="s">
        <v>1279</v>
      </c>
      <c r="GZ67">
        <v>943</v>
      </c>
    </row>
    <row r="68" spans="1:208" ht="380" x14ac:dyDescent="0.2">
      <c r="A68" s="1">
        <v>45244.088391203702</v>
      </c>
      <c r="B68" s="1">
        <v>45244.352743055555</v>
      </c>
      <c r="D68" s="2"/>
      <c r="F68">
        <v>22840</v>
      </c>
      <c r="G68">
        <v>1</v>
      </c>
      <c r="H68" s="1">
        <v>45244.352763078707</v>
      </c>
      <c r="I68" s="2" t="s">
        <v>1280</v>
      </c>
      <c r="J68" s="2"/>
      <c r="K68" s="2"/>
      <c r="L68" s="2"/>
      <c r="M68" s="2"/>
      <c r="P68" s="2" t="s">
        <v>397</v>
      </c>
      <c r="Q68" s="2" t="s">
        <v>398</v>
      </c>
      <c r="R68">
        <v>0.89999997615814209</v>
      </c>
      <c r="S68" s="2" t="s">
        <v>1281</v>
      </c>
      <c r="T68" s="2" t="s">
        <v>1282</v>
      </c>
      <c r="U68" s="2" t="s">
        <v>715</v>
      </c>
      <c r="V68" s="2" t="s">
        <v>473</v>
      </c>
      <c r="W68" s="2" t="s">
        <v>1283</v>
      </c>
      <c r="X68" s="2" t="s">
        <v>1284</v>
      </c>
      <c r="Y68" s="2" t="s">
        <v>1285</v>
      </c>
      <c r="Z68" s="2" t="s">
        <v>1286</v>
      </c>
      <c r="AA68" s="2" t="s">
        <v>1287</v>
      </c>
      <c r="AB68" s="2" t="s">
        <v>1288</v>
      </c>
      <c r="AC68" s="2" t="s">
        <v>409</v>
      </c>
      <c r="AD68" s="2" t="s">
        <v>1289</v>
      </c>
      <c r="AE68" s="2" t="s">
        <v>396</v>
      </c>
      <c r="AF68" s="2" t="s">
        <v>396</v>
      </c>
      <c r="AG68">
        <v>4</v>
      </c>
      <c r="AH68" s="2" t="s">
        <v>396</v>
      </c>
      <c r="AI68" s="2" t="s">
        <v>396</v>
      </c>
      <c r="AJ68" s="2" t="s">
        <v>396</v>
      </c>
      <c r="AK68" s="2" t="s">
        <v>396</v>
      </c>
      <c r="AL68">
        <v>3</v>
      </c>
      <c r="AM68" s="2" t="s">
        <v>396</v>
      </c>
      <c r="AN68" s="2" t="s">
        <v>396</v>
      </c>
      <c r="AO68" s="2" t="s">
        <v>396</v>
      </c>
      <c r="AP68">
        <v>5</v>
      </c>
      <c r="AQ68" s="2" t="s">
        <v>396</v>
      </c>
      <c r="AR68" s="2" t="s">
        <v>396</v>
      </c>
      <c r="AS68" s="2" t="s">
        <v>396</v>
      </c>
      <c r="AT68" s="2" t="s">
        <v>396</v>
      </c>
      <c r="AU68" s="2" t="s">
        <v>396</v>
      </c>
      <c r="AV68" s="2" t="s">
        <v>396</v>
      </c>
      <c r="AW68" s="2" t="s">
        <v>396</v>
      </c>
      <c r="AX68" s="2" t="s">
        <v>396</v>
      </c>
      <c r="AY68">
        <v>3</v>
      </c>
      <c r="AZ68" s="2" t="s">
        <v>396</v>
      </c>
      <c r="BA68" s="2" t="s">
        <v>396</v>
      </c>
      <c r="BB68" s="2" t="s">
        <v>396</v>
      </c>
      <c r="BC68" s="2" t="s">
        <v>396</v>
      </c>
      <c r="BD68" s="2" t="s">
        <v>396</v>
      </c>
      <c r="BE68" s="2" t="s">
        <v>396</v>
      </c>
      <c r="BF68" s="2" t="s">
        <v>396</v>
      </c>
      <c r="BG68" s="2" t="s">
        <v>396</v>
      </c>
      <c r="BH68" s="2" t="s">
        <v>396</v>
      </c>
      <c r="BI68" s="2" t="s">
        <v>396</v>
      </c>
      <c r="BJ68" s="2" t="s">
        <v>396</v>
      </c>
      <c r="BK68">
        <v>40</v>
      </c>
      <c r="BL68">
        <v>30</v>
      </c>
      <c r="BM68">
        <v>40</v>
      </c>
      <c r="BN68">
        <v>71</v>
      </c>
      <c r="BO68" s="2" t="s">
        <v>1290</v>
      </c>
      <c r="BP68" s="2" t="s">
        <v>396</v>
      </c>
      <c r="BQ68" s="2" t="s">
        <v>396</v>
      </c>
      <c r="BR68" s="2" t="s">
        <v>396</v>
      </c>
      <c r="BS68" s="2" t="s">
        <v>396</v>
      </c>
      <c r="BT68" s="2" t="s">
        <v>396</v>
      </c>
      <c r="BU68" s="2" t="s">
        <v>396</v>
      </c>
      <c r="BV68" s="2" t="s">
        <v>396</v>
      </c>
      <c r="BW68">
        <v>3</v>
      </c>
      <c r="BX68" s="2" t="s">
        <v>396</v>
      </c>
      <c r="BY68" s="2" t="s">
        <v>396</v>
      </c>
      <c r="BZ68" s="2" t="s">
        <v>396</v>
      </c>
      <c r="CA68" s="2" t="s">
        <v>396</v>
      </c>
      <c r="CB68" s="2" t="s">
        <v>396</v>
      </c>
      <c r="CC68" s="2" t="s">
        <v>396</v>
      </c>
      <c r="CD68">
        <v>6</v>
      </c>
      <c r="CE68" s="2" t="s">
        <v>396</v>
      </c>
      <c r="CF68" s="2" t="s">
        <v>396</v>
      </c>
      <c r="CG68" s="2" t="s">
        <v>396</v>
      </c>
      <c r="CH68" s="2" t="s">
        <v>396</v>
      </c>
      <c r="CI68" s="2" t="s">
        <v>396</v>
      </c>
      <c r="CJ68">
        <v>5</v>
      </c>
      <c r="CK68" s="2" t="s">
        <v>396</v>
      </c>
      <c r="CL68" s="2" t="s">
        <v>396</v>
      </c>
      <c r="CM68" s="2" t="s">
        <v>396</v>
      </c>
      <c r="CN68" s="2" t="s">
        <v>396</v>
      </c>
      <c r="CO68" s="2" t="s">
        <v>396</v>
      </c>
      <c r="CP68" s="2" t="s">
        <v>396</v>
      </c>
      <c r="CQ68" s="2" t="s">
        <v>396</v>
      </c>
      <c r="CR68" s="2" t="s">
        <v>396</v>
      </c>
      <c r="CS68" s="2" t="s">
        <v>396</v>
      </c>
      <c r="CT68" s="2" t="s">
        <v>396</v>
      </c>
      <c r="CU68" s="2" t="s">
        <v>396</v>
      </c>
      <c r="CV68">
        <v>80</v>
      </c>
      <c r="CW68">
        <v>40</v>
      </c>
      <c r="CX68">
        <v>40</v>
      </c>
      <c r="CY68">
        <v>30</v>
      </c>
      <c r="CZ68">
        <v>6</v>
      </c>
      <c r="DA68">
        <v>6</v>
      </c>
      <c r="DB68">
        <v>3</v>
      </c>
      <c r="DC68">
        <v>5</v>
      </c>
      <c r="DD68">
        <v>3</v>
      </c>
      <c r="DE68">
        <v>6</v>
      </c>
      <c r="DF68">
        <v>6</v>
      </c>
      <c r="DG68">
        <v>4</v>
      </c>
      <c r="DH68">
        <v>3</v>
      </c>
      <c r="DI68">
        <v>5</v>
      </c>
      <c r="DJ68">
        <v>6</v>
      </c>
      <c r="DK68">
        <v>3</v>
      </c>
      <c r="DL68">
        <v>3</v>
      </c>
      <c r="DM68">
        <v>6</v>
      </c>
      <c r="DN68">
        <v>5</v>
      </c>
      <c r="DO68">
        <v>2</v>
      </c>
      <c r="DP68">
        <v>3</v>
      </c>
      <c r="DQ68">
        <v>5</v>
      </c>
      <c r="DR68">
        <v>3</v>
      </c>
      <c r="DS68">
        <v>3</v>
      </c>
      <c r="DT68">
        <v>5</v>
      </c>
      <c r="DU68">
        <v>6</v>
      </c>
      <c r="DV68">
        <v>2</v>
      </c>
      <c r="DW68">
        <v>4</v>
      </c>
      <c r="DX68">
        <v>5</v>
      </c>
      <c r="DY68">
        <v>6</v>
      </c>
      <c r="DZ68">
        <v>6</v>
      </c>
      <c r="EA68">
        <v>5</v>
      </c>
      <c r="EB68">
        <v>5</v>
      </c>
      <c r="EC68">
        <v>5</v>
      </c>
      <c r="ED68">
        <v>7</v>
      </c>
      <c r="EE68">
        <v>4</v>
      </c>
      <c r="EF68">
        <v>6</v>
      </c>
      <c r="EG68">
        <v>5</v>
      </c>
      <c r="EH68">
        <v>5</v>
      </c>
      <c r="EI68">
        <v>6</v>
      </c>
      <c r="EJ68">
        <v>7</v>
      </c>
      <c r="EK68">
        <v>6</v>
      </c>
      <c r="EL68">
        <v>6</v>
      </c>
      <c r="EM68">
        <v>6</v>
      </c>
      <c r="EN68">
        <v>7</v>
      </c>
      <c r="EO68">
        <v>2</v>
      </c>
      <c r="EP68">
        <v>4</v>
      </c>
      <c r="EQ68">
        <v>7</v>
      </c>
      <c r="ER68">
        <v>7</v>
      </c>
      <c r="ES68">
        <v>7</v>
      </c>
      <c r="ET68">
        <v>6</v>
      </c>
      <c r="EU68">
        <v>4</v>
      </c>
      <c r="EV68">
        <v>6</v>
      </c>
      <c r="EW68">
        <v>6</v>
      </c>
      <c r="EX68">
        <v>6</v>
      </c>
      <c r="EY68">
        <v>3</v>
      </c>
      <c r="EZ68">
        <v>3</v>
      </c>
      <c r="FA68">
        <v>7</v>
      </c>
      <c r="FB68">
        <v>6</v>
      </c>
      <c r="FC68">
        <v>6</v>
      </c>
      <c r="FD68">
        <v>5</v>
      </c>
      <c r="FE68">
        <v>4</v>
      </c>
      <c r="FF68">
        <v>5</v>
      </c>
      <c r="FG68">
        <v>4</v>
      </c>
      <c r="FH68">
        <v>6</v>
      </c>
      <c r="FI68">
        <v>6</v>
      </c>
      <c r="FJ68">
        <v>6</v>
      </c>
      <c r="FK68">
        <v>4</v>
      </c>
      <c r="FL68">
        <v>6</v>
      </c>
      <c r="FM68">
        <v>4</v>
      </c>
      <c r="FN68">
        <v>5</v>
      </c>
      <c r="FO68">
        <v>2</v>
      </c>
      <c r="FP68">
        <v>3</v>
      </c>
      <c r="FQ68">
        <v>6</v>
      </c>
      <c r="FR68">
        <v>4</v>
      </c>
      <c r="FS68">
        <v>6</v>
      </c>
      <c r="FT68">
        <v>7</v>
      </c>
      <c r="FU68">
        <v>4</v>
      </c>
      <c r="FV68">
        <v>4</v>
      </c>
      <c r="FW68">
        <v>4</v>
      </c>
      <c r="FX68">
        <v>5</v>
      </c>
      <c r="FY68">
        <v>4</v>
      </c>
      <c r="FZ68">
        <v>2</v>
      </c>
      <c r="GA68">
        <v>4</v>
      </c>
      <c r="GB68">
        <v>4</v>
      </c>
      <c r="GC68">
        <v>4</v>
      </c>
      <c r="GD68">
        <v>4</v>
      </c>
      <c r="GE68">
        <v>4</v>
      </c>
      <c r="GF68">
        <v>4</v>
      </c>
      <c r="GG68">
        <v>4</v>
      </c>
      <c r="GH68">
        <v>3</v>
      </c>
      <c r="GI68">
        <v>3</v>
      </c>
      <c r="GJ68">
        <v>4</v>
      </c>
      <c r="GK68" s="2" t="s">
        <v>197</v>
      </c>
      <c r="GL68">
        <v>4</v>
      </c>
      <c r="GM68" s="2" t="s">
        <v>396</v>
      </c>
      <c r="GN68">
        <v>2</v>
      </c>
      <c r="GO68" s="2" t="s">
        <v>396</v>
      </c>
      <c r="GP68" s="2" t="s">
        <v>412</v>
      </c>
      <c r="GQ68" s="2" t="s">
        <v>413</v>
      </c>
      <c r="GR68" s="2" t="s">
        <v>413</v>
      </c>
      <c r="GS68" s="2" t="s">
        <v>514</v>
      </c>
      <c r="GT68" s="2" t="s">
        <v>565</v>
      </c>
      <c r="GU68" s="2" t="s">
        <v>1291</v>
      </c>
      <c r="GV68">
        <v>4</v>
      </c>
      <c r="GW68" s="2" t="s">
        <v>396</v>
      </c>
      <c r="GX68">
        <v>4</v>
      </c>
      <c r="GY68" s="2" t="s">
        <v>184</v>
      </c>
      <c r="GZ68">
        <v>555</v>
      </c>
    </row>
    <row r="69" spans="1:208" ht="208" x14ac:dyDescent="0.2">
      <c r="A69" s="1">
        <v>45244.353576388887</v>
      </c>
      <c r="B69" s="1">
        <v>45244.415937500002</v>
      </c>
      <c r="D69" s="2"/>
      <c r="F69">
        <v>5388</v>
      </c>
      <c r="G69">
        <v>1</v>
      </c>
      <c r="H69" s="1">
        <v>45244.41595357639</v>
      </c>
      <c r="I69" s="2" t="s">
        <v>1292</v>
      </c>
      <c r="J69" s="2"/>
      <c r="K69" s="2"/>
      <c r="L69" s="2"/>
      <c r="M69" s="2"/>
      <c r="P69" s="2" t="s">
        <v>397</v>
      </c>
      <c r="Q69" s="2" t="s">
        <v>398</v>
      </c>
      <c r="R69">
        <v>0.89999997615814209</v>
      </c>
      <c r="S69" s="2" t="s">
        <v>1293</v>
      </c>
      <c r="T69" s="2" t="s">
        <v>700</v>
      </c>
      <c r="U69" s="2" t="s">
        <v>1294</v>
      </c>
      <c r="V69" s="2" t="s">
        <v>473</v>
      </c>
      <c r="W69" s="2" t="s">
        <v>1295</v>
      </c>
      <c r="X69" s="2" t="s">
        <v>1296</v>
      </c>
      <c r="Y69" s="2" t="s">
        <v>1297</v>
      </c>
      <c r="Z69" s="2" t="s">
        <v>1298</v>
      </c>
      <c r="AA69" s="2" t="s">
        <v>1299</v>
      </c>
      <c r="AB69" s="2" t="s">
        <v>1300</v>
      </c>
      <c r="AC69" s="2" t="s">
        <v>409</v>
      </c>
      <c r="AD69" s="2" t="s">
        <v>1301</v>
      </c>
      <c r="AE69" s="2" t="s">
        <v>396</v>
      </c>
      <c r="AF69" s="2" t="s">
        <v>396</v>
      </c>
      <c r="AG69" s="2" t="s">
        <v>396</v>
      </c>
      <c r="AH69" s="2" t="s">
        <v>396</v>
      </c>
      <c r="AI69" s="2" t="s">
        <v>396</v>
      </c>
      <c r="AJ69" s="2" t="s">
        <v>396</v>
      </c>
      <c r="AK69" s="2" t="s">
        <v>396</v>
      </c>
      <c r="AL69" s="2" t="s">
        <v>396</v>
      </c>
      <c r="AM69" s="2" t="s">
        <v>396</v>
      </c>
      <c r="AN69" s="2" t="s">
        <v>396</v>
      </c>
      <c r="AO69" s="2" t="s">
        <v>396</v>
      </c>
      <c r="AP69" s="2" t="s">
        <v>396</v>
      </c>
      <c r="AQ69" s="2" t="s">
        <v>396</v>
      </c>
      <c r="AR69" s="2" t="s">
        <v>396</v>
      </c>
      <c r="AS69" s="2" t="s">
        <v>396</v>
      </c>
      <c r="AT69" s="2" t="s">
        <v>396</v>
      </c>
      <c r="AU69">
        <v>5</v>
      </c>
      <c r="AV69" s="2" t="s">
        <v>396</v>
      </c>
      <c r="AW69" s="2" t="s">
        <v>396</v>
      </c>
      <c r="AX69">
        <v>5</v>
      </c>
      <c r="AY69" s="2" t="s">
        <v>396</v>
      </c>
      <c r="AZ69" s="2" t="s">
        <v>396</v>
      </c>
      <c r="BA69" s="2" t="s">
        <v>396</v>
      </c>
      <c r="BB69">
        <v>6</v>
      </c>
      <c r="BC69" s="2" t="s">
        <v>396</v>
      </c>
      <c r="BD69" s="2" t="s">
        <v>396</v>
      </c>
      <c r="BE69" s="2" t="s">
        <v>396</v>
      </c>
      <c r="BF69" s="2" t="s">
        <v>396</v>
      </c>
      <c r="BG69" s="2" t="s">
        <v>396</v>
      </c>
      <c r="BH69" s="2" t="s">
        <v>396</v>
      </c>
      <c r="BI69" s="2" t="s">
        <v>396</v>
      </c>
      <c r="BJ69" s="2" t="s">
        <v>396</v>
      </c>
      <c r="BK69">
        <v>80</v>
      </c>
      <c r="BL69">
        <v>50</v>
      </c>
      <c r="BM69">
        <v>90</v>
      </c>
      <c r="BN69">
        <v>70</v>
      </c>
      <c r="BO69" s="2" t="s">
        <v>1302</v>
      </c>
      <c r="BP69" s="2" t="s">
        <v>396</v>
      </c>
      <c r="BQ69" s="2" t="s">
        <v>396</v>
      </c>
      <c r="BR69" s="2" t="s">
        <v>396</v>
      </c>
      <c r="BS69" s="2" t="s">
        <v>396</v>
      </c>
      <c r="BT69">
        <v>5</v>
      </c>
      <c r="BU69" s="2" t="s">
        <v>396</v>
      </c>
      <c r="BV69" s="2" t="s">
        <v>396</v>
      </c>
      <c r="BW69" s="2" t="s">
        <v>396</v>
      </c>
      <c r="BX69" s="2" t="s">
        <v>396</v>
      </c>
      <c r="BY69" s="2" t="s">
        <v>396</v>
      </c>
      <c r="BZ69" s="2" t="s">
        <v>396</v>
      </c>
      <c r="CA69" s="2" t="s">
        <v>396</v>
      </c>
      <c r="CB69" s="2" t="s">
        <v>396</v>
      </c>
      <c r="CC69" s="2" t="s">
        <v>396</v>
      </c>
      <c r="CD69">
        <v>7</v>
      </c>
      <c r="CE69" s="2" t="s">
        <v>396</v>
      </c>
      <c r="CF69">
        <v>6</v>
      </c>
      <c r="CG69" s="2" t="s">
        <v>396</v>
      </c>
      <c r="CH69" s="2" t="s">
        <v>396</v>
      </c>
      <c r="CI69">
        <v>6</v>
      </c>
      <c r="CJ69" s="2" t="s">
        <v>396</v>
      </c>
      <c r="CK69" s="2" t="s">
        <v>396</v>
      </c>
      <c r="CL69" s="2" t="s">
        <v>396</v>
      </c>
      <c r="CM69">
        <v>6</v>
      </c>
      <c r="CN69" s="2" t="s">
        <v>396</v>
      </c>
      <c r="CO69" s="2" t="s">
        <v>396</v>
      </c>
      <c r="CP69" s="2" t="s">
        <v>396</v>
      </c>
      <c r="CQ69" s="2" t="s">
        <v>396</v>
      </c>
      <c r="CR69" s="2" t="s">
        <v>396</v>
      </c>
      <c r="CS69" s="2" t="s">
        <v>396</v>
      </c>
      <c r="CT69">
        <v>6</v>
      </c>
      <c r="CU69" s="2" t="s">
        <v>396</v>
      </c>
      <c r="CV69">
        <v>90</v>
      </c>
      <c r="CW69">
        <v>70</v>
      </c>
      <c r="CX69">
        <v>75</v>
      </c>
      <c r="CY69">
        <v>60</v>
      </c>
      <c r="CZ69">
        <v>6</v>
      </c>
      <c r="DA69">
        <v>6</v>
      </c>
      <c r="DB69">
        <v>2</v>
      </c>
      <c r="DC69">
        <v>6</v>
      </c>
      <c r="DD69">
        <v>3</v>
      </c>
      <c r="DE69">
        <v>5</v>
      </c>
      <c r="DF69">
        <v>7</v>
      </c>
      <c r="DG69">
        <v>5</v>
      </c>
      <c r="DH69">
        <v>3</v>
      </c>
      <c r="DI69">
        <v>6</v>
      </c>
      <c r="DJ69">
        <v>5</v>
      </c>
      <c r="DK69">
        <v>2</v>
      </c>
      <c r="DL69">
        <v>5</v>
      </c>
      <c r="DM69">
        <v>6</v>
      </c>
      <c r="DN69">
        <v>5</v>
      </c>
      <c r="DO69">
        <v>6</v>
      </c>
      <c r="DP69">
        <v>5</v>
      </c>
      <c r="DQ69">
        <v>6</v>
      </c>
      <c r="DR69">
        <v>5</v>
      </c>
      <c r="DS69">
        <v>4</v>
      </c>
      <c r="DT69">
        <v>5</v>
      </c>
      <c r="DU69">
        <v>5</v>
      </c>
      <c r="DV69">
        <v>5</v>
      </c>
      <c r="DW69">
        <v>3</v>
      </c>
      <c r="DX69">
        <v>5</v>
      </c>
      <c r="DY69">
        <v>4</v>
      </c>
      <c r="DZ69">
        <v>7</v>
      </c>
      <c r="EA69">
        <v>5</v>
      </c>
      <c r="EB69">
        <v>5</v>
      </c>
      <c r="EC69">
        <v>3</v>
      </c>
      <c r="ED69">
        <v>2</v>
      </c>
      <c r="EE69">
        <v>6</v>
      </c>
      <c r="EF69">
        <v>5</v>
      </c>
      <c r="EG69">
        <v>7</v>
      </c>
      <c r="EH69">
        <v>7</v>
      </c>
      <c r="EI69">
        <v>6</v>
      </c>
      <c r="EJ69">
        <v>5</v>
      </c>
      <c r="EK69">
        <v>7</v>
      </c>
      <c r="EL69">
        <v>8</v>
      </c>
      <c r="EM69">
        <v>4</v>
      </c>
      <c r="EN69">
        <v>5</v>
      </c>
      <c r="EO69">
        <v>4</v>
      </c>
      <c r="EP69">
        <v>2</v>
      </c>
      <c r="EQ69">
        <v>2</v>
      </c>
      <c r="ER69">
        <v>6</v>
      </c>
      <c r="ES69">
        <v>6</v>
      </c>
      <c r="ET69">
        <v>8</v>
      </c>
      <c r="EU69">
        <v>7</v>
      </c>
      <c r="EV69">
        <v>5</v>
      </c>
      <c r="EW69">
        <v>3</v>
      </c>
      <c r="EX69">
        <v>6</v>
      </c>
      <c r="EY69">
        <v>2</v>
      </c>
      <c r="EZ69">
        <v>2</v>
      </c>
      <c r="FA69">
        <v>3</v>
      </c>
      <c r="FB69">
        <v>5</v>
      </c>
      <c r="FC69">
        <v>7</v>
      </c>
      <c r="FD69">
        <v>6</v>
      </c>
      <c r="FE69">
        <v>6</v>
      </c>
      <c r="FF69">
        <v>2</v>
      </c>
      <c r="FG69">
        <v>5</v>
      </c>
      <c r="FH69">
        <v>6</v>
      </c>
      <c r="FI69">
        <v>2</v>
      </c>
      <c r="FJ69">
        <v>3</v>
      </c>
      <c r="FK69">
        <v>8</v>
      </c>
      <c r="FL69">
        <v>7</v>
      </c>
      <c r="FM69">
        <v>4</v>
      </c>
      <c r="FN69">
        <v>4</v>
      </c>
      <c r="FO69">
        <v>3</v>
      </c>
      <c r="FP69">
        <v>8</v>
      </c>
      <c r="FQ69">
        <v>5</v>
      </c>
      <c r="FR69">
        <v>7</v>
      </c>
      <c r="FS69">
        <v>7</v>
      </c>
      <c r="FT69">
        <v>2</v>
      </c>
      <c r="FU69">
        <v>3</v>
      </c>
      <c r="FV69">
        <v>8</v>
      </c>
      <c r="FW69">
        <v>8</v>
      </c>
      <c r="FX69">
        <v>7</v>
      </c>
      <c r="FY69">
        <v>4</v>
      </c>
      <c r="FZ69">
        <v>2</v>
      </c>
      <c r="GA69">
        <v>2</v>
      </c>
      <c r="GB69">
        <v>4</v>
      </c>
      <c r="GC69">
        <v>4</v>
      </c>
      <c r="GD69">
        <v>4</v>
      </c>
      <c r="GE69">
        <v>5</v>
      </c>
      <c r="GF69">
        <v>4</v>
      </c>
      <c r="GG69">
        <v>4</v>
      </c>
      <c r="GH69">
        <v>2</v>
      </c>
      <c r="GI69">
        <v>5</v>
      </c>
      <c r="GJ69">
        <v>4</v>
      </c>
      <c r="GK69" s="2" t="s">
        <v>792</v>
      </c>
      <c r="GL69">
        <v>3</v>
      </c>
      <c r="GM69" s="2" t="s">
        <v>396</v>
      </c>
      <c r="GN69">
        <v>2</v>
      </c>
      <c r="GO69" s="2" t="s">
        <v>396</v>
      </c>
      <c r="GP69" s="2" t="s">
        <v>412</v>
      </c>
      <c r="GQ69" s="2" t="s">
        <v>413</v>
      </c>
      <c r="GR69" s="2" t="s">
        <v>413</v>
      </c>
      <c r="GS69" s="2" t="s">
        <v>1303</v>
      </c>
      <c r="GT69" s="2" t="s">
        <v>467</v>
      </c>
      <c r="GU69" s="2" t="s">
        <v>1304</v>
      </c>
      <c r="GV69">
        <v>4</v>
      </c>
      <c r="GW69" s="2" t="s">
        <v>396</v>
      </c>
      <c r="GX69">
        <v>2</v>
      </c>
      <c r="GY69" s="2" t="s">
        <v>484</v>
      </c>
      <c r="GZ69">
        <v>666</v>
      </c>
    </row>
    <row r="70" spans="1:208" ht="409.6" x14ac:dyDescent="0.2">
      <c r="A70" s="1">
        <v>45245.08697916667</v>
      </c>
      <c r="B70" s="1">
        <v>45245.256203703706</v>
      </c>
      <c r="D70" s="2"/>
      <c r="F70">
        <v>14620</v>
      </c>
      <c r="G70">
        <v>1</v>
      </c>
      <c r="H70" s="1">
        <v>45245.256217719907</v>
      </c>
      <c r="I70" s="2" t="s">
        <v>1305</v>
      </c>
      <c r="J70" s="2"/>
      <c r="K70" s="2"/>
      <c r="L70" s="2"/>
      <c r="M70" s="2"/>
      <c r="P70" s="2" t="s">
        <v>397</v>
      </c>
      <c r="Q70" s="2" t="s">
        <v>398</v>
      </c>
      <c r="R70">
        <v>0.69999998807907104</v>
      </c>
      <c r="S70" s="2" t="s">
        <v>1306</v>
      </c>
      <c r="T70" s="2" t="s">
        <v>1307</v>
      </c>
      <c r="U70" s="2" t="s">
        <v>1308</v>
      </c>
      <c r="V70" s="2" t="s">
        <v>473</v>
      </c>
      <c r="W70" s="2" t="s">
        <v>1309</v>
      </c>
      <c r="X70" s="2" t="s">
        <v>1310</v>
      </c>
      <c r="Y70" s="2" t="s">
        <v>1311</v>
      </c>
      <c r="Z70" s="2" t="s">
        <v>1312</v>
      </c>
      <c r="AA70" s="2" t="s">
        <v>1313</v>
      </c>
      <c r="AB70" s="2" t="s">
        <v>1314</v>
      </c>
      <c r="AC70" s="2" t="s">
        <v>409</v>
      </c>
      <c r="AD70" s="2" t="s">
        <v>1315</v>
      </c>
      <c r="AE70">
        <v>7</v>
      </c>
      <c r="AF70" s="2" t="s">
        <v>396</v>
      </c>
      <c r="AG70" s="2" t="s">
        <v>396</v>
      </c>
      <c r="AH70" s="2" t="s">
        <v>396</v>
      </c>
      <c r="AI70" s="2" t="s">
        <v>396</v>
      </c>
      <c r="AJ70" s="2" t="s">
        <v>396</v>
      </c>
      <c r="AK70" s="2" t="s">
        <v>396</v>
      </c>
      <c r="AL70" s="2" t="s">
        <v>396</v>
      </c>
      <c r="AM70" s="2" t="s">
        <v>396</v>
      </c>
      <c r="AN70" s="2" t="s">
        <v>396</v>
      </c>
      <c r="AO70" s="2" t="s">
        <v>396</v>
      </c>
      <c r="AP70" s="2" t="s">
        <v>396</v>
      </c>
      <c r="AQ70" s="2" t="s">
        <v>396</v>
      </c>
      <c r="AR70">
        <v>6</v>
      </c>
      <c r="AS70">
        <v>3</v>
      </c>
      <c r="AT70" s="2" t="s">
        <v>396</v>
      </c>
      <c r="AU70" s="2" t="s">
        <v>396</v>
      </c>
      <c r="AV70" s="2" t="s">
        <v>396</v>
      </c>
      <c r="AW70">
        <v>2</v>
      </c>
      <c r="AX70" s="2" t="s">
        <v>396</v>
      </c>
      <c r="AY70">
        <v>7</v>
      </c>
      <c r="AZ70">
        <v>4</v>
      </c>
      <c r="BA70" s="2" t="s">
        <v>396</v>
      </c>
      <c r="BB70">
        <v>6</v>
      </c>
      <c r="BC70" s="2" t="s">
        <v>396</v>
      </c>
      <c r="BD70" s="2" t="s">
        <v>396</v>
      </c>
      <c r="BE70">
        <v>3</v>
      </c>
      <c r="BF70" s="2" t="s">
        <v>396</v>
      </c>
      <c r="BG70" s="2" t="s">
        <v>396</v>
      </c>
      <c r="BH70" s="2" t="s">
        <v>396</v>
      </c>
      <c r="BI70" s="2" t="s">
        <v>396</v>
      </c>
      <c r="BJ70" s="2" t="s">
        <v>396</v>
      </c>
      <c r="BK70">
        <v>80</v>
      </c>
      <c r="BL70">
        <v>50</v>
      </c>
      <c r="BM70">
        <v>90</v>
      </c>
      <c r="BN70">
        <v>65</v>
      </c>
      <c r="BO70" s="2" t="s">
        <v>1316</v>
      </c>
      <c r="BP70">
        <v>7</v>
      </c>
      <c r="BQ70">
        <v>7</v>
      </c>
      <c r="BR70" s="2" t="s">
        <v>396</v>
      </c>
      <c r="BS70" s="2" t="s">
        <v>396</v>
      </c>
      <c r="BT70" s="2" t="s">
        <v>396</v>
      </c>
      <c r="BU70" s="2" t="s">
        <v>396</v>
      </c>
      <c r="BV70" s="2" t="s">
        <v>396</v>
      </c>
      <c r="BW70" s="2" t="s">
        <v>396</v>
      </c>
      <c r="BX70" s="2" t="s">
        <v>396</v>
      </c>
      <c r="BY70">
        <v>4</v>
      </c>
      <c r="BZ70" s="2" t="s">
        <v>396</v>
      </c>
      <c r="CA70" s="2" t="s">
        <v>396</v>
      </c>
      <c r="CB70" s="2" t="s">
        <v>396</v>
      </c>
      <c r="CC70" s="2" t="s">
        <v>396</v>
      </c>
      <c r="CD70">
        <v>4</v>
      </c>
      <c r="CE70" s="2" t="s">
        <v>396</v>
      </c>
      <c r="CF70" s="2" t="s">
        <v>396</v>
      </c>
      <c r="CG70">
        <v>6</v>
      </c>
      <c r="CH70" s="2" t="s">
        <v>396</v>
      </c>
      <c r="CI70" s="2" t="s">
        <v>396</v>
      </c>
      <c r="CJ70">
        <v>5</v>
      </c>
      <c r="CK70">
        <v>7</v>
      </c>
      <c r="CL70" s="2" t="s">
        <v>396</v>
      </c>
      <c r="CM70">
        <v>6</v>
      </c>
      <c r="CN70" s="2" t="s">
        <v>396</v>
      </c>
      <c r="CO70" s="2" t="s">
        <v>396</v>
      </c>
      <c r="CP70">
        <v>7</v>
      </c>
      <c r="CQ70" s="2" t="s">
        <v>396</v>
      </c>
      <c r="CR70" s="2" t="s">
        <v>396</v>
      </c>
      <c r="CS70" s="2" t="s">
        <v>396</v>
      </c>
      <c r="CT70" s="2" t="s">
        <v>396</v>
      </c>
      <c r="CU70" s="2" t="s">
        <v>396</v>
      </c>
      <c r="CV70">
        <v>100</v>
      </c>
      <c r="CW70">
        <v>40</v>
      </c>
      <c r="CX70">
        <v>60</v>
      </c>
      <c r="CY70">
        <v>80</v>
      </c>
      <c r="CZ70">
        <v>6</v>
      </c>
      <c r="DA70">
        <v>5</v>
      </c>
      <c r="DB70">
        <v>3</v>
      </c>
      <c r="DC70">
        <v>5</v>
      </c>
      <c r="DD70">
        <v>6</v>
      </c>
      <c r="DE70">
        <v>6</v>
      </c>
      <c r="DF70">
        <v>7</v>
      </c>
      <c r="DG70">
        <v>7</v>
      </c>
      <c r="DH70">
        <v>7</v>
      </c>
      <c r="DI70">
        <v>7</v>
      </c>
      <c r="DJ70">
        <v>5</v>
      </c>
      <c r="DK70">
        <v>6</v>
      </c>
      <c r="DL70">
        <v>3</v>
      </c>
      <c r="DM70">
        <v>7</v>
      </c>
      <c r="DN70">
        <v>2</v>
      </c>
      <c r="DO70">
        <v>4</v>
      </c>
      <c r="DP70">
        <v>7</v>
      </c>
      <c r="DQ70">
        <v>3</v>
      </c>
      <c r="DR70">
        <v>2</v>
      </c>
      <c r="DS70">
        <v>3</v>
      </c>
      <c r="DT70">
        <v>6</v>
      </c>
      <c r="DU70">
        <v>3</v>
      </c>
      <c r="DV70">
        <v>2</v>
      </c>
      <c r="DW70">
        <v>1</v>
      </c>
      <c r="DX70">
        <v>5</v>
      </c>
      <c r="DY70">
        <v>7</v>
      </c>
      <c r="DZ70">
        <v>7</v>
      </c>
      <c r="EA70">
        <v>6</v>
      </c>
      <c r="EB70">
        <v>2</v>
      </c>
      <c r="EC70">
        <v>4</v>
      </c>
      <c r="ED70">
        <v>2</v>
      </c>
      <c r="EE70">
        <v>4</v>
      </c>
      <c r="EF70">
        <v>3</v>
      </c>
      <c r="EG70">
        <v>1</v>
      </c>
      <c r="EH70">
        <v>5</v>
      </c>
      <c r="EI70">
        <v>4</v>
      </c>
      <c r="EJ70">
        <v>6</v>
      </c>
      <c r="EK70">
        <v>7</v>
      </c>
      <c r="EL70">
        <v>5</v>
      </c>
      <c r="EM70">
        <v>10</v>
      </c>
      <c r="EN70">
        <v>3</v>
      </c>
      <c r="EO70">
        <v>1</v>
      </c>
      <c r="EP70">
        <v>2</v>
      </c>
      <c r="EQ70">
        <v>2</v>
      </c>
      <c r="ER70">
        <v>7</v>
      </c>
      <c r="ES70">
        <v>10</v>
      </c>
      <c r="ET70">
        <v>5</v>
      </c>
      <c r="EU70">
        <v>4</v>
      </c>
      <c r="EV70">
        <v>6</v>
      </c>
      <c r="EW70">
        <v>8</v>
      </c>
      <c r="EX70">
        <v>1</v>
      </c>
      <c r="EY70">
        <v>3</v>
      </c>
      <c r="EZ70">
        <v>5</v>
      </c>
      <c r="FA70">
        <v>4</v>
      </c>
      <c r="FB70">
        <v>8</v>
      </c>
      <c r="FC70">
        <v>6</v>
      </c>
      <c r="FD70">
        <v>10</v>
      </c>
      <c r="FE70">
        <v>7</v>
      </c>
      <c r="FF70">
        <v>5</v>
      </c>
      <c r="FG70">
        <v>2</v>
      </c>
      <c r="FH70">
        <v>3</v>
      </c>
      <c r="FI70">
        <v>2</v>
      </c>
      <c r="FJ70">
        <v>3</v>
      </c>
      <c r="FK70">
        <v>4</v>
      </c>
      <c r="FL70">
        <v>2</v>
      </c>
      <c r="FM70">
        <v>8</v>
      </c>
      <c r="FN70">
        <v>5</v>
      </c>
      <c r="FO70">
        <v>1</v>
      </c>
      <c r="FP70">
        <v>3</v>
      </c>
      <c r="FQ70">
        <v>7</v>
      </c>
      <c r="FR70">
        <v>7</v>
      </c>
      <c r="FS70">
        <v>3</v>
      </c>
      <c r="FT70">
        <v>4</v>
      </c>
      <c r="FU70">
        <v>5</v>
      </c>
      <c r="FV70">
        <v>3</v>
      </c>
      <c r="FW70">
        <v>6</v>
      </c>
      <c r="FX70">
        <v>10</v>
      </c>
      <c r="FY70">
        <v>7</v>
      </c>
      <c r="FZ70">
        <v>5</v>
      </c>
      <c r="GA70">
        <v>4</v>
      </c>
      <c r="GB70">
        <v>3</v>
      </c>
      <c r="GC70">
        <v>4</v>
      </c>
      <c r="GD70">
        <v>1</v>
      </c>
      <c r="GE70">
        <v>4</v>
      </c>
      <c r="GF70">
        <v>1</v>
      </c>
      <c r="GG70">
        <v>5</v>
      </c>
      <c r="GH70">
        <v>5</v>
      </c>
      <c r="GI70">
        <v>5</v>
      </c>
      <c r="GJ70">
        <v>4</v>
      </c>
      <c r="GK70" s="2" t="s">
        <v>197</v>
      </c>
      <c r="GL70">
        <v>4</v>
      </c>
      <c r="GM70" s="2" t="s">
        <v>396</v>
      </c>
      <c r="GN70">
        <v>2</v>
      </c>
      <c r="GO70" s="2" t="s">
        <v>396</v>
      </c>
      <c r="GP70" s="2" t="s">
        <v>413</v>
      </c>
      <c r="GQ70" s="2" t="s">
        <v>432</v>
      </c>
      <c r="GR70" s="2" t="s">
        <v>413</v>
      </c>
      <c r="GS70" s="2" t="s">
        <v>466</v>
      </c>
      <c r="GT70" s="2" t="s">
        <v>545</v>
      </c>
      <c r="GU70" s="2" t="s">
        <v>1317</v>
      </c>
      <c r="GV70">
        <v>5</v>
      </c>
      <c r="GW70" s="2" t="s">
        <v>396</v>
      </c>
      <c r="GX70">
        <v>4</v>
      </c>
      <c r="GY70" s="2" t="s">
        <v>188</v>
      </c>
      <c r="GZ70">
        <v>799</v>
      </c>
    </row>
    <row r="71" spans="1:208" ht="224" x14ac:dyDescent="0.2">
      <c r="A71" s="1">
        <v>45245.256597222222</v>
      </c>
      <c r="B71" s="1">
        <v>45245.272696759261</v>
      </c>
      <c r="D71" s="2"/>
      <c r="F71">
        <v>1391</v>
      </c>
      <c r="G71">
        <v>1</v>
      </c>
      <c r="H71" s="1">
        <v>45245.272710798614</v>
      </c>
      <c r="I71" s="2" t="s">
        <v>1318</v>
      </c>
      <c r="J71" s="2"/>
      <c r="K71" s="2"/>
      <c r="L71" s="2"/>
      <c r="M71" s="2"/>
      <c r="P71" s="2" t="s">
        <v>397</v>
      </c>
      <c r="Q71" s="2" t="s">
        <v>398</v>
      </c>
      <c r="R71">
        <v>0.89999997615814209</v>
      </c>
      <c r="S71" s="2" t="s">
        <v>1319</v>
      </c>
      <c r="T71" s="2" t="s">
        <v>1320</v>
      </c>
      <c r="U71" s="2" t="s">
        <v>1321</v>
      </c>
      <c r="V71" s="2" t="s">
        <v>473</v>
      </c>
      <c r="W71" s="2" t="s">
        <v>1322</v>
      </c>
      <c r="X71" s="2" t="s">
        <v>1323</v>
      </c>
      <c r="Y71" s="2" t="s">
        <v>1324</v>
      </c>
      <c r="Z71" s="2" t="s">
        <v>1325</v>
      </c>
      <c r="AA71" s="2" t="s">
        <v>1326</v>
      </c>
      <c r="AB71" s="2" t="s">
        <v>1327</v>
      </c>
      <c r="AC71" s="2" t="s">
        <v>409</v>
      </c>
      <c r="AD71" s="2" t="s">
        <v>1328</v>
      </c>
      <c r="AE71">
        <v>5</v>
      </c>
      <c r="AF71" s="2" t="s">
        <v>396</v>
      </c>
      <c r="AG71" s="2" t="s">
        <v>396</v>
      </c>
      <c r="AH71" s="2" t="s">
        <v>396</v>
      </c>
      <c r="AI71" s="2" t="s">
        <v>396</v>
      </c>
      <c r="AJ71" s="2" t="s">
        <v>396</v>
      </c>
      <c r="AK71" s="2" t="s">
        <v>396</v>
      </c>
      <c r="AL71" s="2" t="s">
        <v>396</v>
      </c>
      <c r="AM71" s="2" t="s">
        <v>396</v>
      </c>
      <c r="AN71" s="2" t="s">
        <v>396</v>
      </c>
      <c r="AO71" s="2" t="s">
        <v>396</v>
      </c>
      <c r="AP71" s="2" t="s">
        <v>396</v>
      </c>
      <c r="AQ71" s="2" t="s">
        <v>396</v>
      </c>
      <c r="AR71" s="2" t="s">
        <v>396</v>
      </c>
      <c r="AS71">
        <v>6</v>
      </c>
      <c r="AT71" s="2" t="s">
        <v>396</v>
      </c>
      <c r="AU71">
        <v>4</v>
      </c>
      <c r="AV71" s="2" t="s">
        <v>396</v>
      </c>
      <c r="AW71" s="2" t="s">
        <v>396</v>
      </c>
      <c r="AX71" s="2" t="s">
        <v>396</v>
      </c>
      <c r="AY71">
        <v>4</v>
      </c>
      <c r="AZ71">
        <v>5</v>
      </c>
      <c r="BA71" s="2" t="s">
        <v>396</v>
      </c>
      <c r="BB71" s="2" t="s">
        <v>396</v>
      </c>
      <c r="BC71" s="2" t="s">
        <v>396</v>
      </c>
      <c r="BD71" s="2" t="s">
        <v>396</v>
      </c>
      <c r="BE71" s="2" t="s">
        <v>396</v>
      </c>
      <c r="BF71" s="2" t="s">
        <v>396</v>
      </c>
      <c r="BG71" s="2" t="s">
        <v>396</v>
      </c>
      <c r="BH71" s="2" t="s">
        <v>396</v>
      </c>
      <c r="BI71" s="2" t="s">
        <v>396</v>
      </c>
      <c r="BJ71" s="2" t="s">
        <v>396</v>
      </c>
      <c r="BK71">
        <v>68</v>
      </c>
      <c r="BL71">
        <v>32</v>
      </c>
      <c r="BM71">
        <v>72</v>
      </c>
      <c r="BN71">
        <v>18</v>
      </c>
      <c r="BO71" s="2" t="s">
        <v>1329</v>
      </c>
      <c r="BP71">
        <v>6</v>
      </c>
      <c r="BQ71">
        <v>4</v>
      </c>
      <c r="BR71" s="2" t="s">
        <v>396</v>
      </c>
      <c r="BS71" s="2" t="s">
        <v>396</v>
      </c>
      <c r="BT71" s="2" t="s">
        <v>396</v>
      </c>
      <c r="BU71" s="2" t="s">
        <v>396</v>
      </c>
      <c r="BV71" s="2" t="s">
        <v>396</v>
      </c>
      <c r="BW71" s="2" t="s">
        <v>396</v>
      </c>
      <c r="BX71" s="2" t="s">
        <v>396</v>
      </c>
      <c r="BY71" s="2" t="s">
        <v>396</v>
      </c>
      <c r="BZ71" s="2" t="s">
        <v>396</v>
      </c>
      <c r="CA71" s="2" t="s">
        <v>396</v>
      </c>
      <c r="CB71" s="2" t="s">
        <v>396</v>
      </c>
      <c r="CC71" s="2" t="s">
        <v>396</v>
      </c>
      <c r="CD71">
        <v>7</v>
      </c>
      <c r="CE71" s="2" t="s">
        <v>396</v>
      </c>
      <c r="CF71" s="2" t="s">
        <v>396</v>
      </c>
      <c r="CG71" s="2" t="s">
        <v>396</v>
      </c>
      <c r="CH71" s="2" t="s">
        <v>396</v>
      </c>
      <c r="CI71">
        <v>4</v>
      </c>
      <c r="CJ71" s="2" t="s">
        <v>396</v>
      </c>
      <c r="CK71" s="2" t="s">
        <v>396</v>
      </c>
      <c r="CL71" s="2" t="s">
        <v>396</v>
      </c>
      <c r="CM71" s="2" t="s">
        <v>396</v>
      </c>
      <c r="CN71" s="2" t="s">
        <v>396</v>
      </c>
      <c r="CO71">
        <v>4</v>
      </c>
      <c r="CP71" s="2" t="s">
        <v>396</v>
      </c>
      <c r="CQ71" s="2" t="s">
        <v>396</v>
      </c>
      <c r="CR71" s="2" t="s">
        <v>396</v>
      </c>
      <c r="CS71" s="2" t="s">
        <v>396</v>
      </c>
      <c r="CT71" s="2" t="s">
        <v>396</v>
      </c>
      <c r="CU71" s="2" t="s">
        <v>396</v>
      </c>
      <c r="CV71">
        <v>88</v>
      </c>
      <c r="CW71">
        <v>29</v>
      </c>
      <c r="CX71">
        <v>35</v>
      </c>
      <c r="CY71">
        <v>21</v>
      </c>
      <c r="CZ71">
        <v>6</v>
      </c>
      <c r="DA71">
        <v>3</v>
      </c>
      <c r="DB71">
        <v>2</v>
      </c>
      <c r="DC71">
        <v>6</v>
      </c>
      <c r="DD71">
        <v>7</v>
      </c>
      <c r="DE71">
        <v>5</v>
      </c>
      <c r="DF71">
        <v>5</v>
      </c>
      <c r="DG71">
        <v>2</v>
      </c>
      <c r="DH71">
        <v>5</v>
      </c>
      <c r="DI71">
        <v>6</v>
      </c>
      <c r="DJ71">
        <v>6</v>
      </c>
      <c r="DK71">
        <v>4</v>
      </c>
      <c r="DL71">
        <v>5</v>
      </c>
      <c r="DM71">
        <v>4</v>
      </c>
      <c r="DN71">
        <v>6</v>
      </c>
      <c r="DO71">
        <v>2</v>
      </c>
      <c r="DP71">
        <v>5</v>
      </c>
      <c r="DQ71">
        <v>5</v>
      </c>
      <c r="DR71">
        <v>3</v>
      </c>
      <c r="DS71">
        <v>6</v>
      </c>
      <c r="DT71">
        <v>5</v>
      </c>
      <c r="DU71">
        <v>3</v>
      </c>
      <c r="DV71">
        <v>2</v>
      </c>
      <c r="DW71">
        <v>5</v>
      </c>
      <c r="DX71">
        <v>3</v>
      </c>
      <c r="DY71">
        <v>5</v>
      </c>
      <c r="DZ71">
        <v>6</v>
      </c>
      <c r="EA71">
        <v>5</v>
      </c>
      <c r="EB71">
        <v>5</v>
      </c>
      <c r="EC71">
        <v>3</v>
      </c>
      <c r="ED71">
        <v>2</v>
      </c>
      <c r="EE71">
        <v>3</v>
      </c>
      <c r="EF71">
        <v>5</v>
      </c>
      <c r="EG71">
        <v>6</v>
      </c>
      <c r="EH71">
        <v>7</v>
      </c>
      <c r="EI71">
        <v>2</v>
      </c>
      <c r="EJ71">
        <v>3</v>
      </c>
      <c r="EK71">
        <v>7</v>
      </c>
      <c r="EL71">
        <v>7</v>
      </c>
      <c r="EM71">
        <v>5</v>
      </c>
      <c r="EN71">
        <v>5</v>
      </c>
      <c r="EO71">
        <v>3</v>
      </c>
      <c r="EP71">
        <v>10</v>
      </c>
      <c r="EQ71">
        <v>2</v>
      </c>
      <c r="ER71">
        <v>8</v>
      </c>
      <c r="ES71">
        <v>7</v>
      </c>
      <c r="ET71">
        <v>8</v>
      </c>
      <c r="EU71">
        <v>10</v>
      </c>
      <c r="EV71">
        <v>5</v>
      </c>
      <c r="EW71">
        <v>2</v>
      </c>
      <c r="EX71">
        <v>5</v>
      </c>
      <c r="EY71">
        <v>1</v>
      </c>
      <c r="EZ71">
        <v>2</v>
      </c>
      <c r="FA71">
        <v>3</v>
      </c>
      <c r="FB71">
        <v>3</v>
      </c>
      <c r="FC71">
        <v>8</v>
      </c>
      <c r="FD71">
        <v>7</v>
      </c>
      <c r="FE71">
        <v>3</v>
      </c>
      <c r="FF71">
        <v>4</v>
      </c>
      <c r="FG71">
        <v>4</v>
      </c>
      <c r="FH71">
        <v>8</v>
      </c>
      <c r="FI71">
        <v>2</v>
      </c>
      <c r="FJ71">
        <v>2</v>
      </c>
      <c r="FK71">
        <v>3</v>
      </c>
      <c r="FL71">
        <v>7</v>
      </c>
      <c r="FM71">
        <v>3</v>
      </c>
      <c r="FN71">
        <v>2</v>
      </c>
      <c r="FO71">
        <v>2</v>
      </c>
      <c r="FP71">
        <v>7</v>
      </c>
      <c r="FQ71">
        <v>7</v>
      </c>
      <c r="FR71">
        <v>6</v>
      </c>
      <c r="FS71">
        <v>7</v>
      </c>
      <c r="FT71">
        <v>3</v>
      </c>
      <c r="FU71">
        <v>2</v>
      </c>
      <c r="FV71">
        <v>7</v>
      </c>
      <c r="FW71">
        <v>7</v>
      </c>
      <c r="FX71">
        <v>5</v>
      </c>
      <c r="FY71">
        <v>2</v>
      </c>
      <c r="FZ71">
        <v>2</v>
      </c>
      <c r="GA71">
        <v>2</v>
      </c>
      <c r="GB71">
        <v>4</v>
      </c>
      <c r="GC71">
        <v>3</v>
      </c>
      <c r="GD71">
        <v>4</v>
      </c>
      <c r="GE71">
        <v>5</v>
      </c>
      <c r="GF71">
        <v>4</v>
      </c>
      <c r="GG71">
        <v>2</v>
      </c>
      <c r="GH71">
        <v>4</v>
      </c>
      <c r="GI71">
        <v>5</v>
      </c>
      <c r="GJ71">
        <v>4</v>
      </c>
      <c r="GK71" s="2" t="s">
        <v>197</v>
      </c>
      <c r="GL71">
        <v>3</v>
      </c>
      <c r="GM71" s="2" t="s">
        <v>396</v>
      </c>
      <c r="GN71">
        <v>2</v>
      </c>
      <c r="GO71" s="2" t="s">
        <v>396</v>
      </c>
      <c r="GP71" s="2" t="s">
        <v>412</v>
      </c>
      <c r="GQ71" s="2" t="s">
        <v>413</v>
      </c>
      <c r="GR71" s="2" t="s">
        <v>473</v>
      </c>
      <c r="GS71" s="2" t="s">
        <v>466</v>
      </c>
      <c r="GT71" s="2" t="s">
        <v>1330</v>
      </c>
      <c r="GU71" s="2" t="s">
        <v>434</v>
      </c>
      <c r="GV71">
        <v>4</v>
      </c>
      <c r="GW71" s="2" t="s">
        <v>396</v>
      </c>
      <c r="GX71">
        <v>3</v>
      </c>
      <c r="GY71" s="2" t="s">
        <v>184</v>
      </c>
      <c r="GZ71">
        <v>602</v>
      </c>
    </row>
    <row r="72" spans="1:208" ht="409.6" x14ac:dyDescent="0.2">
      <c r="A72" s="1">
        <v>45245.08829861111</v>
      </c>
      <c r="B72" s="1">
        <v>45245.275092592594</v>
      </c>
      <c r="D72" s="2"/>
      <c r="F72">
        <v>16138</v>
      </c>
      <c r="G72">
        <v>1</v>
      </c>
      <c r="H72" s="1">
        <v>45245.275102337961</v>
      </c>
      <c r="I72" s="2" t="s">
        <v>1331</v>
      </c>
      <c r="J72" s="2"/>
      <c r="K72" s="2"/>
      <c r="L72" s="2"/>
      <c r="M72" s="2"/>
      <c r="P72" s="2" t="s">
        <v>397</v>
      </c>
      <c r="Q72" s="2" t="s">
        <v>398</v>
      </c>
      <c r="R72">
        <v>0.69999998807907104</v>
      </c>
      <c r="S72" s="2" t="s">
        <v>1332</v>
      </c>
      <c r="T72" s="2" t="s">
        <v>1333</v>
      </c>
      <c r="U72" s="2" t="s">
        <v>1087</v>
      </c>
      <c r="V72" s="2" t="s">
        <v>473</v>
      </c>
      <c r="W72" s="2" t="s">
        <v>1334</v>
      </c>
      <c r="X72" s="2" t="s">
        <v>1335</v>
      </c>
      <c r="Y72" s="2" t="s">
        <v>1336</v>
      </c>
      <c r="Z72" s="2" t="s">
        <v>1337</v>
      </c>
      <c r="AA72" s="2" t="s">
        <v>1338</v>
      </c>
      <c r="AB72" s="2" t="s">
        <v>1339</v>
      </c>
      <c r="AC72" s="2" t="s">
        <v>409</v>
      </c>
      <c r="AD72" s="2" t="s">
        <v>1340</v>
      </c>
      <c r="AE72" s="2" t="s">
        <v>396</v>
      </c>
      <c r="AF72">
        <v>6</v>
      </c>
      <c r="AG72">
        <v>7</v>
      </c>
      <c r="AH72" s="2" t="s">
        <v>396</v>
      </c>
      <c r="AI72" s="2" t="s">
        <v>396</v>
      </c>
      <c r="AJ72" s="2" t="s">
        <v>396</v>
      </c>
      <c r="AK72" s="2" t="s">
        <v>396</v>
      </c>
      <c r="AL72">
        <v>5</v>
      </c>
      <c r="AM72" s="2" t="s">
        <v>396</v>
      </c>
      <c r="AN72" s="2" t="s">
        <v>396</v>
      </c>
      <c r="AO72" s="2" t="s">
        <v>396</v>
      </c>
      <c r="AP72" s="2" t="s">
        <v>396</v>
      </c>
      <c r="AQ72" s="2" t="s">
        <v>396</v>
      </c>
      <c r="AR72">
        <v>3</v>
      </c>
      <c r="AS72">
        <v>5</v>
      </c>
      <c r="AT72" s="2" t="s">
        <v>396</v>
      </c>
      <c r="AU72" s="2" t="s">
        <v>396</v>
      </c>
      <c r="AV72">
        <v>7</v>
      </c>
      <c r="AW72" s="2" t="s">
        <v>396</v>
      </c>
      <c r="AX72" s="2" t="s">
        <v>396</v>
      </c>
      <c r="AY72" s="2" t="s">
        <v>396</v>
      </c>
      <c r="AZ72" s="2" t="s">
        <v>396</v>
      </c>
      <c r="BA72" s="2" t="s">
        <v>396</v>
      </c>
      <c r="BB72" s="2" t="s">
        <v>396</v>
      </c>
      <c r="BC72" s="2" t="s">
        <v>396</v>
      </c>
      <c r="BD72" s="2" t="s">
        <v>396</v>
      </c>
      <c r="BE72" s="2" t="s">
        <v>396</v>
      </c>
      <c r="BF72" s="2" t="s">
        <v>396</v>
      </c>
      <c r="BG72" s="2" t="s">
        <v>396</v>
      </c>
      <c r="BH72" s="2" t="s">
        <v>396</v>
      </c>
      <c r="BI72">
        <v>2</v>
      </c>
      <c r="BJ72" s="2" t="s">
        <v>396</v>
      </c>
      <c r="BK72">
        <v>36</v>
      </c>
      <c r="BL72">
        <v>84</v>
      </c>
      <c r="BM72">
        <v>62</v>
      </c>
      <c r="BN72">
        <v>74</v>
      </c>
      <c r="BO72" s="2" t="s">
        <v>1341</v>
      </c>
      <c r="BP72" s="2" t="s">
        <v>396</v>
      </c>
      <c r="BQ72">
        <v>7</v>
      </c>
      <c r="BR72" s="2" t="s">
        <v>396</v>
      </c>
      <c r="BS72" s="2" t="s">
        <v>396</v>
      </c>
      <c r="BT72">
        <v>2</v>
      </c>
      <c r="BU72" s="2" t="s">
        <v>396</v>
      </c>
      <c r="BV72" s="2" t="s">
        <v>396</v>
      </c>
      <c r="BW72" s="2" t="s">
        <v>396</v>
      </c>
      <c r="BX72" s="2" t="s">
        <v>396</v>
      </c>
      <c r="BY72" s="2" t="s">
        <v>396</v>
      </c>
      <c r="BZ72" s="2" t="s">
        <v>396</v>
      </c>
      <c r="CA72" s="2" t="s">
        <v>396</v>
      </c>
      <c r="CB72" s="2" t="s">
        <v>396</v>
      </c>
      <c r="CC72">
        <v>2</v>
      </c>
      <c r="CD72">
        <v>6</v>
      </c>
      <c r="CE72" s="2" t="s">
        <v>396</v>
      </c>
      <c r="CF72" s="2" t="s">
        <v>396</v>
      </c>
      <c r="CG72">
        <v>4</v>
      </c>
      <c r="CH72">
        <v>3</v>
      </c>
      <c r="CI72" s="2" t="s">
        <v>396</v>
      </c>
      <c r="CJ72" s="2" t="s">
        <v>396</v>
      </c>
      <c r="CK72" s="2" t="s">
        <v>396</v>
      </c>
      <c r="CL72" s="2" t="s">
        <v>396</v>
      </c>
      <c r="CM72" s="2" t="s">
        <v>396</v>
      </c>
      <c r="CN72" s="2" t="s">
        <v>396</v>
      </c>
      <c r="CO72" s="2" t="s">
        <v>396</v>
      </c>
      <c r="CP72" s="2" t="s">
        <v>396</v>
      </c>
      <c r="CQ72" s="2" t="s">
        <v>396</v>
      </c>
      <c r="CR72" s="2" t="s">
        <v>396</v>
      </c>
      <c r="CS72" s="2" t="s">
        <v>396</v>
      </c>
      <c r="CT72">
        <v>6</v>
      </c>
      <c r="CU72" s="2" t="s">
        <v>396</v>
      </c>
      <c r="CV72">
        <v>67</v>
      </c>
      <c r="CW72">
        <v>74</v>
      </c>
      <c r="CX72">
        <v>86</v>
      </c>
      <c r="CY72">
        <v>32</v>
      </c>
      <c r="CZ72">
        <v>5</v>
      </c>
      <c r="DA72">
        <v>2</v>
      </c>
      <c r="DB72">
        <v>6</v>
      </c>
      <c r="DC72">
        <v>5</v>
      </c>
      <c r="DD72">
        <v>2</v>
      </c>
      <c r="DE72">
        <v>5</v>
      </c>
      <c r="DF72">
        <v>7</v>
      </c>
      <c r="DG72">
        <v>3</v>
      </c>
      <c r="DH72">
        <v>1</v>
      </c>
      <c r="DI72">
        <v>6</v>
      </c>
      <c r="DJ72">
        <v>6</v>
      </c>
      <c r="DK72">
        <v>3</v>
      </c>
      <c r="DL72">
        <v>2</v>
      </c>
      <c r="DM72">
        <v>6</v>
      </c>
      <c r="DN72">
        <v>5</v>
      </c>
      <c r="DO72">
        <v>2</v>
      </c>
      <c r="DP72">
        <v>5</v>
      </c>
      <c r="DQ72">
        <v>3</v>
      </c>
      <c r="DR72">
        <v>6</v>
      </c>
      <c r="DS72">
        <v>2</v>
      </c>
      <c r="DT72">
        <v>6</v>
      </c>
      <c r="DU72">
        <v>3</v>
      </c>
      <c r="DV72">
        <v>7</v>
      </c>
      <c r="DW72">
        <v>5</v>
      </c>
      <c r="DX72">
        <v>7</v>
      </c>
      <c r="DY72">
        <v>6</v>
      </c>
      <c r="DZ72">
        <v>7</v>
      </c>
      <c r="EA72">
        <v>5</v>
      </c>
      <c r="EB72">
        <v>3</v>
      </c>
      <c r="EC72">
        <v>6</v>
      </c>
      <c r="ED72">
        <v>6</v>
      </c>
      <c r="EE72">
        <v>7</v>
      </c>
      <c r="EF72">
        <v>4</v>
      </c>
      <c r="EG72">
        <v>7</v>
      </c>
      <c r="EH72">
        <v>3</v>
      </c>
      <c r="EI72">
        <v>6</v>
      </c>
      <c r="EJ72">
        <v>8</v>
      </c>
      <c r="EK72">
        <v>7</v>
      </c>
      <c r="EL72">
        <v>3</v>
      </c>
      <c r="EM72">
        <v>10</v>
      </c>
      <c r="EN72">
        <v>6</v>
      </c>
      <c r="EO72">
        <v>3</v>
      </c>
      <c r="EP72">
        <v>2</v>
      </c>
      <c r="EQ72">
        <v>7</v>
      </c>
      <c r="ER72">
        <v>3</v>
      </c>
      <c r="ES72">
        <v>6</v>
      </c>
      <c r="ET72">
        <v>5</v>
      </c>
      <c r="EU72">
        <v>3</v>
      </c>
      <c r="EV72">
        <v>7</v>
      </c>
      <c r="EW72">
        <v>7</v>
      </c>
      <c r="EX72">
        <v>6</v>
      </c>
      <c r="EY72">
        <v>4</v>
      </c>
      <c r="EZ72">
        <v>3</v>
      </c>
      <c r="FA72">
        <v>5</v>
      </c>
      <c r="FB72">
        <v>4</v>
      </c>
      <c r="FC72">
        <v>5</v>
      </c>
      <c r="FD72">
        <v>7</v>
      </c>
      <c r="FE72">
        <v>4</v>
      </c>
      <c r="FF72">
        <v>10</v>
      </c>
      <c r="FG72">
        <v>6</v>
      </c>
      <c r="FH72">
        <v>3</v>
      </c>
      <c r="FI72">
        <v>3</v>
      </c>
      <c r="FJ72">
        <v>7</v>
      </c>
      <c r="FK72">
        <v>2</v>
      </c>
      <c r="FL72">
        <v>6</v>
      </c>
      <c r="FM72">
        <v>7</v>
      </c>
      <c r="FN72">
        <v>7</v>
      </c>
      <c r="FO72">
        <v>3</v>
      </c>
      <c r="FP72">
        <v>5</v>
      </c>
      <c r="FQ72">
        <v>7</v>
      </c>
      <c r="FR72">
        <v>3</v>
      </c>
      <c r="FS72">
        <v>3</v>
      </c>
      <c r="FT72">
        <v>8</v>
      </c>
      <c r="FU72">
        <v>6</v>
      </c>
      <c r="FV72">
        <v>4</v>
      </c>
      <c r="FW72">
        <v>6</v>
      </c>
      <c r="FX72">
        <v>5</v>
      </c>
      <c r="FY72">
        <v>5</v>
      </c>
      <c r="FZ72">
        <v>3</v>
      </c>
      <c r="GA72">
        <v>5</v>
      </c>
      <c r="GB72">
        <v>4</v>
      </c>
      <c r="GC72">
        <v>1</v>
      </c>
      <c r="GD72">
        <v>2</v>
      </c>
      <c r="GE72">
        <v>4</v>
      </c>
      <c r="GF72">
        <v>3</v>
      </c>
      <c r="GG72">
        <v>5</v>
      </c>
      <c r="GH72">
        <v>5</v>
      </c>
      <c r="GI72">
        <v>4</v>
      </c>
      <c r="GJ72">
        <v>4</v>
      </c>
      <c r="GK72" s="2" t="s">
        <v>464</v>
      </c>
      <c r="GL72">
        <v>3</v>
      </c>
      <c r="GM72" s="2" t="s">
        <v>396</v>
      </c>
      <c r="GN72">
        <v>2</v>
      </c>
      <c r="GO72" s="2" t="s">
        <v>396</v>
      </c>
      <c r="GP72" s="2" t="s">
        <v>431</v>
      </c>
      <c r="GQ72" s="2" t="s">
        <v>413</v>
      </c>
      <c r="GR72" s="2" t="s">
        <v>413</v>
      </c>
      <c r="GS72" s="2" t="s">
        <v>872</v>
      </c>
      <c r="GT72" s="2" t="s">
        <v>859</v>
      </c>
      <c r="GU72" s="2" t="s">
        <v>1342</v>
      </c>
      <c r="GV72">
        <v>4</v>
      </c>
      <c r="GW72" s="2" t="s">
        <v>396</v>
      </c>
      <c r="GX72">
        <v>2</v>
      </c>
      <c r="GY72" s="2" t="s">
        <v>484</v>
      </c>
      <c r="GZ72">
        <v>700</v>
      </c>
    </row>
    <row r="73" spans="1:208" ht="409.6" x14ac:dyDescent="0.2">
      <c r="A73" s="1">
        <v>45245.275740740741</v>
      </c>
      <c r="B73" s="1">
        <v>45245.40966435185</v>
      </c>
      <c r="D73" s="2"/>
      <c r="F73">
        <v>11571</v>
      </c>
      <c r="G73">
        <v>1</v>
      </c>
      <c r="H73" s="1">
        <v>45245.409681423611</v>
      </c>
      <c r="I73" s="2" t="s">
        <v>1343</v>
      </c>
      <c r="J73" s="2"/>
      <c r="K73" s="2"/>
      <c r="L73" s="2"/>
      <c r="M73" s="2"/>
      <c r="P73" s="2" t="s">
        <v>397</v>
      </c>
      <c r="Q73" s="2" t="s">
        <v>398</v>
      </c>
      <c r="R73">
        <v>0.89999997615814209</v>
      </c>
      <c r="S73" s="2" t="s">
        <v>1344</v>
      </c>
      <c r="T73" s="2" t="s">
        <v>1345</v>
      </c>
      <c r="U73" s="2" t="s">
        <v>1346</v>
      </c>
      <c r="V73" s="2" t="s">
        <v>473</v>
      </c>
      <c r="W73" s="2" t="s">
        <v>1347</v>
      </c>
      <c r="X73" s="2" t="s">
        <v>1348</v>
      </c>
      <c r="Y73" s="2" t="s">
        <v>1349</v>
      </c>
      <c r="Z73" s="2" t="s">
        <v>1350</v>
      </c>
      <c r="AA73" s="2" t="s">
        <v>1351</v>
      </c>
      <c r="AB73" s="2" t="s">
        <v>1352</v>
      </c>
      <c r="AC73" s="2" t="s">
        <v>409</v>
      </c>
      <c r="AD73" s="2" t="s">
        <v>1353</v>
      </c>
      <c r="AE73" s="2" t="s">
        <v>396</v>
      </c>
      <c r="AF73" s="2" t="s">
        <v>396</v>
      </c>
      <c r="AG73" s="2" t="s">
        <v>396</v>
      </c>
      <c r="AH73">
        <v>4</v>
      </c>
      <c r="AI73" s="2" t="s">
        <v>396</v>
      </c>
      <c r="AJ73">
        <v>5</v>
      </c>
      <c r="AK73" s="2" t="s">
        <v>396</v>
      </c>
      <c r="AL73" s="2" t="s">
        <v>396</v>
      </c>
      <c r="AM73" s="2" t="s">
        <v>396</v>
      </c>
      <c r="AN73" s="2" t="s">
        <v>396</v>
      </c>
      <c r="AO73" s="2" t="s">
        <v>396</v>
      </c>
      <c r="AP73" s="2" t="s">
        <v>396</v>
      </c>
      <c r="AQ73" s="2" t="s">
        <v>396</v>
      </c>
      <c r="AR73" s="2" t="s">
        <v>396</v>
      </c>
      <c r="AS73" s="2" t="s">
        <v>396</v>
      </c>
      <c r="AT73" s="2" t="s">
        <v>396</v>
      </c>
      <c r="AU73" s="2" t="s">
        <v>396</v>
      </c>
      <c r="AV73" s="2" t="s">
        <v>396</v>
      </c>
      <c r="AW73" s="2" t="s">
        <v>396</v>
      </c>
      <c r="AX73" s="2" t="s">
        <v>396</v>
      </c>
      <c r="AY73" s="2" t="s">
        <v>396</v>
      </c>
      <c r="AZ73" s="2" t="s">
        <v>396</v>
      </c>
      <c r="BA73">
        <v>5</v>
      </c>
      <c r="BB73" s="2" t="s">
        <v>396</v>
      </c>
      <c r="BC73" s="2" t="s">
        <v>396</v>
      </c>
      <c r="BD73" s="2" t="s">
        <v>396</v>
      </c>
      <c r="BE73" s="2" t="s">
        <v>396</v>
      </c>
      <c r="BF73" s="2" t="s">
        <v>396</v>
      </c>
      <c r="BG73" s="2" t="s">
        <v>396</v>
      </c>
      <c r="BH73" s="2" t="s">
        <v>396</v>
      </c>
      <c r="BI73" s="2" t="s">
        <v>396</v>
      </c>
      <c r="BJ73">
        <v>4</v>
      </c>
      <c r="BK73">
        <v>40</v>
      </c>
      <c r="BL73">
        <v>61</v>
      </c>
      <c r="BM73">
        <v>71</v>
      </c>
      <c r="BN73">
        <v>50</v>
      </c>
      <c r="BO73" s="2" t="s">
        <v>1354</v>
      </c>
      <c r="BP73" s="2" t="s">
        <v>396</v>
      </c>
      <c r="BQ73" s="2" t="s">
        <v>396</v>
      </c>
      <c r="BR73" s="2" t="s">
        <v>396</v>
      </c>
      <c r="BS73" s="2" t="s">
        <v>396</v>
      </c>
      <c r="BT73">
        <v>6</v>
      </c>
      <c r="BU73" s="2" t="s">
        <v>396</v>
      </c>
      <c r="BV73" s="2" t="s">
        <v>396</v>
      </c>
      <c r="BW73" s="2" t="s">
        <v>396</v>
      </c>
      <c r="BX73" s="2" t="s">
        <v>396</v>
      </c>
      <c r="BY73" s="2" t="s">
        <v>396</v>
      </c>
      <c r="BZ73" s="2" t="s">
        <v>396</v>
      </c>
      <c r="CA73" s="2" t="s">
        <v>396</v>
      </c>
      <c r="CB73" s="2" t="s">
        <v>396</v>
      </c>
      <c r="CC73" s="2" t="s">
        <v>396</v>
      </c>
      <c r="CD73" s="2" t="s">
        <v>396</v>
      </c>
      <c r="CE73" s="2" t="s">
        <v>396</v>
      </c>
      <c r="CF73" s="2" t="s">
        <v>396</v>
      </c>
      <c r="CG73">
        <v>7</v>
      </c>
      <c r="CH73" s="2" t="s">
        <v>396</v>
      </c>
      <c r="CI73">
        <v>7</v>
      </c>
      <c r="CJ73" s="2" t="s">
        <v>396</v>
      </c>
      <c r="CK73" s="2" t="s">
        <v>396</v>
      </c>
      <c r="CL73" s="2" t="s">
        <v>396</v>
      </c>
      <c r="CM73" s="2" t="s">
        <v>396</v>
      </c>
      <c r="CN73" s="2" t="s">
        <v>396</v>
      </c>
      <c r="CO73" s="2" t="s">
        <v>396</v>
      </c>
      <c r="CP73" s="2" t="s">
        <v>396</v>
      </c>
      <c r="CQ73" s="2" t="s">
        <v>396</v>
      </c>
      <c r="CR73" s="2" t="s">
        <v>396</v>
      </c>
      <c r="CS73" s="2" t="s">
        <v>396</v>
      </c>
      <c r="CT73" s="2" t="s">
        <v>396</v>
      </c>
      <c r="CU73">
        <v>6</v>
      </c>
      <c r="CV73">
        <v>92</v>
      </c>
      <c r="CW73">
        <v>60</v>
      </c>
      <c r="CX73">
        <v>84</v>
      </c>
      <c r="CY73">
        <v>0</v>
      </c>
      <c r="CZ73">
        <v>4</v>
      </c>
      <c r="DA73">
        <v>6</v>
      </c>
      <c r="DB73">
        <v>6</v>
      </c>
      <c r="DC73">
        <v>4</v>
      </c>
      <c r="DD73">
        <v>5</v>
      </c>
      <c r="DE73">
        <v>6</v>
      </c>
      <c r="DF73">
        <v>7</v>
      </c>
      <c r="DG73">
        <v>4</v>
      </c>
      <c r="DH73">
        <v>5</v>
      </c>
      <c r="DI73">
        <v>6</v>
      </c>
      <c r="DJ73">
        <v>3</v>
      </c>
      <c r="DK73">
        <v>4</v>
      </c>
      <c r="DL73">
        <v>5</v>
      </c>
      <c r="DM73">
        <v>6</v>
      </c>
      <c r="DN73">
        <v>2</v>
      </c>
      <c r="DO73">
        <v>2</v>
      </c>
      <c r="DP73">
        <v>6</v>
      </c>
      <c r="DQ73">
        <v>2</v>
      </c>
      <c r="DR73">
        <v>2</v>
      </c>
      <c r="DS73">
        <v>6</v>
      </c>
      <c r="DT73">
        <v>6</v>
      </c>
      <c r="DU73">
        <v>6</v>
      </c>
      <c r="DV73">
        <v>5</v>
      </c>
      <c r="DW73">
        <v>5</v>
      </c>
      <c r="DX73">
        <v>5</v>
      </c>
      <c r="DY73">
        <v>6</v>
      </c>
      <c r="DZ73">
        <v>5</v>
      </c>
      <c r="EA73">
        <v>6</v>
      </c>
      <c r="EB73">
        <v>4</v>
      </c>
      <c r="EC73">
        <v>2</v>
      </c>
      <c r="ED73">
        <v>1</v>
      </c>
      <c r="EE73">
        <v>10</v>
      </c>
      <c r="EF73">
        <v>7</v>
      </c>
      <c r="EG73">
        <v>1</v>
      </c>
      <c r="EH73">
        <v>7</v>
      </c>
      <c r="EI73">
        <v>5</v>
      </c>
      <c r="EJ73">
        <v>1</v>
      </c>
      <c r="EK73">
        <v>5</v>
      </c>
      <c r="EL73">
        <v>10</v>
      </c>
      <c r="EM73">
        <v>10</v>
      </c>
      <c r="EN73">
        <v>7</v>
      </c>
      <c r="EO73">
        <v>6</v>
      </c>
      <c r="EP73">
        <v>1</v>
      </c>
      <c r="EQ73">
        <v>1</v>
      </c>
      <c r="ER73">
        <v>6</v>
      </c>
      <c r="ES73">
        <v>5</v>
      </c>
      <c r="ET73">
        <v>5</v>
      </c>
      <c r="EU73">
        <v>2</v>
      </c>
      <c r="EV73">
        <v>2</v>
      </c>
      <c r="EW73">
        <v>8</v>
      </c>
      <c r="EX73">
        <v>8</v>
      </c>
      <c r="EY73">
        <v>2</v>
      </c>
      <c r="EZ73">
        <v>1</v>
      </c>
      <c r="FA73">
        <v>1</v>
      </c>
      <c r="FB73">
        <v>3</v>
      </c>
      <c r="FC73">
        <v>3</v>
      </c>
      <c r="FD73">
        <v>7</v>
      </c>
      <c r="FE73">
        <v>7</v>
      </c>
      <c r="FF73">
        <v>2</v>
      </c>
      <c r="FG73">
        <v>5</v>
      </c>
      <c r="FH73">
        <v>5</v>
      </c>
      <c r="FI73">
        <v>1</v>
      </c>
      <c r="FJ73">
        <v>1</v>
      </c>
      <c r="FK73">
        <v>10</v>
      </c>
      <c r="FL73">
        <v>2</v>
      </c>
      <c r="FM73">
        <v>10</v>
      </c>
      <c r="FN73">
        <v>2</v>
      </c>
      <c r="FO73">
        <v>4</v>
      </c>
      <c r="FP73">
        <v>5</v>
      </c>
      <c r="FQ73">
        <v>8</v>
      </c>
      <c r="FR73">
        <v>8</v>
      </c>
      <c r="FS73">
        <v>7</v>
      </c>
      <c r="FT73">
        <v>1</v>
      </c>
      <c r="FU73">
        <v>5</v>
      </c>
      <c r="FV73">
        <v>10</v>
      </c>
      <c r="FW73">
        <v>5</v>
      </c>
      <c r="FX73">
        <v>3</v>
      </c>
      <c r="FY73">
        <v>6</v>
      </c>
      <c r="FZ73">
        <v>5</v>
      </c>
      <c r="GA73">
        <v>2</v>
      </c>
      <c r="GB73">
        <v>3</v>
      </c>
      <c r="GC73">
        <v>3</v>
      </c>
      <c r="GD73">
        <v>2</v>
      </c>
      <c r="GE73">
        <v>2</v>
      </c>
      <c r="GF73">
        <v>4</v>
      </c>
      <c r="GG73">
        <v>5</v>
      </c>
      <c r="GH73">
        <v>5</v>
      </c>
      <c r="GI73">
        <v>5</v>
      </c>
      <c r="GJ73">
        <v>4</v>
      </c>
      <c r="GK73" s="2" t="s">
        <v>1355</v>
      </c>
      <c r="GL73">
        <v>3</v>
      </c>
      <c r="GM73" s="2" t="s">
        <v>396</v>
      </c>
      <c r="GN73">
        <v>2</v>
      </c>
      <c r="GO73" s="2" t="s">
        <v>396</v>
      </c>
      <c r="GP73" s="2" t="s">
        <v>1356</v>
      </c>
      <c r="GQ73" s="2" t="s">
        <v>413</v>
      </c>
      <c r="GR73" s="2" t="s">
        <v>413</v>
      </c>
      <c r="GS73" s="2" t="s">
        <v>1357</v>
      </c>
      <c r="GT73" s="2" t="s">
        <v>1358</v>
      </c>
      <c r="GU73" s="2" t="s">
        <v>1359</v>
      </c>
      <c r="GV73">
        <v>5</v>
      </c>
      <c r="GW73" s="2" t="s">
        <v>396</v>
      </c>
      <c r="GX73">
        <v>2</v>
      </c>
      <c r="GY73" s="2" t="s">
        <v>469</v>
      </c>
      <c r="GZ73">
        <v>603</v>
      </c>
    </row>
    <row r="74" spans="1:208" ht="256" x14ac:dyDescent="0.2">
      <c r="A74" s="1">
        <v>45247.092222222222</v>
      </c>
      <c r="B74" s="1">
        <v>45247.128622685188</v>
      </c>
      <c r="D74" s="2"/>
      <c r="F74">
        <v>3144</v>
      </c>
      <c r="G74">
        <v>1</v>
      </c>
      <c r="H74" s="1">
        <v>45247.12863767361</v>
      </c>
      <c r="I74" s="2" t="s">
        <v>1360</v>
      </c>
      <c r="J74" s="2"/>
      <c r="K74" s="2"/>
      <c r="L74" s="2"/>
      <c r="M74" s="2"/>
      <c r="P74" s="2" t="s">
        <v>397</v>
      </c>
      <c r="Q74" s="2" t="s">
        <v>398</v>
      </c>
      <c r="R74">
        <v>0.69999998807907104</v>
      </c>
      <c r="S74" s="2" t="s">
        <v>1361</v>
      </c>
      <c r="T74" s="2" t="s">
        <v>1362</v>
      </c>
      <c r="U74" s="2" t="s">
        <v>967</v>
      </c>
      <c r="V74" s="2" t="s">
        <v>422</v>
      </c>
      <c r="W74" s="2" t="s">
        <v>1363</v>
      </c>
      <c r="X74" s="2" t="s">
        <v>1364</v>
      </c>
      <c r="Y74" s="2" t="s">
        <v>523</v>
      </c>
      <c r="Z74" s="2" t="s">
        <v>1365</v>
      </c>
      <c r="AA74" s="2" t="s">
        <v>1366</v>
      </c>
      <c r="AB74" s="2" t="s">
        <v>720</v>
      </c>
      <c r="AC74" s="2" t="s">
        <v>409</v>
      </c>
      <c r="AD74" s="2" t="s">
        <v>1367</v>
      </c>
      <c r="AE74">
        <v>6</v>
      </c>
      <c r="AF74">
        <v>6</v>
      </c>
      <c r="AG74">
        <v>6</v>
      </c>
      <c r="AH74" s="2" t="s">
        <v>396</v>
      </c>
      <c r="AI74">
        <v>5</v>
      </c>
      <c r="AJ74" s="2" t="s">
        <v>396</v>
      </c>
      <c r="AK74" s="2" t="s">
        <v>396</v>
      </c>
      <c r="AL74" s="2" t="s">
        <v>396</v>
      </c>
      <c r="AM74" s="2" t="s">
        <v>396</v>
      </c>
      <c r="AN74">
        <v>4</v>
      </c>
      <c r="AO74" s="2" t="s">
        <v>396</v>
      </c>
      <c r="AP74" s="2" t="s">
        <v>396</v>
      </c>
      <c r="AQ74" s="2" t="s">
        <v>396</v>
      </c>
      <c r="AR74" s="2" t="s">
        <v>396</v>
      </c>
      <c r="AS74" s="2" t="s">
        <v>396</v>
      </c>
      <c r="AT74" s="2" t="s">
        <v>396</v>
      </c>
      <c r="AU74">
        <v>5</v>
      </c>
      <c r="AV74" s="2" t="s">
        <v>396</v>
      </c>
      <c r="AW74">
        <v>5</v>
      </c>
      <c r="AX74">
        <v>6</v>
      </c>
      <c r="AY74">
        <v>7</v>
      </c>
      <c r="AZ74" s="2" t="s">
        <v>396</v>
      </c>
      <c r="BA74">
        <v>7</v>
      </c>
      <c r="BB74">
        <v>5</v>
      </c>
      <c r="BC74" s="2" t="s">
        <v>396</v>
      </c>
      <c r="BD74" s="2" t="s">
        <v>396</v>
      </c>
      <c r="BE74" s="2" t="s">
        <v>396</v>
      </c>
      <c r="BF74" s="2" t="s">
        <v>396</v>
      </c>
      <c r="BG74" s="2" t="s">
        <v>396</v>
      </c>
      <c r="BH74" s="2" t="s">
        <v>396</v>
      </c>
      <c r="BI74">
        <v>6</v>
      </c>
      <c r="BJ74" s="2" t="s">
        <v>396</v>
      </c>
      <c r="BK74">
        <v>82</v>
      </c>
      <c r="BL74">
        <v>92</v>
      </c>
      <c r="BM74">
        <v>76</v>
      </c>
      <c r="BN74">
        <v>76</v>
      </c>
      <c r="BO74" s="2" t="s">
        <v>1368</v>
      </c>
      <c r="BP74">
        <v>7</v>
      </c>
      <c r="BQ74">
        <v>5</v>
      </c>
      <c r="BR74">
        <v>6</v>
      </c>
      <c r="BS74" s="2" t="s">
        <v>396</v>
      </c>
      <c r="BT74">
        <v>5</v>
      </c>
      <c r="BU74" s="2" t="s">
        <v>396</v>
      </c>
      <c r="BV74" s="2" t="s">
        <v>396</v>
      </c>
      <c r="BW74" s="2" t="s">
        <v>396</v>
      </c>
      <c r="BX74" s="2" t="s">
        <v>396</v>
      </c>
      <c r="BY74" s="2" t="s">
        <v>396</v>
      </c>
      <c r="BZ74">
        <v>4</v>
      </c>
      <c r="CA74" s="2" t="s">
        <v>396</v>
      </c>
      <c r="CB74" s="2" t="s">
        <v>396</v>
      </c>
      <c r="CC74" s="2" t="s">
        <v>396</v>
      </c>
      <c r="CD74" s="2" t="s">
        <v>396</v>
      </c>
      <c r="CE74" s="2" t="s">
        <v>396</v>
      </c>
      <c r="CF74" s="2" t="s">
        <v>396</v>
      </c>
      <c r="CG74">
        <v>5</v>
      </c>
      <c r="CH74" s="2" t="s">
        <v>396</v>
      </c>
      <c r="CI74" s="2" t="s">
        <v>396</v>
      </c>
      <c r="CJ74" s="2" t="s">
        <v>396</v>
      </c>
      <c r="CK74" s="2" t="s">
        <v>396</v>
      </c>
      <c r="CL74" s="2" t="s">
        <v>396</v>
      </c>
      <c r="CM74" s="2" t="s">
        <v>396</v>
      </c>
      <c r="CN74" s="2" t="s">
        <v>396</v>
      </c>
      <c r="CO74" s="2" t="s">
        <v>396</v>
      </c>
      <c r="CP74" s="2" t="s">
        <v>396</v>
      </c>
      <c r="CQ74" s="2" t="s">
        <v>396</v>
      </c>
      <c r="CR74" s="2" t="s">
        <v>396</v>
      </c>
      <c r="CS74" s="2" t="s">
        <v>396</v>
      </c>
      <c r="CT74">
        <v>7</v>
      </c>
      <c r="CU74" s="2" t="s">
        <v>396</v>
      </c>
      <c r="CV74">
        <v>81</v>
      </c>
      <c r="CW74">
        <v>76</v>
      </c>
      <c r="CX74">
        <v>65</v>
      </c>
      <c r="CY74">
        <v>52</v>
      </c>
      <c r="CZ74">
        <v>5</v>
      </c>
      <c r="DA74">
        <v>2</v>
      </c>
      <c r="DB74">
        <v>2</v>
      </c>
      <c r="DC74">
        <v>4</v>
      </c>
      <c r="DD74">
        <v>5</v>
      </c>
      <c r="DE74">
        <v>6</v>
      </c>
      <c r="DF74">
        <v>7</v>
      </c>
      <c r="DG74">
        <v>2</v>
      </c>
      <c r="DH74">
        <v>5</v>
      </c>
      <c r="DI74">
        <v>5</v>
      </c>
      <c r="DJ74">
        <v>6</v>
      </c>
      <c r="DK74">
        <v>5</v>
      </c>
      <c r="DL74">
        <v>6</v>
      </c>
      <c r="DM74">
        <v>5</v>
      </c>
      <c r="DN74">
        <v>4</v>
      </c>
      <c r="DO74">
        <v>3</v>
      </c>
      <c r="DP74">
        <v>4</v>
      </c>
      <c r="DQ74">
        <v>3</v>
      </c>
      <c r="DR74">
        <v>5</v>
      </c>
      <c r="DS74">
        <v>2</v>
      </c>
      <c r="DT74">
        <v>4</v>
      </c>
      <c r="DU74">
        <v>4</v>
      </c>
      <c r="DV74">
        <v>4</v>
      </c>
      <c r="DW74">
        <v>5</v>
      </c>
      <c r="DX74">
        <v>5</v>
      </c>
      <c r="DY74">
        <v>6</v>
      </c>
      <c r="DZ74">
        <v>7</v>
      </c>
      <c r="EA74">
        <v>6</v>
      </c>
      <c r="EB74">
        <v>4</v>
      </c>
      <c r="EC74">
        <v>2</v>
      </c>
      <c r="ED74">
        <v>3</v>
      </c>
      <c r="EE74">
        <v>5</v>
      </c>
      <c r="EF74">
        <v>6</v>
      </c>
      <c r="EG74">
        <v>5</v>
      </c>
      <c r="EH74">
        <v>3</v>
      </c>
      <c r="EI74">
        <v>5</v>
      </c>
      <c r="EJ74">
        <v>5</v>
      </c>
      <c r="EK74">
        <v>3</v>
      </c>
      <c r="EL74">
        <v>8</v>
      </c>
      <c r="EM74">
        <v>4</v>
      </c>
      <c r="EN74">
        <v>6</v>
      </c>
      <c r="EO74">
        <v>5</v>
      </c>
      <c r="EP74">
        <v>3</v>
      </c>
      <c r="EQ74">
        <v>5</v>
      </c>
      <c r="ER74">
        <v>4</v>
      </c>
      <c r="ES74">
        <v>3</v>
      </c>
      <c r="ET74">
        <v>6</v>
      </c>
      <c r="EU74">
        <v>3</v>
      </c>
      <c r="EV74">
        <v>7</v>
      </c>
      <c r="EW74">
        <v>4</v>
      </c>
      <c r="EX74">
        <v>4</v>
      </c>
      <c r="EY74">
        <v>3</v>
      </c>
      <c r="EZ74">
        <v>6</v>
      </c>
      <c r="FA74">
        <v>6</v>
      </c>
      <c r="FB74">
        <v>8</v>
      </c>
      <c r="FC74">
        <v>6</v>
      </c>
      <c r="FD74">
        <v>6</v>
      </c>
      <c r="FE74">
        <v>6</v>
      </c>
      <c r="FF74">
        <v>6</v>
      </c>
      <c r="FG74">
        <v>7</v>
      </c>
      <c r="FH74">
        <v>4</v>
      </c>
      <c r="FI74">
        <v>2</v>
      </c>
      <c r="FJ74">
        <v>3</v>
      </c>
      <c r="FK74">
        <v>8</v>
      </c>
      <c r="FL74">
        <v>7</v>
      </c>
      <c r="FM74">
        <v>6</v>
      </c>
      <c r="FN74">
        <v>4</v>
      </c>
      <c r="FO74">
        <v>5</v>
      </c>
      <c r="FP74">
        <v>7</v>
      </c>
      <c r="FQ74">
        <v>6</v>
      </c>
      <c r="FR74">
        <v>7</v>
      </c>
      <c r="FS74">
        <v>5</v>
      </c>
      <c r="FT74">
        <v>2</v>
      </c>
      <c r="FU74">
        <v>2</v>
      </c>
      <c r="FV74">
        <v>10</v>
      </c>
      <c r="FW74">
        <v>6</v>
      </c>
      <c r="FX74">
        <v>4</v>
      </c>
      <c r="FY74">
        <v>5</v>
      </c>
      <c r="FZ74">
        <v>4</v>
      </c>
      <c r="GA74">
        <v>4</v>
      </c>
      <c r="GB74">
        <v>5</v>
      </c>
      <c r="GC74">
        <v>4</v>
      </c>
      <c r="GD74">
        <v>2</v>
      </c>
      <c r="GE74">
        <v>4</v>
      </c>
      <c r="GF74">
        <v>5</v>
      </c>
      <c r="GG74">
        <v>4</v>
      </c>
      <c r="GH74">
        <v>3</v>
      </c>
      <c r="GI74">
        <v>2</v>
      </c>
      <c r="GJ74">
        <v>4</v>
      </c>
      <c r="GK74" s="2" t="s">
        <v>197</v>
      </c>
      <c r="GL74">
        <v>3</v>
      </c>
      <c r="GM74" s="2" t="s">
        <v>396</v>
      </c>
      <c r="GN74">
        <v>2</v>
      </c>
      <c r="GO74" s="2" t="s">
        <v>396</v>
      </c>
      <c r="GP74" s="2" t="s">
        <v>412</v>
      </c>
      <c r="GQ74" s="2" t="s">
        <v>413</v>
      </c>
      <c r="GR74" s="2" t="s">
        <v>413</v>
      </c>
      <c r="GS74" s="2" t="s">
        <v>514</v>
      </c>
      <c r="GT74" s="2" t="s">
        <v>1369</v>
      </c>
      <c r="GU74" s="2" t="s">
        <v>1118</v>
      </c>
      <c r="GV74">
        <v>4</v>
      </c>
      <c r="GW74" s="2" t="s">
        <v>396</v>
      </c>
      <c r="GX74">
        <v>1</v>
      </c>
      <c r="GY74" s="2" t="s">
        <v>417</v>
      </c>
      <c r="GZ74">
        <v>781</v>
      </c>
    </row>
    <row r="75" spans="1:208" ht="409.6" x14ac:dyDescent="0.2">
      <c r="A75" s="1">
        <v>45247.129143518519</v>
      </c>
      <c r="B75" s="1">
        <v>45247.148194444446</v>
      </c>
      <c r="D75" s="2"/>
      <c r="F75">
        <v>1645</v>
      </c>
      <c r="G75">
        <v>1</v>
      </c>
      <c r="H75" s="1">
        <v>45247.148204976853</v>
      </c>
      <c r="I75" s="2" t="s">
        <v>1370</v>
      </c>
      <c r="J75" s="2"/>
      <c r="K75" s="2"/>
      <c r="L75" s="2"/>
      <c r="M75" s="2"/>
      <c r="P75" s="2" t="s">
        <v>397</v>
      </c>
      <c r="Q75" s="2" t="s">
        <v>398</v>
      </c>
      <c r="R75">
        <v>0.69999998807907104</v>
      </c>
      <c r="S75" s="2" t="s">
        <v>1371</v>
      </c>
      <c r="T75" s="2" t="s">
        <v>420</v>
      </c>
      <c r="U75" s="2" t="s">
        <v>421</v>
      </c>
      <c r="V75" s="2" t="s">
        <v>590</v>
      </c>
      <c r="W75" s="2" t="s">
        <v>1372</v>
      </c>
      <c r="X75" s="2" t="s">
        <v>1373</v>
      </c>
      <c r="Y75" s="2" t="s">
        <v>1374</v>
      </c>
      <c r="Z75" s="2" t="s">
        <v>1375</v>
      </c>
      <c r="AA75" s="2" t="s">
        <v>1376</v>
      </c>
      <c r="AB75" s="2" t="s">
        <v>1377</v>
      </c>
      <c r="AC75" s="2" t="s">
        <v>409</v>
      </c>
      <c r="AD75" s="2" t="s">
        <v>1378</v>
      </c>
      <c r="AE75" s="2" t="s">
        <v>396</v>
      </c>
      <c r="AF75" s="2" t="s">
        <v>396</v>
      </c>
      <c r="AG75" s="2" t="s">
        <v>396</v>
      </c>
      <c r="AH75" s="2" t="s">
        <v>396</v>
      </c>
      <c r="AI75">
        <v>6</v>
      </c>
      <c r="AJ75" s="2" t="s">
        <v>396</v>
      </c>
      <c r="AK75" s="2" t="s">
        <v>396</v>
      </c>
      <c r="AL75" s="2" t="s">
        <v>396</v>
      </c>
      <c r="AM75" s="2" t="s">
        <v>396</v>
      </c>
      <c r="AN75" s="2" t="s">
        <v>396</v>
      </c>
      <c r="AO75" s="2" t="s">
        <v>396</v>
      </c>
      <c r="AP75" s="2" t="s">
        <v>396</v>
      </c>
      <c r="AQ75" s="2" t="s">
        <v>396</v>
      </c>
      <c r="AR75" s="2" t="s">
        <v>396</v>
      </c>
      <c r="AS75" s="2" t="s">
        <v>396</v>
      </c>
      <c r="AT75" s="2" t="s">
        <v>396</v>
      </c>
      <c r="AU75">
        <v>7</v>
      </c>
      <c r="AV75" s="2" t="s">
        <v>396</v>
      </c>
      <c r="AW75">
        <v>5</v>
      </c>
      <c r="AX75">
        <v>7</v>
      </c>
      <c r="AY75" s="2" t="s">
        <v>396</v>
      </c>
      <c r="AZ75" s="2" t="s">
        <v>396</v>
      </c>
      <c r="BA75" s="2" t="s">
        <v>396</v>
      </c>
      <c r="BB75" s="2" t="s">
        <v>396</v>
      </c>
      <c r="BC75" s="2" t="s">
        <v>396</v>
      </c>
      <c r="BD75" s="2" t="s">
        <v>396</v>
      </c>
      <c r="BE75" s="2" t="s">
        <v>396</v>
      </c>
      <c r="BF75" s="2" t="s">
        <v>396</v>
      </c>
      <c r="BG75" s="2" t="s">
        <v>396</v>
      </c>
      <c r="BH75" s="2" t="s">
        <v>396</v>
      </c>
      <c r="BI75">
        <v>7</v>
      </c>
      <c r="BJ75" s="2" t="s">
        <v>396</v>
      </c>
      <c r="BK75">
        <v>85</v>
      </c>
      <c r="BL75">
        <v>70</v>
      </c>
      <c r="BM75">
        <v>80</v>
      </c>
      <c r="BN75">
        <v>50</v>
      </c>
      <c r="BO75" s="2" t="s">
        <v>1379</v>
      </c>
      <c r="BP75">
        <v>5</v>
      </c>
      <c r="BQ75" s="2" t="s">
        <v>396</v>
      </c>
      <c r="BR75" s="2" t="s">
        <v>396</v>
      </c>
      <c r="BS75" s="2" t="s">
        <v>396</v>
      </c>
      <c r="BT75">
        <v>6</v>
      </c>
      <c r="BU75" s="2" t="s">
        <v>396</v>
      </c>
      <c r="BV75" s="2" t="s">
        <v>396</v>
      </c>
      <c r="BW75" s="2" t="s">
        <v>396</v>
      </c>
      <c r="BX75" s="2" t="s">
        <v>396</v>
      </c>
      <c r="BY75" s="2" t="s">
        <v>396</v>
      </c>
      <c r="BZ75" s="2" t="s">
        <v>396</v>
      </c>
      <c r="CA75" s="2" t="s">
        <v>396</v>
      </c>
      <c r="CB75" s="2" t="s">
        <v>396</v>
      </c>
      <c r="CC75" s="2" t="s">
        <v>396</v>
      </c>
      <c r="CD75">
        <v>7</v>
      </c>
      <c r="CE75" s="2" t="s">
        <v>396</v>
      </c>
      <c r="CF75">
        <v>7</v>
      </c>
      <c r="CG75" s="2" t="s">
        <v>396</v>
      </c>
      <c r="CH75" s="2" t="s">
        <v>396</v>
      </c>
      <c r="CI75">
        <v>7</v>
      </c>
      <c r="CJ75" s="2" t="s">
        <v>396</v>
      </c>
      <c r="CK75" s="2" t="s">
        <v>396</v>
      </c>
      <c r="CL75">
        <v>6</v>
      </c>
      <c r="CM75" s="2" t="s">
        <v>396</v>
      </c>
      <c r="CN75" s="2" t="s">
        <v>396</v>
      </c>
      <c r="CO75" s="2" t="s">
        <v>396</v>
      </c>
      <c r="CP75" s="2" t="s">
        <v>396</v>
      </c>
      <c r="CQ75">
        <v>5</v>
      </c>
      <c r="CR75" s="2" t="s">
        <v>396</v>
      </c>
      <c r="CS75" s="2" t="s">
        <v>396</v>
      </c>
      <c r="CT75">
        <v>7</v>
      </c>
      <c r="CU75">
        <v>6</v>
      </c>
      <c r="CV75">
        <v>100</v>
      </c>
      <c r="CW75">
        <v>50</v>
      </c>
      <c r="CX75">
        <v>100</v>
      </c>
      <c r="CY75">
        <v>60</v>
      </c>
      <c r="CZ75">
        <v>5</v>
      </c>
      <c r="DA75">
        <v>6</v>
      </c>
      <c r="DB75">
        <v>6</v>
      </c>
      <c r="DC75">
        <v>6</v>
      </c>
      <c r="DD75">
        <v>6</v>
      </c>
      <c r="DE75">
        <v>7</v>
      </c>
      <c r="DF75">
        <v>6</v>
      </c>
      <c r="DG75">
        <v>4</v>
      </c>
      <c r="DH75">
        <v>3</v>
      </c>
      <c r="DI75">
        <v>6</v>
      </c>
      <c r="DJ75">
        <v>6</v>
      </c>
      <c r="DK75">
        <v>6</v>
      </c>
      <c r="DL75">
        <v>5</v>
      </c>
      <c r="DM75">
        <v>7</v>
      </c>
      <c r="DN75">
        <v>5</v>
      </c>
      <c r="DO75">
        <v>5</v>
      </c>
      <c r="DP75">
        <v>6</v>
      </c>
      <c r="DQ75">
        <v>5</v>
      </c>
      <c r="DR75">
        <v>6</v>
      </c>
      <c r="DS75">
        <v>7</v>
      </c>
      <c r="DT75">
        <v>5</v>
      </c>
      <c r="DU75">
        <v>7</v>
      </c>
      <c r="DV75">
        <v>2</v>
      </c>
      <c r="DW75">
        <v>6</v>
      </c>
      <c r="DX75">
        <v>6</v>
      </c>
      <c r="DY75">
        <v>5</v>
      </c>
      <c r="DZ75">
        <v>6</v>
      </c>
      <c r="EA75">
        <v>6</v>
      </c>
      <c r="EB75">
        <v>7</v>
      </c>
      <c r="EC75">
        <v>5</v>
      </c>
      <c r="ED75">
        <v>6</v>
      </c>
      <c r="EE75">
        <v>8</v>
      </c>
      <c r="EF75">
        <v>7</v>
      </c>
      <c r="EG75">
        <v>7</v>
      </c>
      <c r="EH75">
        <v>8</v>
      </c>
      <c r="EI75">
        <v>6</v>
      </c>
      <c r="EJ75">
        <v>4</v>
      </c>
      <c r="EK75">
        <v>6</v>
      </c>
      <c r="EL75">
        <v>5</v>
      </c>
      <c r="EM75">
        <v>3</v>
      </c>
      <c r="EN75">
        <v>6</v>
      </c>
      <c r="EO75">
        <v>2</v>
      </c>
      <c r="EP75">
        <v>2</v>
      </c>
      <c r="EQ75">
        <v>8</v>
      </c>
      <c r="ER75">
        <v>8</v>
      </c>
      <c r="ES75">
        <v>7</v>
      </c>
      <c r="ET75">
        <v>5</v>
      </c>
      <c r="EU75">
        <v>3</v>
      </c>
      <c r="EV75">
        <v>7</v>
      </c>
      <c r="EW75">
        <v>4</v>
      </c>
      <c r="EX75">
        <v>7</v>
      </c>
      <c r="EY75">
        <v>2</v>
      </c>
      <c r="EZ75">
        <v>4</v>
      </c>
      <c r="FA75">
        <v>6</v>
      </c>
      <c r="FB75">
        <v>8</v>
      </c>
      <c r="FC75">
        <v>5</v>
      </c>
      <c r="FD75">
        <v>8</v>
      </c>
      <c r="FE75">
        <v>8</v>
      </c>
      <c r="FF75">
        <v>6</v>
      </c>
      <c r="FG75">
        <v>7</v>
      </c>
      <c r="FH75">
        <v>8</v>
      </c>
      <c r="FI75">
        <v>5</v>
      </c>
      <c r="FJ75">
        <v>6</v>
      </c>
      <c r="FK75">
        <v>6</v>
      </c>
      <c r="FL75">
        <v>7</v>
      </c>
      <c r="FM75">
        <v>6</v>
      </c>
      <c r="FN75">
        <v>3</v>
      </c>
      <c r="FO75">
        <v>2</v>
      </c>
      <c r="FP75">
        <v>5</v>
      </c>
      <c r="FQ75">
        <v>8</v>
      </c>
      <c r="FR75">
        <v>6</v>
      </c>
      <c r="FS75">
        <v>6</v>
      </c>
      <c r="FT75">
        <v>7</v>
      </c>
      <c r="FU75">
        <v>7</v>
      </c>
      <c r="FV75">
        <v>4</v>
      </c>
      <c r="FW75">
        <v>8</v>
      </c>
      <c r="FX75">
        <v>6</v>
      </c>
      <c r="FY75">
        <v>3</v>
      </c>
      <c r="FZ75">
        <v>4</v>
      </c>
      <c r="GA75">
        <v>4</v>
      </c>
      <c r="GB75">
        <v>3</v>
      </c>
      <c r="GC75">
        <v>2</v>
      </c>
      <c r="GD75">
        <v>2</v>
      </c>
      <c r="GE75">
        <v>4</v>
      </c>
      <c r="GF75">
        <v>2</v>
      </c>
      <c r="GG75">
        <v>5</v>
      </c>
      <c r="GH75">
        <v>3</v>
      </c>
      <c r="GI75">
        <v>4</v>
      </c>
      <c r="GJ75">
        <v>5</v>
      </c>
      <c r="GK75" s="2" t="s">
        <v>464</v>
      </c>
      <c r="GL75">
        <v>3</v>
      </c>
      <c r="GM75" s="2" t="s">
        <v>396</v>
      </c>
      <c r="GN75">
        <v>2</v>
      </c>
      <c r="GO75" s="2" t="s">
        <v>396</v>
      </c>
      <c r="GP75" s="2" t="s">
        <v>512</v>
      </c>
      <c r="GQ75" s="2" t="s">
        <v>413</v>
      </c>
      <c r="GR75" s="2" t="s">
        <v>413</v>
      </c>
      <c r="GS75" s="2" t="s">
        <v>412</v>
      </c>
      <c r="GT75" s="2" t="s">
        <v>559</v>
      </c>
      <c r="GU75" s="2" t="s">
        <v>1380</v>
      </c>
      <c r="GV75">
        <v>4</v>
      </c>
      <c r="GW75" s="2" t="s">
        <v>396</v>
      </c>
      <c r="GX75">
        <v>2</v>
      </c>
      <c r="GY75" s="2" t="s">
        <v>417</v>
      </c>
      <c r="GZ75">
        <v>845</v>
      </c>
    </row>
    <row r="76" spans="1:208" ht="409.6" x14ac:dyDescent="0.2">
      <c r="A76" s="1">
        <v>45247.090694444443</v>
      </c>
      <c r="B76" s="1">
        <v>45247.149756944447</v>
      </c>
      <c r="D76" s="2"/>
      <c r="F76">
        <v>5102</v>
      </c>
      <c r="G76">
        <v>1</v>
      </c>
      <c r="H76" s="1">
        <v>45247.149768391202</v>
      </c>
      <c r="I76" s="2" t="s">
        <v>1381</v>
      </c>
      <c r="J76" s="2"/>
      <c r="K76" s="2"/>
      <c r="L76" s="2"/>
      <c r="M76" s="2"/>
      <c r="P76" s="2" t="s">
        <v>397</v>
      </c>
      <c r="Q76" s="2" t="s">
        <v>398</v>
      </c>
      <c r="R76">
        <v>0.69999998807907104</v>
      </c>
      <c r="S76" s="2" t="s">
        <v>1382</v>
      </c>
      <c r="T76" s="2" t="s">
        <v>1383</v>
      </c>
      <c r="U76" s="2" t="s">
        <v>421</v>
      </c>
      <c r="V76" s="2" t="s">
        <v>590</v>
      </c>
      <c r="W76" s="2" t="s">
        <v>1384</v>
      </c>
      <c r="X76" s="2" t="s">
        <v>1385</v>
      </c>
      <c r="Y76" s="2" t="s">
        <v>1386</v>
      </c>
      <c r="Z76" s="2" t="s">
        <v>1387</v>
      </c>
      <c r="AA76" s="2" t="s">
        <v>1388</v>
      </c>
      <c r="AB76" s="2" t="s">
        <v>1389</v>
      </c>
      <c r="AC76" s="2" t="s">
        <v>409</v>
      </c>
      <c r="AD76" s="2" t="s">
        <v>1390</v>
      </c>
      <c r="AE76" s="2" t="s">
        <v>396</v>
      </c>
      <c r="AF76" s="2" t="s">
        <v>396</v>
      </c>
      <c r="AG76">
        <v>7</v>
      </c>
      <c r="AH76" s="2" t="s">
        <v>396</v>
      </c>
      <c r="AI76">
        <v>6</v>
      </c>
      <c r="AJ76" s="2" t="s">
        <v>396</v>
      </c>
      <c r="AK76" s="2" t="s">
        <v>396</v>
      </c>
      <c r="AL76" s="2" t="s">
        <v>396</v>
      </c>
      <c r="AM76" s="2" t="s">
        <v>396</v>
      </c>
      <c r="AN76" s="2" t="s">
        <v>396</v>
      </c>
      <c r="AO76" s="2" t="s">
        <v>396</v>
      </c>
      <c r="AP76" s="2" t="s">
        <v>396</v>
      </c>
      <c r="AQ76" s="2" t="s">
        <v>396</v>
      </c>
      <c r="AR76" s="2" t="s">
        <v>396</v>
      </c>
      <c r="AS76" s="2" t="s">
        <v>396</v>
      </c>
      <c r="AT76" s="2" t="s">
        <v>396</v>
      </c>
      <c r="AU76">
        <v>6</v>
      </c>
      <c r="AV76" s="2" t="s">
        <v>396</v>
      </c>
      <c r="AW76" s="2" t="s">
        <v>396</v>
      </c>
      <c r="AX76">
        <v>7</v>
      </c>
      <c r="AY76" s="2" t="s">
        <v>396</v>
      </c>
      <c r="AZ76" s="2" t="s">
        <v>396</v>
      </c>
      <c r="BA76" s="2" t="s">
        <v>396</v>
      </c>
      <c r="BB76" s="2" t="s">
        <v>396</v>
      </c>
      <c r="BC76" s="2" t="s">
        <v>396</v>
      </c>
      <c r="BD76" s="2" t="s">
        <v>396</v>
      </c>
      <c r="BE76" s="2" t="s">
        <v>396</v>
      </c>
      <c r="BF76" s="2" t="s">
        <v>396</v>
      </c>
      <c r="BG76" s="2" t="s">
        <v>396</v>
      </c>
      <c r="BH76" s="2" t="s">
        <v>396</v>
      </c>
      <c r="BI76">
        <v>5</v>
      </c>
      <c r="BJ76">
        <v>6</v>
      </c>
      <c r="BK76">
        <v>80</v>
      </c>
      <c r="BL76">
        <v>60</v>
      </c>
      <c r="BM76">
        <v>90</v>
      </c>
      <c r="BN76">
        <v>70</v>
      </c>
      <c r="BO76" s="2" t="s">
        <v>1391</v>
      </c>
      <c r="BP76" s="2" t="s">
        <v>396</v>
      </c>
      <c r="BQ76" s="2" t="s">
        <v>396</v>
      </c>
      <c r="BR76" s="2" t="s">
        <v>396</v>
      </c>
      <c r="BS76" s="2" t="s">
        <v>396</v>
      </c>
      <c r="BT76">
        <v>5</v>
      </c>
      <c r="BU76" s="2" t="s">
        <v>396</v>
      </c>
      <c r="BV76" s="2" t="s">
        <v>396</v>
      </c>
      <c r="BW76" s="2" t="s">
        <v>396</v>
      </c>
      <c r="BX76" s="2" t="s">
        <v>396</v>
      </c>
      <c r="BY76" s="2" t="s">
        <v>396</v>
      </c>
      <c r="BZ76" s="2" t="s">
        <v>396</v>
      </c>
      <c r="CA76" s="2" t="s">
        <v>396</v>
      </c>
      <c r="CB76" s="2" t="s">
        <v>396</v>
      </c>
      <c r="CC76" s="2" t="s">
        <v>396</v>
      </c>
      <c r="CD76">
        <v>7</v>
      </c>
      <c r="CE76" s="2" t="s">
        <v>396</v>
      </c>
      <c r="CF76">
        <v>6</v>
      </c>
      <c r="CG76" s="2" t="s">
        <v>396</v>
      </c>
      <c r="CH76" s="2" t="s">
        <v>396</v>
      </c>
      <c r="CI76">
        <v>5</v>
      </c>
      <c r="CJ76" s="2" t="s">
        <v>396</v>
      </c>
      <c r="CK76" s="2" t="s">
        <v>396</v>
      </c>
      <c r="CL76" s="2" t="s">
        <v>396</v>
      </c>
      <c r="CM76" s="2" t="s">
        <v>396</v>
      </c>
      <c r="CN76" s="2" t="s">
        <v>396</v>
      </c>
      <c r="CO76" s="2" t="s">
        <v>396</v>
      </c>
      <c r="CP76" s="2" t="s">
        <v>396</v>
      </c>
      <c r="CQ76">
        <v>5</v>
      </c>
      <c r="CR76" s="2" t="s">
        <v>396</v>
      </c>
      <c r="CS76" s="2" t="s">
        <v>396</v>
      </c>
      <c r="CT76">
        <v>7</v>
      </c>
      <c r="CU76" s="2" t="s">
        <v>396</v>
      </c>
      <c r="CV76">
        <v>90</v>
      </c>
      <c r="CW76">
        <v>55</v>
      </c>
      <c r="CX76">
        <v>90</v>
      </c>
      <c r="CY76">
        <v>70</v>
      </c>
      <c r="CZ76">
        <v>5</v>
      </c>
      <c r="DA76">
        <v>6</v>
      </c>
      <c r="DB76">
        <v>5</v>
      </c>
      <c r="DC76">
        <v>6</v>
      </c>
      <c r="DD76">
        <v>6</v>
      </c>
      <c r="DE76">
        <v>6</v>
      </c>
      <c r="DF76">
        <v>7</v>
      </c>
      <c r="DG76">
        <v>4</v>
      </c>
      <c r="DH76">
        <v>4</v>
      </c>
      <c r="DI76">
        <v>6</v>
      </c>
      <c r="DJ76">
        <v>5</v>
      </c>
      <c r="DK76">
        <v>3</v>
      </c>
      <c r="DL76">
        <v>5</v>
      </c>
      <c r="DM76">
        <v>6</v>
      </c>
      <c r="DN76">
        <v>5</v>
      </c>
      <c r="DO76">
        <v>1</v>
      </c>
      <c r="DP76">
        <v>5</v>
      </c>
      <c r="DQ76">
        <v>3</v>
      </c>
      <c r="DR76">
        <v>4</v>
      </c>
      <c r="DS76">
        <v>2</v>
      </c>
      <c r="DT76">
        <v>5</v>
      </c>
      <c r="DU76">
        <v>5</v>
      </c>
      <c r="DV76">
        <v>3</v>
      </c>
      <c r="DW76">
        <v>4</v>
      </c>
      <c r="DX76">
        <v>6</v>
      </c>
      <c r="DY76">
        <v>6</v>
      </c>
      <c r="DZ76">
        <v>7</v>
      </c>
      <c r="EA76">
        <v>6</v>
      </c>
      <c r="EB76">
        <v>2</v>
      </c>
      <c r="EC76">
        <v>5</v>
      </c>
      <c r="ED76">
        <v>6</v>
      </c>
      <c r="EE76">
        <v>7</v>
      </c>
      <c r="EF76">
        <v>6</v>
      </c>
      <c r="EG76">
        <v>5</v>
      </c>
      <c r="EH76">
        <v>3</v>
      </c>
      <c r="EI76">
        <v>5</v>
      </c>
      <c r="EJ76">
        <v>6</v>
      </c>
      <c r="EK76">
        <v>7</v>
      </c>
      <c r="EL76">
        <v>7</v>
      </c>
      <c r="EM76">
        <v>7</v>
      </c>
      <c r="EN76">
        <v>4</v>
      </c>
      <c r="EO76">
        <v>1</v>
      </c>
      <c r="EP76">
        <v>1</v>
      </c>
      <c r="EQ76">
        <v>3</v>
      </c>
      <c r="ER76">
        <v>4</v>
      </c>
      <c r="ES76">
        <v>8</v>
      </c>
      <c r="ET76">
        <v>6</v>
      </c>
      <c r="EU76">
        <v>7</v>
      </c>
      <c r="EV76">
        <v>6</v>
      </c>
      <c r="EW76">
        <v>5</v>
      </c>
      <c r="EX76">
        <v>3</v>
      </c>
      <c r="EY76">
        <v>6</v>
      </c>
      <c r="EZ76">
        <v>2</v>
      </c>
      <c r="FA76">
        <v>6</v>
      </c>
      <c r="FB76">
        <v>8</v>
      </c>
      <c r="FC76">
        <v>4</v>
      </c>
      <c r="FD76">
        <v>10</v>
      </c>
      <c r="FE76">
        <v>8</v>
      </c>
      <c r="FF76">
        <v>7</v>
      </c>
      <c r="FG76">
        <v>4</v>
      </c>
      <c r="FH76">
        <v>2</v>
      </c>
      <c r="FI76">
        <v>3</v>
      </c>
      <c r="FJ76">
        <v>3</v>
      </c>
      <c r="FK76">
        <v>4</v>
      </c>
      <c r="FL76">
        <v>5</v>
      </c>
      <c r="FM76">
        <v>5</v>
      </c>
      <c r="FN76">
        <v>6</v>
      </c>
      <c r="FO76">
        <v>2</v>
      </c>
      <c r="FP76">
        <v>6</v>
      </c>
      <c r="FQ76">
        <v>8</v>
      </c>
      <c r="FR76">
        <v>6</v>
      </c>
      <c r="FS76">
        <v>7</v>
      </c>
      <c r="FT76">
        <v>5</v>
      </c>
      <c r="FU76">
        <v>7</v>
      </c>
      <c r="FV76">
        <v>7</v>
      </c>
      <c r="FW76">
        <v>5</v>
      </c>
      <c r="FX76">
        <v>5</v>
      </c>
      <c r="FY76">
        <v>5</v>
      </c>
      <c r="FZ76">
        <v>4</v>
      </c>
      <c r="GA76">
        <v>5</v>
      </c>
      <c r="GB76">
        <v>4</v>
      </c>
      <c r="GC76">
        <v>2</v>
      </c>
      <c r="GD76">
        <v>1</v>
      </c>
      <c r="GE76">
        <v>4</v>
      </c>
      <c r="GF76">
        <v>2</v>
      </c>
      <c r="GG76">
        <v>4</v>
      </c>
      <c r="GH76">
        <v>5</v>
      </c>
      <c r="GI76">
        <v>5</v>
      </c>
      <c r="GJ76">
        <v>5</v>
      </c>
      <c r="GK76" s="2" t="s">
        <v>197</v>
      </c>
      <c r="GL76">
        <v>3</v>
      </c>
      <c r="GM76" s="2" t="s">
        <v>396</v>
      </c>
      <c r="GN76">
        <v>2</v>
      </c>
      <c r="GO76" s="2" t="s">
        <v>396</v>
      </c>
      <c r="GP76" s="2" t="s">
        <v>412</v>
      </c>
      <c r="GQ76" s="2" t="s">
        <v>413</v>
      </c>
      <c r="GR76" s="2" t="s">
        <v>413</v>
      </c>
      <c r="GS76" s="2" t="s">
        <v>1392</v>
      </c>
      <c r="GT76" s="2" t="s">
        <v>498</v>
      </c>
      <c r="GU76" s="2" t="s">
        <v>1393</v>
      </c>
      <c r="GV76">
        <v>4</v>
      </c>
      <c r="GW76" s="2" t="s">
        <v>396</v>
      </c>
      <c r="GX76">
        <v>3</v>
      </c>
      <c r="GY76" s="2" t="s">
        <v>186</v>
      </c>
      <c r="GZ76">
        <v>744</v>
      </c>
    </row>
    <row r="77" spans="1:208" ht="320" x14ac:dyDescent="0.2">
      <c r="A77" s="1">
        <v>45247.151805555557</v>
      </c>
      <c r="B77" s="1">
        <v>45247.281828703701</v>
      </c>
      <c r="D77" s="2"/>
      <c r="F77">
        <v>11234</v>
      </c>
      <c r="G77">
        <v>1</v>
      </c>
      <c r="H77" s="1">
        <v>45247.281844930556</v>
      </c>
      <c r="I77" s="2" t="s">
        <v>1394</v>
      </c>
      <c r="J77" s="2"/>
      <c r="K77" s="2"/>
      <c r="L77" s="2"/>
      <c r="M77" s="2"/>
      <c r="P77" s="2" t="s">
        <v>397</v>
      </c>
      <c r="Q77" s="2" t="s">
        <v>398</v>
      </c>
      <c r="R77">
        <v>0.89999997615814209</v>
      </c>
      <c r="S77" s="2" t="s">
        <v>1395</v>
      </c>
      <c r="T77" s="2" t="s">
        <v>1396</v>
      </c>
      <c r="U77" s="2" t="s">
        <v>915</v>
      </c>
      <c r="V77" s="2" t="s">
        <v>1397</v>
      </c>
      <c r="W77" s="2" t="s">
        <v>1398</v>
      </c>
      <c r="X77" s="2" t="s">
        <v>1399</v>
      </c>
      <c r="Y77" s="2" t="s">
        <v>1400</v>
      </c>
      <c r="Z77" s="2" t="s">
        <v>1401</v>
      </c>
      <c r="AA77" s="2" t="s">
        <v>1402</v>
      </c>
      <c r="AB77" s="2" t="s">
        <v>1403</v>
      </c>
      <c r="AC77" s="2" t="s">
        <v>409</v>
      </c>
      <c r="AD77" s="2" t="s">
        <v>1404</v>
      </c>
      <c r="AE77" s="2" t="s">
        <v>396</v>
      </c>
      <c r="AF77">
        <v>6</v>
      </c>
      <c r="AG77" s="2" t="s">
        <v>396</v>
      </c>
      <c r="AH77" s="2" t="s">
        <v>396</v>
      </c>
      <c r="AI77" s="2" t="s">
        <v>396</v>
      </c>
      <c r="AJ77" s="2" t="s">
        <v>396</v>
      </c>
      <c r="AK77" s="2" t="s">
        <v>396</v>
      </c>
      <c r="AL77" s="2" t="s">
        <v>396</v>
      </c>
      <c r="AM77" s="2" t="s">
        <v>396</v>
      </c>
      <c r="AN77">
        <v>5</v>
      </c>
      <c r="AO77" s="2" t="s">
        <v>396</v>
      </c>
      <c r="AP77" s="2" t="s">
        <v>396</v>
      </c>
      <c r="AQ77" s="2" t="s">
        <v>396</v>
      </c>
      <c r="AR77" s="2" t="s">
        <v>396</v>
      </c>
      <c r="AS77">
        <v>6</v>
      </c>
      <c r="AT77" s="2" t="s">
        <v>396</v>
      </c>
      <c r="AU77" s="2" t="s">
        <v>396</v>
      </c>
      <c r="AV77">
        <v>6</v>
      </c>
      <c r="AW77" s="2" t="s">
        <v>396</v>
      </c>
      <c r="AX77" s="2" t="s">
        <v>396</v>
      </c>
      <c r="AY77">
        <v>6</v>
      </c>
      <c r="AZ77" s="2" t="s">
        <v>396</v>
      </c>
      <c r="BA77" s="2" t="s">
        <v>396</v>
      </c>
      <c r="BB77" s="2" t="s">
        <v>396</v>
      </c>
      <c r="BC77" s="2" t="s">
        <v>396</v>
      </c>
      <c r="BD77" s="2" t="s">
        <v>396</v>
      </c>
      <c r="BE77" s="2" t="s">
        <v>396</v>
      </c>
      <c r="BF77" s="2" t="s">
        <v>396</v>
      </c>
      <c r="BG77" s="2" t="s">
        <v>396</v>
      </c>
      <c r="BH77" s="2" t="s">
        <v>396</v>
      </c>
      <c r="BI77" s="2" t="s">
        <v>396</v>
      </c>
      <c r="BJ77" s="2" t="s">
        <v>396</v>
      </c>
      <c r="BK77">
        <v>76</v>
      </c>
      <c r="BL77">
        <v>71</v>
      </c>
      <c r="BM77">
        <v>82</v>
      </c>
      <c r="BN77">
        <v>99</v>
      </c>
      <c r="BO77" s="2" t="s">
        <v>1405</v>
      </c>
      <c r="BP77">
        <v>6</v>
      </c>
      <c r="BQ77">
        <v>7</v>
      </c>
      <c r="BR77" s="2" t="s">
        <v>396</v>
      </c>
      <c r="BS77" s="2" t="s">
        <v>396</v>
      </c>
      <c r="BT77" s="2" t="s">
        <v>396</v>
      </c>
      <c r="BU77" s="2" t="s">
        <v>396</v>
      </c>
      <c r="BV77" s="2" t="s">
        <v>396</v>
      </c>
      <c r="BW77" s="2" t="s">
        <v>396</v>
      </c>
      <c r="BX77" s="2" t="s">
        <v>396</v>
      </c>
      <c r="BY77" s="2" t="s">
        <v>396</v>
      </c>
      <c r="BZ77" s="2" t="s">
        <v>396</v>
      </c>
      <c r="CA77" s="2" t="s">
        <v>396</v>
      </c>
      <c r="CB77" s="2" t="s">
        <v>396</v>
      </c>
      <c r="CC77" s="2" t="s">
        <v>396</v>
      </c>
      <c r="CD77">
        <v>6</v>
      </c>
      <c r="CE77" s="2" t="s">
        <v>396</v>
      </c>
      <c r="CF77" s="2" t="s">
        <v>396</v>
      </c>
      <c r="CG77">
        <v>6</v>
      </c>
      <c r="CH77" s="2" t="s">
        <v>396</v>
      </c>
      <c r="CI77" s="2" t="s">
        <v>396</v>
      </c>
      <c r="CJ77">
        <v>5</v>
      </c>
      <c r="CK77" s="2" t="s">
        <v>396</v>
      </c>
      <c r="CL77">
        <v>5</v>
      </c>
      <c r="CM77" s="2" t="s">
        <v>396</v>
      </c>
      <c r="CN77" s="2" t="s">
        <v>396</v>
      </c>
      <c r="CO77" s="2" t="s">
        <v>396</v>
      </c>
      <c r="CP77">
        <v>4</v>
      </c>
      <c r="CQ77" s="2" t="s">
        <v>396</v>
      </c>
      <c r="CR77" s="2" t="s">
        <v>396</v>
      </c>
      <c r="CS77" s="2" t="s">
        <v>396</v>
      </c>
      <c r="CT77" s="2" t="s">
        <v>396</v>
      </c>
      <c r="CU77" s="2" t="s">
        <v>396</v>
      </c>
      <c r="CV77">
        <v>82</v>
      </c>
      <c r="CW77">
        <v>82</v>
      </c>
      <c r="CX77">
        <v>71</v>
      </c>
      <c r="CY77">
        <v>95</v>
      </c>
      <c r="CZ77">
        <v>7</v>
      </c>
      <c r="DA77">
        <v>3</v>
      </c>
      <c r="DB77">
        <v>3</v>
      </c>
      <c r="DC77">
        <v>7</v>
      </c>
      <c r="DD77">
        <v>4</v>
      </c>
      <c r="DE77">
        <v>6</v>
      </c>
      <c r="DF77">
        <v>7</v>
      </c>
      <c r="DG77">
        <v>6</v>
      </c>
      <c r="DH77">
        <v>4</v>
      </c>
      <c r="DI77">
        <v>6</v>
      </c>
      <c r="DJ77">
        <v>6</v>
      </c>
      <c r="DK77">
        <v>4</v>
      </c>
      <c r="DL77">
        <v>4</v>
      </c>
      <c r="DM77">
        <v>6</v>
      </c>
      <c r="DN77">
        <v>7</v>
      </c>
      <c r="DO77">
        <v>3</v>
      </c>
      <c r="DP77">
        <v>3</v>
      </c>
      <c r="DQ77">
        <v>7</v>
      </c>
      <c r="DR77">
        <v>5</v>
      </c>
      <c r="DS77">
        <v>4</v>
      </c>
      <c r="DT77">
        <v>3</v>
      </c>
      <c r="DU77">
        <v>6</v>
      </c>
      <c r="DV77">
        <v>6</v>
      </c>
      <c r="DW77">
        <v>4</v>
      </c>
      <c r="DX77">
        <v>7</v>
      </c>
      <c r="DY77">
        <v>5</v>
      </c>
      <c r="DZ77">
        <v>5</v>
      </c>
      <c r="EA77">
        <v>6</v>
      </c>
      <c r="EB77">
        <v>6</v>
      </c>
      <c r="EC77">
        <v>5</v>
      </c>
      <c r="ED77">
        <v>4</v>
      </c>
      <c r="EE77">
        <v>3</v>
      </c>
      <c r="EF77">
        <v>7</v>
      </c>
      <c r="EG77">
        <v>6</v>
      </c>
      <c r="EH77">
        <v>7</v>
      </c>
      <c r="EI77">
        <v>10</v>
      </c>
      <c r="EJ77">
        <v>7</v>
      </c>
      <c r="EK77">
        <v>10</v>
      </c>
      <c r="EL77">
        <v>7</v>
      </c>
      <c r="EM77">
        <v>4</v>
      </c>
      <c r="EN77">
        <v>6</v>
      </c>
      <c r="EO77">
        <v>10</v>
      </c>
      <c r="EP77">
        <v>2</v>
      </c>
      <c r="EQ77">
        <v>3</v>
      </c>
      <c r="ER77">
        <v>7</v>
      </c>
      <c r="ES77">
        <v>5</v>
      </c>
      <c r="ET77">
        <v>7</v>
      </c>
      <c r="EU77">
        <v>2</v>
      </c>
      <c r="EV77">
        <v>3</v>
      </c>
      <c r="EW77">
        <v>7</v>
      </c>
      <c r="EX77">
        <v>6</v>
      </c>
      <c r="EY77">
        <v>2</v>
      </c>
      <c r="EZ77">
        <v>4</v>
      </c>
      <c r="FA77">
        <v>6</v>
      </c>
      <c r="FB77">
        <v>7</v>
      </c>
      <c r="FC77">
        <v>8</v>
      </c>
      <c r="FD77">
        <v>6</v>
      </c>
      <c r="FE77">
        <v>10</v>
      </c>
      <c r="FF77">
        <v>8</v>
      </c>
      <c r="FG77">
        <v>4</v>
      </c>
      <c r="FH77">
        <v>7</v>
      </c>
      <c r="FI77">
        <v>5</v>
      </c>
      <c r="FJ77">
        <v>3</v>
      </c>
      <c r="FK77">
        <v>8</v>
      </c>
      <c r="FL77">
        <v>3</v>
      </c>
      <c r="FM77">
        <v>8</v>
      </c>
      <c r="FN77">
        <v>2</v>
      </c>
      <c r="FO77">
        <v>10</v>
      </c>
      <c r="FP77">
        <v>6</v>
      </c>
      <c r="FQ77">
        <v>4</v>
      </c>
      <c r="FR77">
        <v>7</v>
      </c>
      <c r="FS77">
        <v>4</v>
      </c>
      <c r="FT77">
        <v>2</v>
      </c>
      <c r="FU77">
        <v>3</v>
      </c>
      <c r="FV77">
        <v>7</v>
      </c>
      <c r="FW77">
        <v>7</v>
      </c>
      <c r="FX77">
        <v>7</v>
      </c>
      <c r="FY77">
        <v>3</v>
      </c>
      <c r="FZ77">
        <v>4</v>
      </c>
      <c r="GA77">
        <v>5</v>
      </c>
      <c r="GB77">
        <v>4</v>
      </c>
      <c r="GC77">
        <v>5</v>
      </c>
      <c r="GD77">
        <v>5</v>
      </c>
      <c r="GE77">
        <v>5</v>
      </c>
      <c r="GF77">
        <v>4</v>
      </c>
      <c r="GG77">
        <v>5</v>
      </c>
      <c r="GH77">
        <v>5</v>
      </c>
      <c r="GI77">
        <v>4</v>
      </c>
      <c r="GJ77">
        <v>4</v>
      </c>
      <c r="GK77" s="2" t="s">
        <v>197</v>
      </c>
      <c r="GL77">
        <v>3</v>
      </c>
      <c r="GM77" s="2" t="s">
        <v>396</v>
      </c>
      <c r="GN77">
        <v>2</v>
      </c>
      <c r="GO77" s="2" t="s">
        <v>396</v>
      </c>
      <c r="GP77" s="2" t="s">
        <v>412</v>
      </c>
      <c r="GQ77" s="2" t="s">
        <v>512</v>
      </c>
      <c r="GR77" s="2" t="s">
        <v>512</v>
      </c>
      <c r="GS77" s="2" t="s">
        <v>1406</v>
      </c>
      <c r="GT77" s="2" t="s">
        <v>498</v>
      </c>
      <c r="GU77" s="2" t="s">
        <v>1069</v>
      </c>
      <c r="GV77">
        <v>4</v>
      </c>
      <c r="GW77" s="2" t="s">
        <v>396</v>
      </c>
      <c r="GX77">
        <v>2</v>
      </c>
      <c r="GY77" s="2" t="s">
        <v>1018</v>
      </c>
      <c r="GZ77">
        <v>726</v>
      </c>
    </row>
    <row r="78" spans="1:208" ht="256" x14ac:dyDescent="0.2">
      <c r="A78" s="1">
        <v>45250.089074074072</v>
      </c>
      <c r="B78" s="1">
        <v>45250.122847222221</v>
      </c>
      <c r="D78" s="2"/>
      <c r="F78">
        <v>2917</v>
      </c>
      <c r="G78">
        <v>1</v>
      </c>
      <c r="H78" s="1">
        <v>45250.122858877316</v>
      </c>
      <c r="I78" s="2" t="s">
        <v>1407</v>
      </c>
      <c r="J78" s="2"/>
      <c r="K78" s="2"/>
      <c r="L78" s="2"/>
      <c r="M78" s="2"/>
      <c r="P78" s="2" t="s">
        <v>397</v>
      </c>
      <c r="Q78" s="2" t="s">
        <v>398</v>
      </c>
      <c r="R78">
        <v>0.69999998807907104</v>
      </c>
      <c r="S78" s="2" t="s">
        <v>1408</v>
      </c>
      <c r="T78" s="2" t="s">
        <v>1409</v>
      </c>
      <c r="U78" s="2" t="s">
        <v>421</v>
      </c>
      <c r="V78" s="2" t="s">
        <v>473</v>
      </c>
      <c r="W78" s="2" t="s">
        <v>1410</v>
      </c>
      <c r="X78" s="2" t="s">
        <v>1411</v>
      </c>
      <c r="Y78" s="2" t="s">
        <v>1412</v>
      </c>
      <c r="Z78" s="2" t="s">
        <v>1413</v>
      </c>
      <c r="AA78" s="2" t="s">
        <v>1414</v>
      </c>
      <c r="AB78" s="2" t="s">
        <v>1415</v>
      </c>
      <c r="AC78" s="2" t="s">
        <v>409</v>
      </c>
      <c r="AD78" s="2" t="s">
        <v>1416</v>
      </c>
      <c r="AE78" s="2" t="s">
        <v>396</v>
      </c>
      <c r="AF78">
        <v>4</v>
      </c>
      <c r="AG78" s="2" t="s">
        <v>396</v>
      </c>
      <c r="AH78" s="2" t="s">
        <v>396</v>
      </c>
      <c r="AI78" s="2" t="s">
        <v>396</v>
      </c>
      <c r="AJ78">
        <v>3</v>
      </c>
      <c r="AK78" s="2" t="s">
        <v>396</v>
      </c>
      <c r="AL78" s="2" t="s">
        <v>396</v>
      </c>
      <c r="AM78" s="2" t="s">
        <v>396</v>
      </c>
      <c r="AN78" s="2" t="s">
        <v>396</v>
      </c>
      <c r="AO78" s="2" t="s">
        <v>396</v>
      </c>
      <c r="AP78" s="2" t="s">
        <v>396</v>
      </c>
      <c r="AQ78" s="2" t="s">
        <v>396</v>
      </c>
      <c r="AR78" s="2" t="s">
        <v>396</v>
      </c>
      <c r="AS78">
        <v>5</v>
      </c>
      <c r="AT78" s="2" t="s">
        <v>396</v>
      </c>
      <c r="AU78" s="2" t="s">
        <v>396</v>
      </c>
      <c r="AV78">
        <v>7</v>
      </c>
      <c r="AW78" s="2" t="s">
        <v>396</v>
      </c>
      <c r="AX78" s="2" t="s">
        <v>396</v>
      </c>
      <c r="AY78" s="2" t="s">
        <v>396</v>
      </c>
      <c r="AZ78" s="2" t="s">
        <v>396</v>
      </c>
      <c r="BA78" s="2" t="s">
        <v>396</v>
      </c>
      <c r="BB78">
        <v>7</v>
      </c>
      <c r="BC78" s="2" t="s">
        <v>396</v>
      </c>
      <c r="BD78" s="2" t="s">
        <v>396</v>
      </c>
      <c r="BE78" s="2" t="s">
        <v>396</v>
      </c>
      <c r="BF78" s="2" t="s">
        <v>396</v>
      </c>
      <c r="BG78" s="2" t="s">
        <v>396</v>
      </c>
      <c r="BH78" s="2" t="s">
        <v>396</v>
      </c>
      <c r="BI78" s="2" t="s">
        <v>396</v>
      </c>
      <c r="BJ78" s="2" t="s">
        <v>396</v>
      </c>
      <c r="BK78">
        <v>39</v>
      </c>
      <c r="BL78">
        <v>30</v>
      </c>
      <c r="BM78">
        <v>82</v>
      </c>
      <c r="BN78">
        <v>60</v>
      </c>
      <c r="BO78" s="2" t="s">
        <v>1417</v>
      </c>
      <c r="BP78" s="2" t="s">
        <v>396</v>
      </c>
      <c r="BQ78">
        <v>6</v>
      </c>
      <c r="BR78" s="2" t="s">
        <v>396</v>
      </c>
      <c r="BS78" s="2" t="s">
        <v>396</v>
      </c>
      <c r="BT78" s="2" t="s">
        <v>396</v>
      </c>
      <c r="BU78" s="2" t="s">
        <v>396</v>
      </c>
      <c r="BV78" s="2" t="s">
        <v>396</v>
      </c>
      <c r="BW78" s="2" t="s">
        <v>396</v>
      </c>
      <c r="BX78" s="2" t="s">
        <v>396</v>
      </c>
      <c r="BY78" s="2" t="s">
        <v>396</v>
      </c>
      <c r="BZ78" s="2" t="s">
        <v>396</v>
      </c>
      <c r="CA78" s="2" t="s">
        <v>396</v>
      </c>
      <c r="CB78" s="2" t="s">
        <v>396</v>
      </c>
      <c r="CC78">
        <v>4</v>
      </c>
      <c r="CD78" s="2" t="s">
        <v>396</v>
      </c>
      <c r="CE78" s="2" t="s">
        <v>396</v>
      </c>
      <c r="CF78" s="2" t="s">
        <v>396</v>
      </c>
      <c r="CG78">
        <v>6</v>
      </c>
      <c r="CH78" s="2" t="s">
        <v>396</v>
      </c>
      <c r="CI78" s="2" t="s">
        <v>396</v>
      </c>
      <c r="CJ78" s="2" t="s">
        <v>396</v>
      </c>
      <c r="CK78" s="2" t="s">
        <v>396</v>
      </c>
      <c r="CL78" s="2" t="s">
        <v>396</v>
      </c>
      <c r="CM78">
        <v>5</v>
      </c>
      <c r="CN78" s="2" t="s">
        <v>396</v>
      </c>
      <c r="CO78" s="2" t="s">
        <v>396</v>
      </c>
      <c r="CP78" s="2" t="s">
        <v>396</v>
      </c>
      <c r="CQ78" s="2" t="s">
        <v>396</v>
      </c>
      <c r="CR78" s="2" t="s">
        <v>396</v>
      </c>
      <c r="CS78" s="2" t="s">
        <v>396</v>
      </c>
      <c r="CT78">
        <v>7</v>
      </c>
      <c r="CU78" s="2" t="s">
        <v>396</v>
      </c>
      <c r="CV78">
        <v>71</v>
      </c>
      <c r="CW78">
        <v>60</v>
      </c>
      <c r="CX78">
        <v>91</v>
      </c>
      <c r="CY78">
        <v>71</v>
      </c>
      <c r="CZ78">
        <v>5</v>
      </c>
      <c r="DA78">
        <v>7</v>
      </c>
      <c r="DB78">
        <v>3</v>
      </c>
      <c r="DC78">
        <v>7</v>
      </c>
      <c r="DD78">
        <v>3</v>
      </c>
      <c r="DE78">
        <v>6</v>
      </c>
      <c r="DF78">
        <v>6</v>
      </c>
      <c r="DG78">
        <v>5</v>
      </c>
      <c r="DH78">
        <v>4</v>
      </c>
      <c r="DI78">
        <v>7</v>
      </c>
      <c r="DJ78">
        <v>5</v>
      </c>
      <c r="DK78">
        <v>7</v>
      </c>
      <c r="DL78">
        <v>2</v>
      </c>
      <c r="DM78">
        <v>6</v>
      </c>
      <c r="DN78">
        <v>6</v>
      </c>
      <c r="DO78">
        <v>5</v>
      </c>
      <c r="DP78">
        <v>7</v>
      </c>
      <c r="DQ78">
        <v>6</v>
      </c>
      <c r="DR78">
        <v>5</v>
      </c>
      <c r="DS78">
        <v>2</v>
      </c>
      <c r="DT78">
        <v>5</v>
      </c>
      <c r="DU78">
        <v>5</v>
      </c>
      <c r="DV78">
        <v>4</v>
      </c>
      <c r="DW78">
        <v>5</v>
      </c>
      <c r="DX78">
        <v>6</v>
      </c>
      <c r="DY78">
        <v>6</v>
      </c>
      <c r="DZ78">
        <v>5</v>
      </c>
      <c r="EA78">
        <v>6</v>
      </c>
      <c r="EB78">
        <v>6</v>
      </c>
      <c r="EC78">
        <v>6</v>
      </c>
      <c r="ED78">
        <v>7</v>
      </c>
      <c r="EE78">
        <v>5</v>
      </c>
      <c r="EF78">
        <v>6</v>
      </c>
      <c r="EG78">
        <v>3</v>
      </c>
      <c r="EH78">
        <v>7</v>
      </c>
      <c r="EI78">
        <v>5</v>
      </c>
      <c r="EJ78">
        <v>8</v>
      </c>
      <c r="EK78">
        <v>7</v>
      </c>
      <c r="EL78">
        <v>4</v>
      </c>
      <c r="EM78">
        <v>3</v>
      </c>
      <c r="EN78">
        <v>6</v>
      </c>
      <c r="EO78">
        <v>2</v>
      </c>
      <c r="EP78">
        <v>3</v>
      </c>
      <c r="EQ78">
        <v>7</v>
      </c>
      <c r="ER78">
        <v>8</v>
      </c>
      <c r="ES78">
        <v>8</v>
      </c>
      <c r="ET78">
        <v>3</v>
      </c>
      <c r="EU78">
        <v>5</v>
      </c>
      <c r="EV78">
        <v>8</v>
      </c>
      <c r="EW78">
        <v>7</v>
      </c>
      <c r="EX78">
        <v>4</v>
      </c>
      <c r="EY78">
        <v>2</v>
      </c>
      <c r="EZ78">
        <v>2</v>
      </c>
      <c r="FA78">
        <v>7</v>
      </c>
      <c r="FB78">
        <v>7</v>
      </c>
      <c r="FC78">
        <v>3</v>
      </c>
      <c r="FD78">
        <v>5</v>
      </c>
      <c r="FE78">
        <v>3</v>
      </c>
      <c r="FF78">
        <v>7</v>
      </c>
      <c r="FG78">
        <v>4</v>
      </c>
      <c r="FH78">
        <v>7</v>
      </c>
      <c r="FI78">
        <v>6</v>
      </c>
      <c r="FJ78">
        <v>6</v>
      </c>
      <c r="FK78">
        <v>2</v>
      </c>
      <c r="FL78">
        <v>3</v>
      </c>
      <c r="FM78">
        <v>7</v>
      </c>
      <c r="FN78">
        <v>2</v>
      </c>
      <c r="FO78">
        <v>1</v>
      </c>
      <c r="FP78">
        <v>2</v>
      </c>
      <c r="FQ78">
        <v>5</v>
      </c>
      <c r="FR78">
        <v>4</v>
      </c>
      <c r="FS78">
        <v>7</v>
      </c>
      <c r="FT78">
        <v>7</v>
      </c>
      <c r="FU78">
        <v>3</v>
      </c>
      <c r="FV78">
        <v>2</v>
      </c>
      <c r="FW78">
        <v>3</v>
      </c>
      <c r="FX78">
        <v>6</v>
      </c>
      <c r="FY78">
        <v>3</v>
      </c>
      <c r="FZ78">
        <v>2</v>
      </c>
      <c r="GA78">
        <v>4</v>
      </c>
      <c r="GB78">
        <v>4</v>
      </c>
      <c r="GC78">
        <v>4</v>
      </c>
      <c r="GD78">
        <v>3</v>
      </c>
      <c r="GE78">
        <v>5</v>
      </c>
      <c r="GF78">
        <v>3</v>
      </c>
      <c r="GG78">
        <v>4</v>
      </c>
      <c r="GH78">
        <v>3</v>
      </c>
      <c r="GI78">
        <v>5</v>
      </c>
      <c r="GJ78">
        <v>4</v>
      </c>
      <c r="GK78" s="2" t="s">
        <v>197</v>
      </c>
      <c r="GL78">
        <v>3</v>
      </c>
      <c r="GM78" s="2" t="s">
        <v>396</v>
      </c>
      <c r="GN78">
        <v>2</v>
      </c>
      <c r="GO78" s="2" t="s">
        <v>396</v>
      </c>
      <c r="GP78" s="2" t="s">
        <v>412</v>
      </c>
      <c r="GQ78" s="2" t="s">
        <v>413</v>
      </c>
      <c r="GR78" s="2" t="s">
        <v>413</v>
      </c>
      <c r="GS78" s="2" t="s">
        <v>414</v>
      </c>
      <c r="GT78" s="2" t="s">
        <v>1418</v>
      </c>
      <c r="GU78" s="2" t="s">
        <v>1419</v>
      </c>
      <c r="GV78">
        <v>4</v>
      </c>
      <c r="GW78" s="2" t="s">
        <v>396</v>
      </c>
      <c r="GX78">
        <v>3</v>
      </c>
      <c r="GY78" s="2" t="s">
        <v>469</v>
      </c>
      <c r="GZ78">
        <v>651</v>
      </c>
    </row>
    <row r="79" spans="1:208" ht="380" x14ac:dyDescent="0.2">
      <c r="A79" s="1">
        <v>45250.123356481483</v>
      </c>
      <c r="B79" s="1">
        <v>45250.314606481479</v>
      </c>
      <c r="D79" s="2"/>
      <c r="F79">
        <v>16524</v>
      </c>
      <c r="G79">
        <v>1</v>
      </c>
      <c r="H79" s="1">
        <v>45250.314620729165</v>
      </c>
      <c r="I79" s="2" t="s">
        <v>1420</v>
      </c>
      <c r="J79" s="2"/>
      <c r="K79" s="2"/>
      <c r="L79" s="2"/>
      <c r="M79" s="2"/>
      <c r="P79" s="2" t="s">
        <v>397</v>
      </c>
      <c r="Q79" s="2" t="s">
        <v>398</v>
      </c>
      <c r="R79">
        <v>0.69999998807907104</v>
      </c>
      <c r="S79" s="2" t="s">
        <v>1421</v>
      </c>
      <c r="T79" s="2" t="s">
        <v>1422</v>
      </c>
      <c r="U79" s="2" t="s">
        <v>1423</v>
      </c>
      <c r="V79" s="2" t="s">
        <v>590</v>
      </c>
      <c r="W79" s="2" t="s">
        <v>1424</v>
      </c>
      <c r="X79" s="2" t="s">
        <v>1425</v>
      </c>
      <c r="Y79" s="2" t="s">
        <v>425</v>
      </c>
      <c r="Z79" s="2" t="s">
        <v>1426</v>
      </c>
      <c r="AA79" s="2" t="s">
        <v>1427</v>
      </c>
      <c r="AB79" s="2" t="s">
        <v>1428</v>
      </c>
      <c r="AC79" s="2" t="s">
        <v>409</v>
      </c>
      <c r="AD79" s="2" t="s">
        <v>1429</v>
      </c>
      <c r="AE79">
        <v>6</v>
      </c>
      <c r="AF79">
        <v>6</v>
      </c>
      <c r="AG79">
        <v>7</v>
      </c>
      <c r="AH79" s="2" t="s">
        <v>396</v>
      </c>
      <c r="AI79">
        <v>5</v>
      </c>
      <c r="AJ79" s="2" t="s">
        <v>396</v>
      </c>
      <c r="AK79" s="2" t="s">
        <v>396</v>
      </c>
      <c r="AL79" s="2" t="s">
        <v>396</v>
      </c>
      <c r="AM79" s="2" t="s">
        <v>396</v>
      </c>
      <c r="AN79" s="2" t="s">
        <v>396</v>
      </c>
      <c r="AO79" s="2" t="s">
        <v>396</v>
      </c>
      <c r="AP79" s="2" t="s">
        <v>396</v>
      </c>
      <c r="AQ79" s="2" t="s">
        <v>396</v>
      </c>
      <c r="AR79" s="2" t="s">
        <v>396</v>
      </c>
      <c r="AS79">
        <v>3</v>
      </c>
      <c r="AT79" s="2" t="s">
        <v>396</v>
      </c>
      <c r="AU79">
        <v>6</v>
      </c>
      <c r="AV79" s="2" t="s">
        <v>396</v>
      </c>
      <c r="AW79">
        <v>5</v>
      </c>
      <c r="AX79">
        <v>6</v>
      </c>
      <c r="AY79" s="2" t="s">
        <v>396</v>
      </c>
      <c r="AZ79" s="2" t="s">
        <v>396</v>
      </c>
      <c r="BA79" s="2" t="s">
        <v>396</v>
      </c>
      <c r="BB79">
        <v>5</v>
      </c>
      <c r="BC79" s="2" t="s">
        <v>396</v>
      </c>
      <c r="BD79">
        <v>6</v>
      </c>
      <c r="BE79" s="2" t="s">
        <v>396</v>
      </c>
      <c r="BF79">
        <v>5</v>
      </c>
      <c r="BG79" s="2" t="s">
        <v>396</v>
      </c>
      <c r="BH79" s="2" t="s">
        <v>396</v>
      </c>
      <c r="BI79" s="2" t="s">
        <v>396</v>
      </c>
      <c r="BJ79" s="2" t="s">
        <v>396</v>
      </c>
      <c r="BK79">
        <v>95</v>
      </c>
      <c r="BL79">
        <v>90</v>
      </c>
      <c r="BM79">
        <v>90</v>
      </c>
      <c r="BN79">
        <v>70</v>
      </c>
      <c r="BO79" s="2" t="s">
        <v>1029</v>
      </c>
      <c r="BP79" s="2" t="s">
        <v>396</v>
      </c>
      <c r="BQ79" s="2" t="s">
        <v>396</v>
      </c>
      <c r="BR79" s="2" t="s">
        <v>396</v>
      </c>
      <c r="BS79" s="2" t="s">
        <v>396</v>
      </c>
      <c r="BT79">
        <v>6</v>
      </c>
      <c r="BU79" s="2" t="s">
        <v>396</v>
      </c>
      <c r="BV79" s="2" t="s">
        <v>396</v>
      </c>
      <c r="BW79" s="2" t="s">
        <v>396</v>
      </c>
      <c r="BX79" s="2" t="s">
        <v>396</v>
      </c>
      <c r="BY79" s="2" t="s">
        <v>396</v>
      </c>
      <c r="BZ79" s="2" t="s">
        <v>396</v>
      </c>
      <c r="CA79" s="2" t="s">
        <v>396</v>
      </c>
      <c r="CB79" s="2" t="s">
        <v>396</v>
      </c>
      <c r="CC79" s="2" t="s">
        <v>396</v>
      </c>
      <c r="CD79" s="2" t="s">
        <v>396</v>
      </c>
      <c r="CE79" s="2" t="s">
        <v>396</v>
      </c>
      <c r="CF79">
        <v>6</v>
      </c>
      <c r="CG79" s="2" t="s">
        <v>396</v>
      </c>
      <c r="CH79" s="2" t="s">
        <v>396</v>
      </c>
      <c r="CI79">
        <v>7</v>
      </c>
      <c r="CJ79" s="2" t="s">
        <v>396</v>
      </c>
      <c r="CK79" s="2" t="s">
        <v>396</v>
      </c>
      <c r="CL79" s="2" t="s">
        <v>396</v>
      </c>
      <c r="CM79">
        <v>5</v>
      </c>
      <c r="CN79" s="2" t="s">
        <v>396</v>
      </c>
      <c r="CO79">
        <v>6</v>
      </c>
      <c r="CP79" s="2" t="s">
        <v>396</v>
      </c>
      <c r="CQ79">
        <v>5</v>
      </c>
      <c r="CR79" s="2" t="s">
        <v>396</v>
      </c>
      <c r="CS79" s="2" t="s">
        <v>396</v>
      </c>
      <c r="CT79">
        <v>6</v>
      </c>
      <c r="CU79">
        <v>5</v>
      </c>
      <c r="CV79">
        <v>90</v>
      </c>
      <c r="CW79">
        <v>86</v>
      </c>
      <c r="CX79">
        <v>90</v>
      </c>
      <c r="CY79">
        <v>50</v>
      </c>
      <c r="CZ79">
        <v>5</v>
      </c>
      <c r="DA79">
        <v>5</v>
      </c>
      <c r="DB79">
        <v>4</v>
      </c>
      <c r="DC79">
        <v>6</v>
      </c>
      <c r="DD79">
        <v>3</v>
      </c>
      <c r="DE79">
        <v>6</v>
      </c>
      <c r="DF79">
        <v>7</v>
      </c>
      <c r="DG79">
        <v>3</v>
      </c>
      <c r="DH79">
        <v>4</v>
      </c>
      <c r="DI79">
        <v>6</v>
      </c>
      <c r="DJ79">
        <v>5</v>
      </c>
      <c r="DK79">
        <v>5</v>
      </c>
      <c r="DL79">
        <v>2</v>
      </c>
      <c r="DM79">
        <v>6</v>
      </c>
      <c r="DN79">
        <v>2</v>
      </c>
      <c r="DO79">
        <v>5</v>
      </c>
      <c r="DP79">
        <v>5</v>
      </c>
      <c r="DQ79">
        <v>3</v>
      </c>
      <c r="DR79">
        <v>2</v>
      </c>
      <c r="DS79">
        <v>1</v>
      </c>
      <c r="DT79">
        <v>6</v>
      </c>
      <c r="DU79">
        <v>7</v>
      </c>
      <c r="DV79">
        <v>5</v>
      </c>
      <c r="DW79">
        <v>3</v>
      </c>
      <c r="DX79">
        <v>6</v>
      </c>
      <c r="DY79">
        <v>5</v>
      </c>
      <c r="DZ79">
        <v>7</v>
      </c>
      <c r="EA79">
        <v>6</v>
      </c>
      <c r="EB79">
        <v>1</v>
      </c>
      <c r="EC79">
        <v>5</v>
      </c>
      <c r="ED79">
        <v>5</v>
      </c>
      <c r="EE79">
        <v>8</v>
      </c>
      <c r="EF79">
        <v>4</v>
      </c>
      <c r="EG79">
        <v>5</v>
      </c>
      <c r="EH79">
        <v>1</v>
      </c>
      <c r="EI79">
        <v>7</v>
      </c>
      <c r="EJ79">
        <v>6</v>
      </c>
      <c r="EK79">
        <v>4</v>
      </c>
      <c r="EL79">
        <v>3</v>
      </c>
      <c r="EM79">
        <v>7</v>
      </c>
      <c r="EN79">
        <v>5</v>
      </c>
      <c r="EO79">
        <v>3</v>
      </c>
      <c r="EP79">
        <v>1</v>
      </c>
      <c r="EQ79">
        <v>6</v>
      </c>
      <c r="ER79">
        <v>3</v>
      </c>
      <c r="ES79">
        <v>5</v>
      </c>
      <c r="ET79">
        <v>3</v>
      </c>
      <c r="EU79">
        <v>7</v>
      </c>
      <c r="EV79">
        <v>4</v>
      </c>
      <c r="EW79">
        <v>7</v>
      </c>
      <c r="EX79">
        <v>4</v>
      </c>
      <c r="EY79">
        <v>10</v>
      </c>
      <c r="EZ79">
        <v>5</v>
      </c>
      <c r="FA79">
        <v>5</v>
      </c>
      <c r="FB79">
        <v>5</v>
      </c>
      <c r="FC79">
        <v>2</v>
      </c>
      <c r="FD79">
        <v>7</v>
      </c>
      <c r="FE79">
        <v>6</v>
      </c>
      <c r="FF79">
        <v>5</v>
      </c>
      <c r="FG79">
        <v>5</v>
      </c>
      <c r="FH79">
        <v>2</v>
      </c>
      <c r="FI79">
        <v>4</v>
      </c>
      <c r="FJ79">
        <v>4</v>
      </c>
      <c r="FK79">
        <v>8</v>
      </c>
      <c r="FL79">
        <v>3</v>
      </c>
      <c r="FM79">
        <v>5</v>
      </c>
      <c r="FN79">
        <v>8</v>
      </c>
      <c r="FO79">
        <v>4</v>
      </c>
      <c r="FP79">
        <v>3</v>
      </c>
      <c r="FQ79">
        <v>7</v>
      </c>
      <c r="FR79">
        <v>5</v>
      </c>
      <c r="FS79">
        <v>7</v>
      </c>
      <c r="FT79">
        <v>4</v>
      </c>
      <c r="FU79">
        <v>3</v>
      </c>
      <c r="FV79">
        <v>6</v>
      </c>
      <c r="FW79">
        <v>5</v>
      </c>
      <c r="FX79">
        <v>5</v>
      </c>
      <c r="FY79">
        <v>10</v>
      </c>
      <c r="FZ79">
        <v>4</v>
      </c>
      <c r="GA79">
        <v>2</v>
      </c>
      <c r="GB79">
        <v>5</v>
      </c>
      <c r="GC79">
        <v>2</v>
      </c>
      <c r="GD79">
        <v>4</v>
      </c>
      <c r="GE79">
        <v>2</v>
      </c>
      <c r="GF79">
        <v>4</v>
      </c>
      <c r="GG79">
        <v>1</v>
      </c>
      <c r="GH79">
        <v>5</v>
      </c>
      <c r="GI79">
        <v>4</v>
      </c>
      <c r="GJ79">
        <v>4</v>
      </c>
      <c r="GK79" s="2" t="s">
        <v>464</v>
      </c>
      <c r="GL79">
        <v>3</v>
      </c>
      <c r="GM79" s="2" t="s">
        <v>396</v>
      </c>
      <c r="GN79">
        <v>2</v>
      </c>
      <c r="GO79" s="2" t="s">
        <v>396</v>
      </c>
      <c r="GP79" s="2" t="s">
        <v>412</v>
      </c>
      <c r="GQ79" s="2" t="s">
        <v>413</v>
      </c>
      <c r="GR79" s="2" t="s">
        <v>413</v>
      </c>
      <c r="GS79" s="2" t="s">
        <v>1430</v>
      </c>
      <c r="GT79" s="2" t="s">
        <v>559</v>
      </c>
      <c r="GU79" s="2" t="s">
        <v>586</v>
      </c>
      <c r="GV79">
        <v>4</v>
      </c>
      <c r="GW79" s="2" t="s">
        <v>396</v>
      </c>
      <c r="GX79">
        <v>2</v>
      </c>
      <c r="GY79" s="2" t="s">
        <v>484</v>
      </c>
      <c r="GZ79">
        <v>872</v>
      </c>
    </row>
    <row r="80" spans="1:208" ht="409.6" x14ac:dyDescent="0.2">
      <c r="A80" s="1">
        <v>45251.090370370373</v>
      </c>
      <c r="B80" s="1">
        <v>45251.123819444445</v>
      </c>
      <c r="D80" s="2"/>
      <c r="F80">
        <v>2889</v>
      </c>
      <c r="G80">
        <v>1</v>
      </c>
      <c r="H80" s="1">
        <v>45251.123832777776</v>
      </c>
      <c r="I80" s="2" t="s">
        <v>1431</v>
      </c>
      <c r="J80" s="2"/>
      <c r="K80" s="2"/>
      <c r="L80" s="2"/>
      <c r="M80" s="2"/>
      <c r="P80" s="2" t="s">
        <v>397</v>
      </c>
      <c r="Q80" s="2" t="s">
        <v>398</v>
      </c>
      <c r="R80">
        <v>0.69999998807907104</v>
      </c>
      <c r="S80" s="2" t="s">
        <v>1432</v>
      </c>
      <c r="T80" s="2" t="s">
        <v>1433</v>
      </c>
      <c r="U80" s="2" t="s">
        <v>1434</v>
      </c>
      <c r="V80" s="2" t="s">
        <v>1435</v>
      </c>
      <c r="W80" s="2" t="s">
        <v>1436</v>
      </c>
      <c r="X80" s="2" t="s">
        <v>1437</v>
      </c>
      <c r="Y80" s="2" t="s">
        <v>1438</v>
      </c>
      <c r="Z80" s="2" t="s">
        <v>1439</v>
      </c>
      <c r="AA80" s="2" t="s">
        <v>1440</v>
      </c>
      <c r="AB80" s="2" t="s">
        <v>1441</v>
      </c>
      <c r="AC80" s="2" t="s">
        <v>409</v>
      </c>
      <c r="AD80" s="2" t="s">
        <v>1442</v>
      </c>
      <c r="AE80" s="2" t="s">
        <v>396</v>
      </c>
      <c r="AF80">
        <v>6</v>
      </c>
      <c r="AG80">
        <v>5</v>
      </c>
      <c r="AH80" s="2" t="s">
        <v>396</v>
      </c>
      <c r="AI80" s="2" t="s">
        <v>396</v>
      </c>
      <c r="AJ80" s="2" t="s">
        <v>396</v>
      </c>
      <c r="AK80" s="2" t="s">
        <v>396</v>
      </c>
      <c r="AL80" s="2" t="s">
        <v>396</v>
      </c>
      <c r="AM80" s="2" t="s">
        <v>396</v>
      </c>
      <c r="AN80">
        <v>4</v>
      </c>
      <c r="AO80" s="2" t="s">
        <v>396</v>
      </c>
      <c r="AP80" s="2" t="s">
        <v>396</v>
      </c>
      <c r="AQ80" s="2" t="s">
        <v>396</v>
      </c>
      <c r="AR80">
        <v>5</v>
      </c>
      <c r="AS80" s="2" t="s">
        <v>396</v>
      </c>
      <c r="AT80" s="2" t="s">
        <v>396</v>
      </c>
      <c r="AU80" s="2" t="s">
        <v>396</v>
      </c>
      <c r="AV80" s="2" t="s">
        <v>396</v>
      </c>
      <c r="AW80" s="2" t="s">
        <v>396</v>
      </c>
      <c r="AX80" s="2" t="s">
        <v>396</v>
      </c>
      <c r="AY80" s="2" t="s">
        <v>396</v>
      </c>
      <c r="AZ80" s="2" t="s">
        <v>396</v>
      </c>
      <c r="BA80" s="2" t="s">
        <v>396</v>
      </c>
      <c r="BB80" s="2" t="s">
        <v>396</v>
      </c>
      <c r="BC80" s="2" t="s">
        <v>396</v>
      </c>
      <c r="BD80" s="2" t="s">
        <v>396</v>
      </c>
      <c r="BE80" s="2" t="s">
        <v>396</v>
      </c>
      <c r="BF80" s="2" t="s">
        <v>396</v>
      </c>
      <c r="BG80" s="2" t="s">
        <v>396</v>
      </c>
      <c r="BH80" s="2" t="s">
        <v>396</v>
      </c>
      <c r="BI80" s="2" t="s">
        <v>396</v>
      </c>
      <c r="BJ80" s="2" t="s">
        <v>396</v>
      </c>
      <c r="BK80">
        <v>67</v>
      </c>
      <c r="BL80">
        <v>4</v>
      </c>
      <c r="BM80">
        <v>4</v>
      </c>
      <c r="BN80">
        <v>94</v>
      </c>
      <c r="BO80" s="2" t="s">
        <v>1443</v>
      </c>
      <c r="BP80" s="2" t="s">
        <v>396</v>
      </c>
      <c r="BQ80">
        <v>6</v>
      </c>
      <c r="BR80">
        <v>3</v>
      </c>
      <c r="BS80" s="2" t="s">
        <v>396</v>
      </c>
      <c r="BT80" s="2" t="s">
        <v>396</v>
      </c>
      <c r="BU80" s="2" t="s">
        <v>396</v>
      </c>
      <c r="BV80" s="2" t="s">
        <v>396</v>
      </c>
      <c r="BW80" s="2" t="s">
        <v>396</v>
      </c>
      <c r="BX80" s="2" t="s">
        <v>396</v>
      </c>
      <c r="BY80">
        <v>6</v>
      </c>
      <c r="BZ80">
        <v>5</v>
      </c>
      <c r="CA80" s="2" t="s">
        <v>396</v>
      </c>
      <c r="CB80" s="2" t="s">
        <v>396</v>
      </c>
      <c r="CC80" s="2" t="s">
        <v>396</v>
      </c>
      <c r="CD80" s="2" t="s">
        <v>396</v>
      </c>
      <c r="CE80" s="2" t="s">
        <v>396</v>
      </c>
      <c r="CF80" s="2" t="s">
        <v>396</v>
      </c>
      <c r="CG80">
        <v>6</v>
      </c>
      <c r="CH80" s="2" t="s">
        <v>396</v>
      </c>
      <c r="CI80" s="2" t="s">
        <v>396</v>
      </c>
      <c r="CJ80" s="2" t="s">
        <v>396</v>
      </c>
      <c r="CK80" s="2" t="s">
        <v>396</v>
      </c>
      <c r="CL80" s="2" t="s">
        <v>396</v>
      </c>
      <c r="CM80" s="2" t="s">
        <v>396</v>
      </c>
      <c r="CN80" s="2" t="s">
        <v>396</v>
      </c>
      <c r="CO80" s="2" t="s">
        <v>396</v>
      </c>
      <c r="CP80" s="2" t="s">
        <v>396</v>
      </c>
      <c r="CQ80" s="2" t="s">
        <v>396</v>
      </c>
      <c r="CR80" s="2" t="s">
        <v>396</v>
      </c>
      <c r="CS80" s="2" t="s">
        <v>396</v>
      </c>
      <c r="CT80" s="2" t="s">
        <v>396</v>
      </c>
      <c r="CU80" s="2" t="s">
        <v>396</v>
      </c>
      <c r="CV80">
        <v>62</v>
      </c>
      <c r="CW80">
        <v>3</v>
      </c>
      <c r="CX80">
        <v>15</v>
      </c>
      <c r="CY80">
        <v>55</v>
      </c>
      <c r="CZ80">
        <v>3</v>
      </c>
      <c r="DA80">
        <v>5</v>
      </c>
      <c r="DB80">
        <v>4</v>
      </c>
      <c r="DC80">
        <v>6</v>
      </c>
      <c r="DD80">
        <v>2</v>
      </c>
      <c r="DE80">
        <v>5</v>
      </c>
      <c r="DF80">
        <v>7</v>
      </c>
      <c r="DG80">
        <v>3</v>
      </c>
      <c r="DH80">
        <v>2</v>
      </c>
      <c r="DI80">
        <v>6</v>
      </c>
      <c r="DJ80">
        <v>6</v>
      </c>
      <c r="DK80">
        <v>5</v>
      </c>
      <c r="DL80">
        <v>4</v>
      </c>
      <c r="DM80">
        <v>6</v>
      </c>
      <c r="DN80">
        <v>2</v>
      </c>
      <c r="DO80">
        <v>5</v>
      </c>
      <c r="DP80">
        <v>4</v>
      </c>
      <c r="DQ80">
        <v>3</v>
      </c>
      <c r="DR80">
        <v>6</v>
      </c>
      <c r="DS80">
        <v>3</v>
      </c>
      <c r="DT80">
        <v>5</v>
      </c>
      <c r="DU80">
        <v>5</v>
      </c>
      <c r="DV80">
        <v>3</v>
      </c>
      <c r="DW80">
        <v>3</v>
      </c>
      <c r="DX80">
        <v>7</v>
      </c>
      <c r="DY80">
        <v>5</v>
      </c>
      <c r="DZ80">
        <v>5</v>
      </c>
      <c r="EA80">
        <v>7</v>
      </c>
      <c r="EB80">
        <v>3</v>
      </c>
      <c r="EC80">
        <v>3</v>
      </c>
      <c r="ED80">
        <v>7</v>
      </c>
      <c r="EE80">
        <v>7</v>
      </c>
      <c r="EF80">
        <v>4</v>
      </c>
      <c r="EG80">
        <v>6</v>
      </c>
      <c r="EH80">
        <v>2</v>
      </c>
      <c r="EI80">
        <v>2</v>
      </c>
      <c r="EJ80">
        <v>8</v>
      </c>
      <c r="EK80">
        <v>2</v>
      </c>
      <c r="EL80">
        <v>3</v>
      </c>
      <c r="EM80">
        <v>2</v>
      </c>
      <c r="EN80">
        <v>3</v>
      </c>
      <c r="EO80">
        <v>2</v>
      </c>
      <c r="EP80">
        <v>1</v>
      </c>
      <c r="EQ80">
        <v>5</v>
      </c>
      <c r="ER80">
        <v>4</v>
      </c>
      <c r="ES80">
        <v>2</v>
      </c>
      <c r="ET80">
        <v>1</v>
      </c>
      <c r="EU80">
        <v>5</v>
      </c>
      <c r="EV80">
        <v>8</v>
      </c>
      <c r="EW80">
        <v>6</v>
      </c>
      <c r="EX80">
        <v>5</v>
      </c>
      <c r="EY80">
        <v>3</v>
      </c>
      <c r="EZ80">
        <v>2</v>
      </c>
      <c r="FA80">
        <v>8</v>
      </c>
      <c r="FB80">
        <v>3</v>
      </c>
      <c r="FC80">
        <v>5</v>
      </c>
      <c r="FD80">
        <v>8</v>
      </c>
      <c r="FE80">
        <v>1</v>
      </c>
      <c r="FF80">
        <v>1</v>
      </c>
      <c r="FG80">
        <v>2</v>
      </c>
      <c r="FH80">
        <v>2</v>
      </c>
      <c r="FI80">
        <v>2</v>
      </c>
      <c r="FJ80">
        <v>3</v>
      </c>
      <c r="FK80">
        <v>3</v>
      </c>
      <c r="FL80">
        <v>6</v>
      </c>
      <c r="FM80">
        <v>6</v>
      </c>
      <c r="FN80">
        <v>5</v>
      </c>
      <c r="FO80">
        <v>2</v>
      </c>
      <c r="FP80">
        <v>4</v>
      </c>
      <c r="FQ80">
        <v>8</v>
      </c>
      <c r="FR80">
        <v>4</v>
      </c>
      <c r="FS80">
        <v>8</v>
      </c>
      <c r="FT80">
        <v>5</v>
      </c>
      <c r="FU80">
        <v>2</v>
      </c>
      <c r="FV80">
        <v>7</v>
      </c>
      <c r="FW80">
        <v>3</v>
      </c>
      <c r="FX80">
        <v>7</v>
      </c>
      <c r="FY80">
        <v>5</v>
      </c>
      <c r="FZ80">
        <v>3</v>
      </c>
      <c r="GA80">
        <v>5</v>
      </c>
      <c r="GB80">
        <v>2</v>
      </c>
      <c r="GC80">
        <v>2</v>
      </c>
      <c r="GD80">
        <v>5</v>
      </c>
      <c r="GE80">
        <v>4</v>
      </c>
      <c r="GF80">
        <v>2</v>
      </c>
      <c r="GG80">
        <v>5</v>
      </c>
      <c r="GH80">
        <v>5</v>
      </c>
      <c r="GI80">
        <v>5</v>
      </c>
      <c r="GJ80">
        <v>4</v>
      </c>
      <c r="GK80" s="2" t="s">
        <v>197</v>
      </c>
      <c r="GL80">
        <v>3</v>
      </c>
      <c r="GM80" s="2" t="s">
        <v>396</v>
      </c>
      <c r="GN80">
        <v>2</v>
      </c>
      <c r="GO80" s="2" t="s">
        <v>396</v>
      </c>
      <c r="GP80" s="2" t="s">
        <v>412</v>
      </c>
      <c r="GQ80" s="2" t="s">
        <v>432</v>
      </c>
      <c r="GR80" s="2" t="s">
        <v>432</v>
      </c>
      <c r="GS80" s="2" t="s">
        <v>466</v>
      </c>
      <c r="GT80" s="2" t="s">
        <v>545</v>
      </c>
      <c r="GU80" s="2" t="s">
        <v>434</v>
      </c>
      <c r="GV80">
        <v>5</v>
      </c>
      <c r="GW80" s="2" t="s">
        <v>396</v>
      </c>
      <c r="GX80">
        <v>3</v>
      </c>
      <c r="GY80" s="2" t="s">
        <v>1444</v>
      </c>
      <c r="GZ80">
        <v>507</v>
      </c>
    </row>
    <row r="81" spans="1:208" ht="288" x14ac:dyDescent="0.2">
      <c r="A81" s="1">
        <v>45251.091435185182</v>
      </c>
      <c r="B81" s="1">
        <v>45251.142187500001</v>
      </c>
      <c r="D81" s="2"/>
      <c r="F81">
        <v>4385</v>
      </c>
      <c r="G81">
        <v>1</v>
      </c>
      <c r="H81" s="1">
        <v>45251.142206215278</v>
      </c>
      <c r="I81" s="2" t="s">
        <v>1445</v>
      </c>
      <c r="J81" s="2"/>
      <c r="K81" s="2"/>
      <c r="L81" s="2"/>
      <c r="M81" s="2"/>
      <c r="P81" s="2" t="s">
        <v>397</v>
      </c>
      <c r="Q81" s="2" t="s">
        <v>398</v>
      </c>
      <c r="R81">
        <v>0.80000001192092896</v>
      </c>
      <c r="S81" s="2" t="s">
        <v>1446</v>
      </c>
      <c r="T81" s="2" t="s">
        <v>1447</v>
      </c>
      <c r="U81" s="2" t="s">
        <v>421</v>
      </c>
      <c r="V81" s="2" t="s">
        <v>1448</v>
      </c>
      <c r="W81" s="2" t="s">
        <v>1449</v>
      </c>
      <c r="X81" s="2" t="s">
        <v>1450</v>
      </c>
      <c r="Y81" s="2" t="s">
        <v>1451</v>
      </c>
      <c r="Z81" s="2" t="s">
        <v>1452</v>
      </c>
      <c r="AA81" s="2" t="s">
        <v>1453</v>
      </c>
      <c r="AB81" s="2" t="s">
        <v>1454</v>
      </c>
      <c r="AC81" s="2" t="s">
        <v>409</v>
      </c>
      <c r="AD81" s="2" t="s">
        <v>1455</v>
      </c>
      <c r="AE81" s="2" t="s">
        <v>396</v>
      </c>
      <c r="AF81" s="2" t="s">
        <v>396</v>
      </c>
      <c r="AG81">
        <v>6</v>
      </c>
      <c r="AH81" s="2" t="s">
        <v>396</v>
      </c>
      <c r="AI81" s="2" t="s">
        <v>396</v>
      </c>
      <c r="AJ81" s="2" t="s">
        <v>396</v>
      </c>
      <c r="AK81">
        <v>6</v>
      </c>
      <c r="AL81" s="2" t="s">
        <v>396</v>
      </c>
      <c r="AM81" s="2" t="s">
        <v>396</v>
      </c>
      <c r="AN81" s="2" t="s">
        <v>396</v>
      </c>
      <c r="AO81" s="2" t="s">
        <v>396</v>
      </c>
      <c r="AP81" s="2" t="s">
        <v>396</v>
      </c>
      <c r="AQ81" s="2" t="s">
        <v>396</v>
      </c>
      <c r="AR81">
        <v>6</v>
      </c>
      <c r="AS81">
        <v>4</v>
      </c>
      <c r="AT81" s="2" t="s">
        <v>396</v>
      </c>
      <c r="AU81" s="2" t="s">
        <v>396</v>
      </c>
      <c r="AV81" s="2" t="s">
        <v>396</v>
      </c>
      <c r="AW81" s="2" t="s">
        <v>396</v>
      </c>
      <c r="AX81" s="2" t="s">
        <v>396</v>
      </c>
      <c r="AY81" s="2" t="s">
        <v>396</v>
      </c>
      <c r="AZ81" s="2" t="s">
        <v>396</v>
      </c>
      <c r="BA81" s="2" t="s">
        <v>396</v>
      </c>
      <c r="BB81" s="2" t="s">
        <v>396</v>
      </c>
      <c r="BC81">
        <v>4</v>
      </c>
      <c r="BD81" s="2" t="s">
        <v>396</v>
      </c>
      <c r="BE81" s="2" t="s">
        <v>396</v>
      </c>
      <c r="BF81" s="2" t="s">
        <v>396</v>
      </c>
      <c r="BG81" s="2" t="s">
        <v>396</v>
      </c>
      <c r="BH81">
        <v>6</v>
      </c>
      <c r="BI81" s="2" t="s">
        <v>396</v>
      </c>
      <c r="BJ81" s="2" t="s">
        <v>396</v>
      </c>
      <c r="BK81">
        <v>31</v>
      </c>
      <c r="BL81">
        <v>21</v>
      </c>
      <c r="BM81">
        <v>73</v>
      </c>
      <c r="BN81">
        <v>66</v>
      </c>
      <c r="BO81" s="2" t="s">
        <v>1456</v>
      </c>
      <c r="BP81" s="2" t="s">
        <v>396</v>
      </c>
      <c r="BQ81">
        <v>7</v>
      </c>
      <c r="BR81">
        <v>6</v>
      </c>
      <c r="BS81" s="2" t="s">
        <v>396</v>
      </c>
      <c r="BT81" s="2" t="s">
        <v>396</v>
      </c>
      <c r="BU81" s="2" t="s">
        <v>396</v>
      </c>
      <c r="BV81" s="2" t="s">
        <v>396</v>
      </c>
      <c r="BW81" s="2" t="s">
        <v>396</v>
      </c>
      <c r="BX81" s="2" t="s">
        <v>396</v>
      </c>
      <c r="BY81" s="2" t="s">
        <v>396</v>
      </c>
      <c r="BZ81" s="2" t="s">
        <v>396</v>
      </c>
      <c r="CA81" s="2" t="s">
        <v>396</v>
      </c>
      <c r="CB81" s="2" t="s">
        <v>396</v>
      </c>
      <c r="CC81">
        <v>6</v>
      </c>
      <c r="CD81">
        <v>5</v>
      </c>
      <c r="CE81" s="2" t="s">
        <v>396</v>
      </c>
      <c r="CF81" s="2" t="s">
        <v>396</v>
      </c>
      <c r="CG81">
        <v>6</v>
      </c>
      <c r="CH81" s="2" t="s">
        <v>396</v>
      </c>
      <c r="CI81" s="2" t="s">
        <v>396</v>
      </c>
      <c r="CJ81" s="2" t="s">
        <v>396</v>
      </c>
      <c r="CK81" s="2" t="s">
        <v>396</v>
      </c>
      <c r="CL81" s="2" t="s">
        <v>396</v>
      </c>
      <c r="CM81" s="2" t="s">
        <v>396</v>
      </c>
      <c r="CN81" s="2" t="s">
        <v>396</v>
      </c>
      <c r="CO81" s="2" t="s">
        <v>396</v>
      </c>
      <c r="CP81" s="2" t="s">
        <v>396</v>
      </c>
      <c r="CQ81" s="2" t="s">
        <v>396</v>
      </c>
      <c r="CR81" s="2" t="s">
        <v>396</v>
      </c>
      <c r="CS81">
        <v>4</v>
      </c>
      <c r="CT81" s="2" t="s">
        <v>396</v>
      </c>
      <c r="CU81" s="2" t="s">
        <v>396</v>
      </c>
      <c r="CV81">
        <v>50</v>
      </c>
      <c r="CW81">
        <v>80</v>
      </c>
      <c r="CX81">
        <v>85</v>
      </c>
      <c r="CY81">
        <v>40</v>
      </c>
      <c r="CZ81">
        <v>5</v>
      </c>
      <c r="DA81">
        <v>4</v>
      </c>
      <c r="DB81">
        <v>3</v>
      </c>
      <c r="DC81">
        <v>6</v>
      </c>
      <c r="DD81">
        <v>6</v>
      </c>
      <c r="DE81">
        <v>6</v>
      </c>
      <c r="DF81">
        <v>6</v>
      </c>
      <c r="DG81">
        <v>3</v>
      </c>
      <c r="DH81">
        <v>2</v>
      </c>
      <c r="DI81">
        <v>6</v>
      </c>
      <c r="DJ81">
        <v>5</v>
      </c>
      <c r="DK81">
        <v>2</v>
      </c>
      <c r="DL81">
        <v>2</v>
      </c>
      <c r="DM81">
        <v>6</v>
      </c>
      <c r="DN81">
        <v>6</v>
      </c>
      <c r="DO81">
        <v>1</v>
      </c>
      <c r="DP81">
        <v>6</v>
      </c>
      <c r="DQ81">
        <v>6</v>
      </c>
      <c r="DR81">
        <v>6</v>
      </c>
      <c r="DS81">
        <v>5</v>
      </c>
      <c r="DT81">
        <v>2</v>
      </c>
      <c r="DU81">
        <v>5</v>
      </c>
      <c r="DV81">
        <v>1</v>
      </c>
      <c r="DW81">
        <v>3</v>
      </c>
      <c r="DX81">
        <v>2</v>
      </c>
      <c r="DY81">
        <v>5</v>
      </c>
      <c r="DZ81">
        <v>7</v>
      </c>
      <c r="EA81">
        <v>6</v>
      </c>
      <c r="EB81">
        <v>6</v>
      </c>
      <c r="EC81">
        <v>2</v>
      </c>
      <c r="ED81">
        <v>5</v>
      </c>
      <c r="EE81">
        <v>8</v>
      </c>
      <c r="EF81">
        <v>8</v>
      </c>
      <c r="EG81">
        <v>8</v>
      </c>
      <c r="EH81">
        <v>5</v>
      </c>
      <c r="EI81">
        <v>5</v>
      </c>
      <c r="EJ81">
        <v>6</v>
      </c>
      <c r="EK81">
        <v>5</v>
      </c>
      <c r="EL81">
        <v>7</v>
      </c>
      <c r="EM81">
        <v>2</v>
      </c>
      <c r="EN81">
        <v>6</v>
      </c>
      <c r="EO81">
        <v>5</v>
      </c>
      <c r="EP81">
        <v>2</v>
      </c>
      <c r="EQ81">
        <v>7</v>
      </c>
      <c r="ER81">
        <v>7</v>
      </c>
      <c r="ES81">
        <v>4</v>
      </c>
      <c r="ET81">
        <v>5</v>
      </c>
      <c r="EU81">
        <v>6</v>
      </c>
      <c r="EV81">
        <v>7</v>
      </c>
      <c r="EW81">
        <v>2</v>
      </c>
      <c r="EX81">
        <v>2</v>
      </c>
      <c r="EY81">
        <v>2</v>
      </c>
      <c r="EZ81">
        <v>2</v>
      </c>
      <c r="FA81">
        <v>7</v>
      </c>
      <c r="FB81">
        <v>7</v>
      </c>
      <c r="FC81">
        <v>5</v>
      </c>
      <c r="FD81">
        <v>4</v>
      </c>
      <c r="FE81">
        <v>7</v>
      </c>
      <c r="FF81">
        <v>7</v>
      </c>
      <c r="FG81">
        <v>3</v>
      </c>
      <c r="FH81">
        <v>5</v>
      </c>
      <c r="FI81">
        <v>7</v>
      </c>
      <c r="FJ81">
        <v>2</v>
      </c>
      <c r="FK81">
        <v>3</v>
      </c>
      <c r="FL81">
        <v>7</v>
      </c>
      <c r="FM81">
        <v>4</v>
      </c>
      <c r="FN81">
        <v>5</v>
      </c>
      <c r="FO81">
        <v>4</v>
      </c>
      <c r="FP81">
        <v>1</v>
      </c>
      <c r="FQ81">
        <v>5</v>
      </c>
      <c r="FR81">
        <v>7</v>
      </c>
      <c r="FS81">
        <v>7</v>
      </c>
      <c r="FT81">
        <v>7</v>
      </c>
      <c r="FU81">
        <v>2</v>
      </c>
      <c r="FV81">
        <v>2</v>
      </c>
      <c r="FW81">
        <v>5</v>
      </c>
      <c r="FX81">
        <v>5</v>
      </c>
      <c r="FY81">
        <v>4</v>
      </c>
      <c r="FZ81">
        <v>1</v>
      </c>
      <c r="GA81">
        <v>5</v>
      </c>
      <c r="GB81">
        <v>1</v>
      </c>
      <c r="GC81">
        <v>2</v>
      </c>
      <c r="GD81">
        <v>4</v>
      </c>
      <c r="GE81">
        <v>5</v>
      </c>
      <c r="GF81">
        <v>1</v>
      </c>
      <c r="GG81">
        <v>5</v>
      </c>
      <c r="GH81">
        <v>2</v>
      </c>
      <c r="GI81">
        <v>4</v>
      </c>
      <c r="GJ81">
        <v>5</v>
      </c>
      <c r="GK81" s="2" t="s">
        <v>197</v>
      </c>
      <c r="GL81">
        <v>3</v>
      </c>
      <c r="GM81" s="2" t="s">
        <v>396</v>
      </c>
      <c r="GN81">
        <v>2</v>
      </c>
      <c r="GO81" s="2" t="s">
        <v>396</v>
      </c>
      <c r="GP81" s="2" t="s">
        <v>431</v>
      </c>
      <c r="GQ81" s="2" t="s">
        <v>432</v>
      </c>
      <c r="GR81" s="2" t="s">
        <v>432</v>
      </c>
      <c r="GS81" s="2" t="s">
        <v>872</v>
      </c>
      <c r="GT81" s="2" t="s">
        <v>1369</v>
      </c>
      <c r="GU81" s="2" t="s">
        <v>658</v>
      </c>
      <c r="GV81">
        <v>5</v>
      </c>
      <c r="GW81" s="2" t="s">
        <v>396</v>
      </c>
      <c r="GX81">
        <v>2</v>
      </c>
      <c r="GY81" s="2" t="s">
        <v>484</v>
      </c>
      <c r="GZ81">
        <v>658</v>
      </c>
    </row>
    <row r="82" spans="1:208" ht="160" x14ac:dyDescent="0.2">
      <c r="A82" s="1">
        <v>45251.125023148146</v>
      </c>
      <c r="B82" s="1">
        <v>45251.364074074074</v>
      </c>
      <c r="D82" s="2"/>
      <c r="F82">
        <v>20654</v>
      </c>
      <c r="G82">
        <v>1</v>
      </c>
      <c r="H82" s="1">
        <v>45251.36409333333</v>
      </c>
      <c r="I82" s="2" t="s">
        <v>1457</v>
      </c>
      <c r="J82" s="2"/>
      <c r="K82" s="2"/>
      <c r="L82" s="2"/>
      <c r="M82" s="2"/>
      <c r="P82" s="2" t="s">
        <v>397</v>
      </c>
      <c r="Q82" s="2" t="s">
        <v>398</v>
      </c>
      <c r="R82">
        <v>0.80000001192092896</v>
      </c>
      <c r="S82" s="2" t="s">
        <v>1458</v>
      </c>
      <c r="T82" s="2" t="s">
        <v>1459</v>
      </c>
      <c r="U82" s="2" t="s">
        <v>1460</v>
      </c>
      <c r="V82" s="2" t="s">
        <v>1461</v>
      </c>
      <c r="W82" s="2" t="s">
        <v>1462</v>
      </c>
      <c r="X82" s="2" t="s">
        <v>1463</v>
      </c>
      <c r="Y82" s="2" t="s">
        <v>879</v>
      </c>
      <c r="Z82" s="2" t="s">
        <v>1464</v>
      </c>
      <c r="AA82" s="2" t="s">
        <v>1465</v>
      </c>
      <c r="AB82" s="2" t="s">
        <v>1466</v>
      </c>
      <c r="AC82" s="2" t="s">
        <v>409</v>
      </c>
      <c r="AD82" s="2" t="s">
        <v>1467</v>
      </c>
      <c r="AE82" s="2" t="s">
        <v>396</v>
      </c>
      <c r="AF82" s="2" t="s">
        <v>396</v>
      </c>
      <c r="AG82">
        <v>6</v>
      </c>
      <c r="AH82" s="2" t="s">
        <v>396</v>
      </c>
      <c r="AI82">
        <v>5</v>
      </c>
      <c r="AJ82" s="2" t="s">
        <v>396</v>
      </c>
      <c r="AK82" s="2" t="s">
        <v>396</v>
      </c>
      <c r="AL82" s="2" t="s">
        <v>396</v>
      </c>
      <c r="AM82" s="2" t="s">
        <v>396</v>
      </c>
      <c r="AN82" s="2" t="s">
        <v>396</v>
      </c>
      <c r="AO82" s="2" t="s">
        <v>396</v>
      </c>
      <c r="AP82" s="2" t="s">
        <v>396</v>
      </c>
      <c r="AQ82" s="2" t="s">
        <v>396</v>
      </c>
      <c r="AR82" s="2" t="s">
        <v>396</v>
      </c>
      <c r="AS82">
        <v>7</v>
      </c>
      <c r="AT82" s="2" t="s">
        <v>396</v>
      </c>
      <c r="AU82" s="2" t="s">
        <v>396</v>
      </c>
      <c r="AV82" s="2" t="s">
        <v>396</v>
      </c>
      <c r="AW82" s="2" t="s">
        <v>396</v>
      </c>
      <c r="AX82" s="2" t="s">
        <v>396</v>
      </c>
      <c r="AY82" s="2" t="s">
        <v>396</v>
      </c>
      <c r="AZ82">
        <v>6</v>
      </c>
      <c r="BA82">
        <v>4</v>
      </c>
      <c r="BB82">
        <v>6</v>
      </c>
      <c r="BC82" s="2" t="s">
        <v>396</v>
      </c>
      <c r="BD82" s="2" t="s">
        <v>396</v>
      </c>
      <c r="BE82">
        <v>6</v>
      </c>
      <c r="BF82" s="2" t="s">
        <v>396</v>
      </c>
      <c r="BG82" s="2" t="s">
        <v>396</v>
      </c>
      <c r="BH82" s="2" t="s">
        <v>396</v>
      </c>
      <c r="BI82">
        <v>6</v>
      </c>
      <c r="BJ82" s="2" t="s">
        <v>396</v>
      </c>
      <c r="BK82">
        <v>75</v>
      </c>
      <c r="BL82">
        <v>50</v>
      </c>
      <c r="BM82">
        <v>80</v>
      </c>
      <c r="BN82">
        <v>85</v>
      </c>
      <c r="BO82" s="2" t="s">
        <v>1468</v>
      </c>
      <c r="BP82" s="2" t="s">
        <v>396</v>
      </c>
      <c r="BQ82">
        <v>5</v>
      </c>
      <c r="BR82">
        <v>5</v>
      </c>
      <c r="BS82" s="2" t="s">
        <v>396</v>
      </c>
      <c r="BT82">
        <v>6</v>
      </c>
      <c r="BU82" s="2" t="s">
        <v>396</v>
      </c>
      <c r="BV82" s="2" t="s">
        <v>396</v>
      </c>
      <c r="BW82" s="2" t="s">
        <v>396</v>
      </c>
      <c r="BX82" s="2" t="s">
        <v>396</v>
      </c>
      <c r="BY82">
        <v>6</v>
      </c>
      <c r="BZ82" s="2" t="s">
        <v>396</v>
      </c>
      <c r="CA82" s="2" t="s">
        <v>396</v>
      </c>
      <c r="CB82" s="2" t="s">
        <v>396</v>
      </c>
      <c r="CC82" s="2" t="s">
        <v>396</v>
      </c>
      <c r="CD82">
        <v>7</v>
      </c>
      <c r="CE82" s="2" t="s">
        <v>396</v>
      </c>
      <c r="CF82">
        <v>7</v>
      </c>
      <c r="CG82">
        <v>7</v>
      </c>
      <c r="CH82" s="2" t="s">
        <v>396</v>
      </c>
      <c r="CI82" s="2" t="s">
        <v>396</v>
      </c>
      <c r="CJ82" s="2" t="s">
        <v>396</v>
      </c>
      <c r="CK82" s="2" t="s">
        <v>396</v>
      </c>
      <c r="CL82" s="2" t="s">
        <v>396</v>
      </c>
      <c r="CM82">
        <v>6</v>
      </c>
      <c r="CN82" s="2" t="s">
        <v>396</v>
      </c>
      <c r="CO82" s="2" t="s">
        <v>396</v>
      </c>
      <c r="CP82" s="2" t="s">
        <v>396</v>
      </c>
      <c r="CQ82" s="2" t="s">
        <v>396</v>
      </c>
      <c r="CR82" s="2" t="s">
        <v>396</v>
      </c>
      <c r="CS82" s="2" t="s">
        <v>396</v>
      </c>
      <c r="CT82">
        <v>7</v>
      </c>
      <c r="CU82">
        <v>6</v>
      </c>
      <c r="CV82">
        <v>100</v>
      </c>
      <c r="CW82">
        <v>75</v>
      </c>
      <c r="CX82">
        <v>80</v>
      </c>
      <c r="CY82">
        <v>70</v>
      </c>
      <c r="CZ82">
        <v>4</v>
      </c>
      <c r="DA82">
        <v>1</v>
      </c>
      <c r="DB82">
        <v>5</v>
      </c>
      <c r="DC82">
        <v>5</v>
      </c>
      <c r="DD82">
        <v>2</v>
      </c>
      <c r="DE82">
        <v>4</v>
      </c>
      <c r="DF82">
        <v>6</v>
      </c>
      <c r="DG82">
        <v>4</v>
      </c>
      <c r="DH82">
        <v>2</v>
      </c>
      <c r="DI82">
        <v>5</v>
      </c>
      <c r="DJ82">
        <v>3</v>
      </c>
      <c r="DK82">
        <v>5</v>
      </c>
      <c r="DL82">
        <v>2</v>
      </c>
      <c r="DM82">
        <v>6</v>
      </c>
      <c r="DN82">
        <v>3</v>
      </c>
      <c r="DO82">
        <v>3</v>
      </c>
      <c r="DP82">
        <v>5</v>
      </c>
      <c r="DQ82">
        <v>3</v>
      </c>
      <c r="DR82">
        <v>3</v>
      </c>
      <c r="DS82">
        <v>1</v>
      </c>
      <c r="DT82">
        <v>6</v>
      </c>
      <c r="DU82">
        <v>2</v>
      </c>
      <c r="DV82">
        <v>5</v>
      </c>
      <c r="DW82">
        <v>2</v>
      </c>
      <c r="DX82">
        <v>3</v>
      </c>
      <c r="DY82">
        <v>3</v>
      </c>
      <c r="DZ82">
        <v>4</v>
      </c>
      <c r="EA82">
        <v>5</v>
      </c>
      <c r="EB82">
        <v>2</v>
      </c>
      <c r="EC82">
        <v>5</v>
      </c>
      <c r="ED82">
        <v>7</v>
      </c>
      <c r="EE82">
        <v>3</v>
      </c>
      <c r="EF82">
        <v>5</v>
      </c>
      <c r="EG82">
        <v>1</v>
      </c>
      <c r="EH82">
        <v>1</v>
      </c>
      <c r="EI82">
        <v>7</v>
      </c>
      <c r="EJ82">
        <v>2</v>
      </c>
      <c r="EK82">
        <v>5</v>
      </c>
      <c r="EL82">
        <v>8</v>
      </c>
      <c r="EM82">
        <v>6</v>
      </c>
      <c r="EN82">
        <v>4</v>
      </c>
      <c r="EO82">
        <v>2</v>
      </c>
      <c r="EP82">
        <v>7</v>
      </c>
      <c r="EQ82">
        <v>3</v>
      </c>
      <c r="ER82">
        <v>2</v>
      </c>
      <c r="ES82">
        <v>7</v>
      </c>
      <c r="ET82">
        <v>5</v>
      </c>
      <c r="EU82">
        <v>1</v>
      </c>
      <c r="EV82">
        <v>3</v>
      </c>
      <c r="EW82">
        <v>8</v>
      </c>
      <c r="EX82">
        <v>3</v>
      </c>
      <c r="EY82">
        <v>7</v>
      </c>
      <c r="EZ82">
        <v>5</v>
      </c>
      <c r="FA82">
        <v>3</v>
      </c>
      <c r="FB82">
        <v>10</v>
      </c>
      <c r="FC82">
        <v>5</v>
      </c>
      <c r="FD82">
        <v>7</v>
      </c>
      <c r="FE82">
        <v>7</v>
      </c>
      <c r="FF82">
        <v>7</v>
      </c>
      <c r="FG82">
        <v>7</v>
      </c>
      <c r="FH82">
        <v>3</v>
      </c>
      <c r="FI82">
        <v>5</v>
      </c>
      <c r="FJ82">
        <v>7</v>
      </c>
      <c r="FK82">
        <v>6</v>
      </c>
      <c r="FL82">
        <v>3</v>
      </c>
      <c r="FM82">
        <v>7</v>
      </c>
      <c r="FN82">
        <v>8</v>
      </c>
      <c r="FO82">
        <v>3</v>
      </c>
      <c r="FP82">
        <v>7</v>
      </c>
      <c r="FQ82">
        <v>3</v>
      </c>
      <c r="FR82">
        <v>5</v>
      </c>
      <c r="FS82">
        <v>7</v>
      </c>
      <c r="FT82">
        <v>3</v>
      </c>
      <c r="FU82">
        <v>8</v>
      </c>
      <c r="FV82">
        <v>7</v>
      </c>
      <c r="FW82">
        <v>3</v>
      </c>
      <c r="FX82">
        <v>3</v>
      </c>
      <c r="FY82">
        <v>7</v>
      </c>
      <c r="FZ82">
        <v>4</v>
      </c>
      <c r="GA82">
        <v>4</v>
      </c>
      <c r="GB82">
        <v>2</v>
      </c>
      <c r="GC82">
        <v>2</v>
      </c>
      <c r="GD82">
        <v>4</v>
      </c>
      <c r="GE82">
        <v>2</v>
      </c>
      <c r="GF82">
        <v>2</v>
      </c>
      <c r="GG82">
        <v>4</v>
      </c>
      <c r="GH82">
        <v>4</v>
      </c>
      <c r="GI82">
        <v>4</v>
      </c>
      <c r="GJ82">
        <v>4</v>
      </c>
      <c r="GK82" s="2" t="s">
        <v>197</v>
      </c>
      <c r="GL82">
        <v>2</v>
      </c>
      <c r="GM82" s="2" t="s">
        <v>396</v>
      </c>
      <c r="GN82">
        <v>3</v>
      </c>
      <c r="GO82" s="2" t="s">
        <v>396</v>
      </c>
      <c r="GP82" s="2" t="s">
        <v>412</v>
      </c>
      <c r="GQ82" s="2" t="s">
        <v>413</v>
      </c>
      <c r="GR82" s="2" t="s">
        <v>413</v>
      </c>
      <c r="GS82" s="2" t="s">
        <v>466</v>
      </c>
      <c r="GT82" s="2" t="s">
        <v>1469</v>
      </c>
      <c r="GU82" s="2" t="s">
        <v>1470</v>
      </c>
      <c r="GV82">
        <v>4</v>
      </c>
      <c r="GW82" s="2" t="s">
        <v>396</v>
      </c>
      <c r="GX82">
        <v>2</v>
      </c>
      <c r="GY82" s="2" t="s">
        <v>670</v>
      </c>
      <c r="GZ82">
        <v>813</v>
      </c>
    </row>
    <row r="83" spans="1:208" ht="240" x14ac:dyDescent="0.2">
      <c r="A83" s="1">
        <v>45251.142696759256</v>
      </c>
      <c r="B83" s="1">
        <v>45251.367175925923</v>
      </c>
      <c r="D83" s="2"/>
      <c r="F83">
        <v>19395</v>
      </c>
      <c r="G83">
        <v>1</v>
      </c>
      <c r="H83" s="1">
        <v>45251.367192488426</v>
      </c>
      <c r="I83" s="2" t="s">
        <v>1471</v>
      </c>
      <c r="J83" s="2"/>
      <c r="K83" s="2"/>
      <c r="L83" s="2"/>
      <c r="M83" s="2"/>
      <c r="P83" s="2" t="s">
        <v>397</v>
      </c>
      <c r="Q83" s="2" t="s">
        <v>398</v>
      </c>
      <c r="R83">
        <v>0.89999997615814209</v>
      </c>
      <c r="S83" s="2" t="s">
        <v>1472</v>
      </c>
      <c r="T83" s="2" t="s">
        <v>1207</v>
      </c>
      <c r="U83" s="2" t="s">
        <v>421</v>
      </c>
      <c r="V83" s="2" t="s">
        <v>1473</v>
      </c>
      <c r="W83" s="2" t="s">
        <v>1474</v>
      </c>
      <c r="X83" s="2" t="s">
        <v>1475</v>
      </c>
      <c r="Y83" s="2" t="s">
        <v>523</v>
      </c>
      <c r="Z83" s="2" t="s">
        <v>1476</v>
      </c>
      <c r="AA83" s="2" t="s">
        <v>1477</v>
      </c>
      <c r="AB83" s="2" t="s">
        <v>1478</v>
      </c>
      <c r="AC83" s="2" t="s">
        <v>409</v>
      </c>
      <c r="AD83" s="2" t="s">
        <v>1479</v>
      </c>
      <c r="AE83" s="2" t="s">
        <v>396</v>
      </c>
      <c r="AF83" s="2" t="s">
        <v>396</v>
      </c>
      <c r="AG83">
        <v>5</v>
      </c>
      <c r="AH83" s="2" t="s">
        <v>396</v>
      </c>
      <c r="AI83" s="2" t="s">
        <v>396</v>
      </c>
      <c r="AJ83" s="2" t="s">
        <v>396</v>
      </c>
      <c r="AK83" s="2" t="s">
        <v>396</v>
      </c>
      <c r="AL83" s="2" t="s">
        <v>396</v>
      </c>
      <c r="AM83" s="2" t="s">
        <v>396</v>
      </c>
      <c r="AN83" s="2" t="s">
        <v>396</v>
      </c>
      <c r="AO83" s="2" t="s">
        <v>396</v>
      </c>
      <c r="AP83" s="2" t="s">
        <v>396</v>
      </c>
      <c r="AQ83" s="2" t="s">
        <v>396</v>
      </c>
      <c r="AR83" s="2" t="s">
        <v>396</v>
      </c>
      <c r="AS83">
        <v>7</v>
      </c>
      <c r="AT83" s="2" t="s">
        <v>396</v>
      </c>
      <c r="AU83">
        <v>6</v>
      </c>
      <c r="AV83">
        <v>5</v>
      </c>
      <c r="AW83" s="2" t="s">
        <v>396</v>
      </c>
      <c r="AX83" s="2" t="s">
        <v>396</v>
      </c>
      <c r="AY83" s="2" t="s">
        <v>396</v>
      </c>
      <c r="AZ83" s="2" t="s">
        <v>396</v>
      </c>
      <c r="BA83" s="2" t="s">
        <v>396</v>
      </c>
      <c r="BB83">
        <v>6</v>
      </c>
      <c r="BC83" s="2" t="s">
        <v>396</v>
      </c>
      <c r="BD83" s="2" t="s">
        <v>396</v>
      </c>
      <c r="BE83">
        <v>7</v>
      </c>
      <c r="BF83" s="2" t="s">
        <v>396</v>
      </c>
      <c r="BG83" s="2" t="s">
        <v>396</v>
      </c>
      <c r="BH83" s="2" t="s">
        <v>396</v>
      </c>
      <c r="BI83" s="2" t="s">
        <v>396</v>
      </c>
      <c r="BJ83" s="2" t="s">
        <v>396</v>
      </c>
      <c r="BK83">
        <v>85</v>
      </c>
      <c r="BL83">
        <v>100</v>
      </c>
      <c r="BM83">
        <v>100</v>
      </c>
      <c r="BN83">
        <v>60</v>
      </c>
      <c r="BO83" s="2" t="s">
        <v>1480</v>
      </c>
      <c r="BP83" s="2" t="s">
        <v>396</v>
      </c>
      <c r="BQ83">
        <v>6</v>
      </c>
      <c r="BR83">
        <v>4</v>
      </c>
      <c r="BS83" s="2" t="s">
        <v>396</v>
      </c>
      <c r="BT83">
        <v>4</v>
      </c>
      <c r="BU83" s="2" t="s">
        <v>396</v>
      </c>
      <c r="BV83" s="2" t="s">
        <v>396</v>
      </c>
      <c r="BW83" s="2" t="s">
        <v>396</v>
      </c>
      <c r="BX83" s="2" t="s">
        <v>396</v>
      </c>
      <c r="BY83" s="2" t="s">
        <v>396</v>
      </c>
      <c r="BZ83" s="2" t="s">
        <v>396</v>
      </c>
      <c r="CA83" s="2" t="s">
        <v>396</v>
      </c>
      <c r="CB83" s="2" t="s">
        <v>396</v>
      </c>
      <c r="CC83" s="2" t="s">
        <v>396</v>
      </c>
      <c r="CD83">
        <v>7</v>
      </c>
      <c r="CE83" s="2" t="s">
        <v>396</v>
      </c>
      <c r="CF83">
        <v>5</v>
      </c>
      <c r="CG83">
        <v>4</v>
      </c>
      <c r="CH83" s="2" t="s">
        <v>396</v>
      </c>
      <c r="CI83">
        <v>6</v>
      </c>
      <c r="CJ83" s="2" t="s">
        <v>396</v>
      </c>
      <c r="CK83" s="2" t="s">
        <v>396</v>
      </c>
      <c r="CL83">
        <v>6</v>
      </c>
      <c r="CM83">
        <v>6</v>
      </c>
      <c r="CN83" s="2" t="s">
        <v>396</v>
      </c>
      <c r="CO83" s="2" t="s">
        <v>396</v>
      </c>
      <c r="CP83">
        <v>7</v>
      </c>
      <c r="CQ83" s="2" t="s">
        <v>396</v>
      </c>
      <c r="CR83" s="2" t="s">
        <v>396</v>
      </c>
      <c r="CS83" s="2" t="s">
        <v>396</v>
      </c>
      <c r="CT83">
        <v>7</v>
      </c>
      <c r="CU83" s="2" t="s">
        <v>396</v>
      </c>
      <c r="CV83">
        <v>100</v>
      </c>
      <c r="CW83">
        <v>80</v>
      </c>
      <c r="CX83">
        <v>95</v>
      </c>
      <c r="CY83">
        <v>70</v>
      </c>
      <c r="CZ83">
        <v>3</v>
      </c>
      <c r="DA83">
        <v>6</v>
      </c>
      <c r="DB83">
        <v>6</v>
      </c>
      <c r="DC83">
        <v>7</v>
      </c>
      <c r="DD83">
        <v>2</v>
      </c>
      <c r="DE83">
        <v>4</v>
      </c>
      <c r="DF83">
        <v>6</v>
      </c>
      <c r="DG83">
        <v>3</v>
      </c>
      <c r="DH83">
        <v>2</v>
      </c>
      <c r="DI83">
        <v>2</v>
      </c>
      <c r="DJ83">
        <v>5</v>
      </c>
      <c r="DK83">
        <v>7</v>
      </c>
      <c r="DL83">
        <v>3</v>
      </c>
      <c r="DM83">
        <v>6</v>
      </c>
      <c r="DN83">
        <v>5</v>
      </c>
      <c r="DO83">
        <v>2</v>
      </c>
      <c r="DP83">
        <v>6</v>
      </c>
      <c r="DQ83">
        <v>1</v>
      </c>
      <c r="DR83">
        <v>2</v>
      </c>
      <c r="DS83">
        <v>2</v>
      </c>
      <c r="DT83">
        <v>5</v>
      </c>
      <c r="DU83">
        <v>5</v>
      </c>
      <c r="DV83">
        <v>2</v>
      </c>
      <c r="DW83">
        <v>5</v>
      </c>
      <c r="DX83">
        <v>6</v>
      </c>
      <c r="DY83">
        <v>6</v>
      </c>
      <c r="DZ83">
        <v>3</v>
      </c>
      <c r="EA83">
        <v>6</v>
      </c>
      <c r="EB83">
        <v>3</v>
      </c>
      <c r="EC83">
        <v>5</v>
      </c>
      <c r="ED83">
        <v>5</v>
      </c>
      <c r="EE83">
        <v>4</v>
      </c>
      <c r="EF83">
        <v>3</v>
      </c>
      <c r="EG83">
        <v>2</v>
      </c>
      <c r="EH83">
        <v>3</v>
      </c>
      <c r="EI83">
        <v>5</v>
      </c>
      <c r="EJ83">
        <v>7</v>
      </c>
      <c r="EK83">
        <v>7</v>
      </c>
      <c r="EL83">
        <v>8</v>
      </c>
      <c r="EM83">
        <v>10</v>
      </c>
      <c r="EN83">
        <v>6</v>
      </c>
      <c r="EO83">
        <v>3</v>
      </c>
      <c r="EP83">
        <v>7</v>
      </c>
      <c r="EQ83">
        <v>6</v>
      </c>
      <c r="ER83">
        <v>7</v>
      </c>
      <c r="ES83">
        <v>7</v>
      </c>
      <c r="ET83">
        <v>4</v>
      </c>
      <c r="EU83">
        <v>2</v>
      </c>
      <c r="EV83">
        <v>7</v>
      </c>
      <c r="EW83">
        <v>6</v>
      </c>
      <c r="EX83">
        <v>3</v>
      </c>
      <c r="EY83">
        <v>5</v>
      </c>
      <c r="EZ83">
        <v>1</v>
      </c>
      <c r="FA83">
        <v>4</v>
      </c>
      <c r="FB83">
        <v>7</v>
      </c>
      <c r="FC83">
        <v>3</v>
      </c>
      <c r="FD83">
        <v>2</v>
      </c>
      <c r="FE83">
        <v>7</v>
      </c>
      <c r="FF83">
        <v>8</v>
      </c>
      <c r="FG83">
        <v>7</v>
      </c>
      <c r="FH83">
        <v>2</v>
      </c>
      <c r="FI83">
        <v>6</v>
      </c>
      <c r="FJ83">
        <v>5</v>
      </c>
      <c r="FK83">
        <v>2</v>
      </c>
      <c r="FL83">
        <v>3</v>
      </c>
      <c r="FM83">
        <v>5</v>
      </c>
      <c r="FN83">
        <v>7</v>
      </c>
      <c r="FO83">
        <v>2</v>
      </c>
      <c r="FP83">
        <v>2</v>
      </c>
      <c r="FQ83">
        <v>3</v>
      </c>
      <c r="FR83">
        <v>5</v>
      </c>
      <c r="FS83">
        <v>6</v>
      </c>
      <c r="FT83">
        <v>7</v>
      </c>
      <c r="FU83">
        <v>6</v>
      </c>
      <c r="FV83">
        <v>3</v>
      </c>
      <c r="FW83">
        <v>2</v>
      </c>
      <c r="FX83">
        <v>2</v>
      </c>
      <c r="FY83">
        <v>7</v>
      </c>
      <c r="FZ83">
        <v>1</v>
      </c>
      <c r="GA83">
        <v>5</v>
      </c>
      <c r="GB83">
        <v>1</v>
      </c>
      <c r="GC83">
        <v>4</v>
      </c>
      <c r="GD83">
        <v>1</v>
      </c>
      <c r="GE83">
        <v>5</v>
      </c>
      <c r="GF83">
        <v>4</v>
      </c>
      <c r="GG83">
        <v>3</v>
      </c>
      <c r="GH83">
        <v>1</v>
      </c>
      <c r="GI83">
        <v>2</v>
      </c>
      <c r="GJ83">
        <v>3</v>
      </c>
      <c r="GK83" s="2" t="s">
        <v>792</v>
      </c>
      <c r="GL83">
        <v>3</v>
      </c>
      <c r="GM83" s="2" t="s">
        <v>396</v>
      </c>
      <c r="GN83">
        <v>2</v>
      </c>
      <c r="GO83" s="2" t="s">
        <v>396</v>
      </c>
      <c r="GP83" s="2" t="s">
        <v>412</v>
      </c>
      <c r="GQ83" s="2" t="s">
        <v>432</v>
      </c>
      <c r="GR83" s="2" t="s">
        <v>413</v>
      </c>
      <c r="GS83" s="2" t="s">
        <v>872</v>
      </c>
      <c r="GT83" s="2" t="s">
        <v>498</v>
      </c>
      <c r="GU83" s="2" t="s">
        <v>1317</v>
      </c>
      <c r="GV83">
        <v>4</v>
      </c>
      <c r="GW83" s="2" t="s">
        <v>396</v>
      </c>
      <c r="GX83">
        <v>2</v>
      </c>
      <c r="GY83" s="2" t="s">
        <v>670</v>
      </c>
      <c r="GZ83">
        <v>784</v>
      </c>
    </row>
    <row r="84" spans="1:208" ht="272" x14ac:dyDescent="0.2">
      <c r="A84" s="1">
        <v>45251.364768518521</v>
      </c>
      <c r="B84" s="1">
        <v>45251.385462962964</v>
      </c>
      <c r="D84" s="2"/>
      <c r="F84">
        <v>1787</v>
      </c>
      <c r="G84">
        <v>1</v>
      </c>
      <c r="H84" s="1">
        <v>45251.385468402776</v>
      </c>
      <c r="I84" s="2" t="s">
        <v>1481</v>
      </c>
      <c r="J84" s="2"/>
      <c r="K84" s="2"/>
      <c r="L84" s="2"/>
      <c r="M84" s="2"/>
      <c r="P84" s="2" t="s">
        <v>397</v>
      </c>
      <c r="Q84" s="2" t="s">
        <v>398</v>
      </c>
      <c r="R84">
        <v>1</v>
      </c>
      <c r="S84" s="2" t="s">
        <v>1482</v>
      </c>
      <c r="T84" s="2" t="s">
        <v>1483</v>
      </c>
      <c r="U84" s="2" t="s">
        <v>1484</v>
      </c>
      <c r="V84" s="2" t="s">
        <v>649</v>
      </c>
      <c r="W84" s="2" t="s">
        <v>1485</v>
      </c>
      <c r="X84" s="2" t="s">
        <v>1486</v>
      </c>
      <c r="Y84" s="2" t="s">
        <v>1036</v>
      </c>
      <c r="Z84" s="2" t="s">
        <v>1487</v>
      </c>
      <c r="AA84" s="2" t="s">
        <v>1488</v>
      </c>
      <c r="AB84" s="2" t="s">
        <v>908</v>
      </c>
      <c r="AC84" s="2" t="s">
        <v>409</v>
      </c>
      <c r="AD84" s="2" t="s">
        <v>1489</v>
      </c>
      <c r="AE84">
        <v>5</v>
      </c>
      <c r="AF84" s="2" t="s">
        <v>396</v>
      </c>
      <c r="AG84">
        <v>7</v>
      </c>
      <c r="AH84" s="2" t="s">
        <v>396</v>
      </c>
      <c r="AI84" s="2" t="s">
        <v>396</v>
      </c>
      <c r="AJ84" s="2" t="s">
        <v>396</v>
      </c>
      <c r="AK84" s="2" t="s">
        <v>396</v>
      </c>
      <c r="AL84" s="2" t="s">
        <v>396</v>
      </c>
      <c r="AM84" s="2" t="s">
        <v>396</v>
      </c>
      <c r="AN84" s="2" t="s">
        <v>396</v>
      </c>
      <c r="AO84" s="2" t="s">
        <v>396</v>
      </c>
      <c r="AP84" s="2" t="s">
        <v>396</v>
      </c>
      <c r="AQ84" s="2" t="s">
        <v>396</v>
      </c>
      <c r="AR84" s="2" t="s">
        <v>396</v>
      </c>
      <c r="AS84" s="2" t="s">
        <v>396</v>
      </c>
      <c r="AT84" s="2" t="s">
        <v>396</v>
      </c>
      <c r="AU84">
        <v>6</v>
      </c>
      <c r="AV84" s="2" t="s">
        <v>396</v>
      </c>
      <c r="AW84" s="2" t="s">
        <v>396</v>
      </c>
      <c r="AX84" s="2" t="s">
        <v>396</v>
      </c>
      <c r="AY84" s="2" t="s">
        <v>396</v>
      </c>
      <c r="AZ84" s="2" t="s">
        <v>396</v>
      </c>
      <c r="BA84" s="2" t="s">
        <v>396</v>
      </c>
      <c r="BB84">
        <v>4</v>
      </c>
      <c r="BC84" s="2" t="s">
        <v>396</v>
      </c>
      <c r="BD84" s="2" t="s">
        <v>396</v>
      </c>
      <c r="BE84" s="2" t="s">
        <v>396</v>
      </c>
      <c r="BF84" s="2" t="s">
        <v>396</v>
      </c>
      <c r="BG84" s="2" t="s">
        <v>396</v>
      </c>
      <c r="BH84" s="2" t="s">
        <v>396</v>
      </c>
      <c r="BI84">
        <v>5</v>
      </c>
      <c r="BJ84">
        <v>6</v>
      </c>
      <c r="BK84">
        <v>86</v>
      </c>
      <c r="BL84">
        <v>51</v>
      </c>
      <c r="BM84">
        <v>80</v>
      </c>
      <c r="BN84">
        <v>71</v>
      </c>
      <c r="BO84" s="2" t="s">
        <v>1490</v>
      </c>
      <c r="BP84">
        <v>5</v>
      </c>
      <c r="BQ84" s="2" t="s">
        <v>396</v>
      </c>
      <c r="BR84">
        <v>7</v>
      </c>
      <c r="BS84" s="2" t="s">
        <v>396</v>
      </c>
      <c r="BT84">
        <v>7</v>
      </c>
      <c r="BU84" s="2" t="s">
        <v>396</v>
      </c>
      <c r="BV84" s="2" t="s">
        <v>396</v>
      </c>
      <c r="BW84" s="2" t="s">
        <v>396</v>
      </c>
      <c r="BX84" s="2" t="s">
        <v>396</v>
      </c>
      <c r="BY84" s="2" t="s">
        <v>396</v>
      </c>
      <c r="BZ84" s="2" t="s">
        <v>396</v>
      </c>
      <c r="CA84" s="2" t="s">
        <v>396</v>
      </c>
      <c r="CB84" s="2" t="s">
        <v>396</v>
      </c>
      <c r="CC84" s="2" t="s">
        <v>396</v>
      </c>
      <c r="CD84" s="2" t="s">
        <v>396</v>
      </c>
      <c r="CE84" s="2" t="s">
        <v>396</v>
      </c>
      <c r="CF84">
        <v>7</v>
      </c>
      <c r="CG84" s="2" t="s">
        <v>396</v>
      </c>
      <c r="CH84" s="2" t="s">
        <v>396</v>
      </c>
      <c r="CI84" s="2" t="s">
        <v>396</v>
      </c>
      <c r="CJ84" s="2" t="s">
        <v>396</v>
      </c>
      <c r="CK84" s="2" t="s">
        <v>396</v>
      </c>
      <c r="CL84">
        <v>5</v>
      </c>
      <c r="CM84">
        <v>5</v>
      </c>
      <c r="CN84" s="2" t="s">
        <v>396</v>
      </c>
      <c r="CO84" s="2" t="s">
        <v>396</v>
      </c>
      <c r="CP84" s="2" t="s">
        <v>396</v>
      </c>
      <c r="CQ84" s="2" t="s">
        <v>396</v>
      </c>
      <c r="CR84" s="2" t="s">
        <v>396</v>
      </c>
      <c r="CS84" s="2" t="s">
        <v>396</v>
      </c>
      <c r="CT84">
        <v>7</v>
      </c>
      <c r="CU84" s="2" t="s">
        <v>396</v>
      </c>
      <c r="CV84">
        <v>94</v>
      </c>
      <c r="CW84">
        <v>51</v>
      </c>
      <c r="CX84">
        <v>92</v>
      </c>
      <c r="CY84">
        <v>51</v>
      </c>
      <c r="CZ84">
        <v>5</v>
      </c>
      <c r="DA84">
        <v>7</v>
      </c>
      <c r="DB84">
        <v>2</v>
      </c>
      <c r="DC84">
        <v>6</v>
      </c>
      <c r="DD84">
        <v>5</v>
      </c>
      <c r="DE84">
        <v>4</v>
      </c>
      <c r="DF84">
        <v>6</v>
      </c>
      <c r="DG84">
        <v>6</v>
      </c>
      <c r="DH84">
        <v>7</v>
      </c>
      <c r="DI84">
        <v>5</v>
      </c>
      <c r="DJ84">
        <v>5</v>
      </c>
      <c r="DK84">
        <v>5</v>
      </c>
      <c r="DL84">
        <v>3</v>
      </c>
      <c r="DM84">
        <v>6</v>
      </c>
      <c r="DN84">
        <v>5</v>
      </c>
      <c r="DO84">
        <v>4</v>
      </c>
      <c r="DP84">
        <v>5</v>
      </c>
      <c r="DQ84">
        <v>4</v>
      </c>
      <c r="DR84">
        <v>4</v>
      </c>
      <c r="DS84">
        <v>3</v>
      </c>
      <c r="DT84">
        <v>3</v>
      </c>
      <c r="DU84">
        <v>3</v>
      </c>
      <c r="DV84">
        <v>5</v>
      </c>
      <c r="DW84">
        <v>3</v>
      </c>
      <c r="DX84">
        <v>4</v>
      </c>
      <c r="DY84">
        <v>3</v>
      </c>
      <c r="DZ84">
        <v>6</v>
      </c>
      <c r="EA84">
        <v>6</v>
      </c>
      <c r="EB84">
        <v>6</v>
      </c>
      <c r="EC84">
        <v>3</v>
      </c>
      <c r="ED84">
        <v>5</v>
      </c>
      <c r="EE84">
        <v>6</v>
      </c>
      <c r="EF84">
        <v>3</v>
      </c>
      <c r="EG84">
        <v>7</v>
      </c>
      <c r="EH84">
        <v>2</v>
      </c>
      <c r="EI84">
        <v>3</v>
      </c>
      <c r="EJ84">
        <v>5</v>
      </c>
      <c r="EK84">
        <v>7</v>
      </c>
      <c r="EL84">
        <v>7</v>
      </c>
      <c r="EM84">
        <v>4</v>
      </c>
      <c r="EN84">
        <v>5</v>
      </c>
      <c r="EO84">
        <v>2</v>
      </c>
      <c r="EP84">
        <v>1</v>
      </c>
      <c r="EQ84">
        <v>3</v>
      </c>
      <c r="ER84">
        <v>5</v>
      </c>
      <c r="ES84">
        <v>8</v>
      </c>
      <c r="ET84">
        <v>6</v>
      </c>
      <c r="EU84">
        <v>8</v>
      </c>
      <c r="EV84">
        <v>3</v>
      </c>
      <c r="EW84">
        <v>4</v>
      </c>
      <c r="EX84">
        <v>5</v>
      </c>
      <c r="EY84">
        <v>2</v>
      </c>
      <c r="EZ84">
        <v>2</v>
      </c>
      <c r="FA84">
        <v>3</v>
      </c>
      <c r="FB84">
        <v>3</v>
      </c>
      <c r="FC84">
        <v>6</v>
      </c>
      <c r="FD84">
        <v>8</v>
      </c>
      <c r="FE84">
        <v>7</v>
      </c>
      <c r="FF84">
        <v>5</v>
      </c>
      <c r="FG84">
        <v>6</v>
      </c>
      <c r="FH84">
        <v>3</v>
      </c>
      <c r="FI84">
        <v>2</v>
      </c>
      <c r="FJ84">
        <v>3</v>
      </c>
      <c r="FK84">
        <v>7</v>
      </c>
      <c r="FL84">
        <v>7</v>
      </c>
      <c r="FM84">
        <v>3</v>
      </c>
      <c r="FN84">
        <v>6</v>
      </c>
      <c r="FO84">
        <v>2</v>
      </c>
      <c r="FP84">
        <v>3</v>
      </c>
      <c r="FQ84">
        <v>8</v>
      </c>
      <c r="FR84">
        <v>6</v>
      </c>
      <c r="FS84">
        <v>7</v>
      </c>
      <c r="FT84">
        <v>3</v>
      </c>
      <c r="FU84">
        <v>2</v>
      </c>
      <c r="FV84">
        <v>7</v>
      </c>
      <c r="FW84">
        <v>10</v>
      </c>
      <c r="FX84">
        <v>6</v>
      </c>
      <c r="FY84">
        <v>7</v>
      </c>
      <c r="FZ84">
        <v>2</v>
      </c>
      <c r="GA84">
        <v>4</v>
      </c>
      <c r="GB84">
        <v>4</v>
      </c>
      <c r="GC84">
        <v>1</v>
      </c>
      <c r="GD84">
        <v>3</v>
      </c>
      <c r="GE84">
        <v>4</v>
      </c>
      <c r="GF84">
        <v>4</v>
      </c>
      <c r="GG84">
        <v>5</v>
      </c>
      <c r="GH84">
        <v>5</v>
      </c>
      <c r="GI84">
        <v>4</v>
      </c>
      <c r="GJ84">
        <v>4</v>
      </c>
      <c r="GK84" s="2" t="s">
        <v>464</v>
      </c>
      <c r="GL84">
        <v>3</v>
      </c>
      <c r="GM84" s="2" t="s">
        <v>396</v>
      </c>
      <c r="GN84">
        <v>2</v>
      </c>
      <c r="GO84" s="2" t="s">
        <v>396</v>
      </c>
      <c r="GP84" s="2" t="s">
        <v>412</v>
      </c>
      <c r="GQ84" s="2" t="s">
        <v>413</v>
      </c>
      <c r="GR84" s="2" t="s">
        <v>413</v>
      </c>
      <c r="GS84" s="2" t="s">
        <v>466</v>
      </c>
      <c r="GT84" s="2" t="s">
        <v>467</v>
      </c>
      <c r="GU84" s="2" t="s">
        <v>434</v>
      </c>
      <c r="GV84">
        <v>4</v>
      </c>
      <c r="GW84" s="2" t="s">
        <v>396</v>
      </c>
      <c r="GX84">
        <v>2</v>
      </c>
      <c r="GY84" s="2" t="s">
        <v>630</v>
      </c>
      <c r="GZ84">
        <v>710</v>
      </c>
    </row>
    <row r="85" spans="1:208" ht="96" x14ac:dyDescent="0.2">
      <c r="A85" s="1">
        <v>45252.08929398148</v>
      </c>
      <c r="B85" s="1">
        <v>45252.230532407404</v>
      </c>
      <c r="D85" s="2"/>
      <c r="F85">
        <v>12202</v>
      </c>
      <c r="G85">
        <v>1</v>
      </c>
      <c r="H85" s="1">
        <v>45252.23055453704</v>
      </c>
      <c r="I85" s="2" t="s">
        <v>1491</v>
      </c>
      <c r="J85" s="2"/>
      <c r="K85" s="2"/>
      <c r="L85" s="2"/>
      <c r="M85" s="2"/>
      <c r="P85" s="2" t="s">
        <v>397</v>
      </c>
      <c r="Q85" s="2" t="s">
        <v>398</v>
      </c>
      <c r="R85">
        <v>0.89999997615814209</v>
      </c>
      <c r="S85" s="2" t="s">
        <v>1492</v>
      </c>
      <c r="T85" s="2" t="s">
        <v>1409</v>
      </c>
      <c r="U85" s="2" t="s">
        <v>421</v>
      </c>
      <c r="V85" s="2" t="s">
        <v>439</v>
      </c>
      <c r="W85" s="2" t="s">
        <v>1493</v>
      </c>
      <c r="X85" s="2" t="s">
        <v>1494</v>
      </c>
      <c r="Y85" s="2" t="s">
        <v>425</v>
      </c>
      <c r="Z85" s="2" t="s">
        <v>1495</v>
      </c>
      <c r="AA85" s="2" t="s">
        <v>1496</v>
      </c>
      <c r="AB85" s="2" t="s">
        <v>816</v>
      </c>
      <c r="AC85" s="2" t="s">
        <v>409</v>
      </c>
      <c r="AD85" s="2" t="s">
        <v>193</v>
      </c>
      <c r="AE85" s="2" t="s">
        <v>396</v>
      </c>
      <c r="AF85" s="2" t="s">
        <v>396</v>
      </c>
      <c r="AG85" s="2" t="s">
        <v>396</v>
      </c>
      <c r="AH85" s="2" t="s">
        <v>396</v>
      </c>
      <c r="AI85" s="2" t="s">
        <v>396</v>
      </c>
      <c r="AJ85" s="2" t="s">
        <v>396</v>
      </c>
      <c r="AK85" s="2" t="s">
        <v>396</v>
      </c>
      <c r="AL85" s="2" t="s">
        <v>396</v>
      </c>
      <c r="AM85" s="2" t="s">
        <v>396</v>
      </c>
      <c r="AN85" s="2" t="s">
        <v>396</v>
      </c>
      <c r="AO85" s="2" t="s">
        <v>396</v>
      </c>
      <c r="AP85" s="2" t="s">
        <v>396</v>
      </c>
      <c r="AQ85" s="2" t="s">
        <v>396</v>
      </c>
      <c r="AR85" s="2" t="s">
        <v>396</v>
      </c>
      <c r="AS85">
        <v>6</v>
      </c>
      <c r="AT85" s="2" t="s">
        <v>396</v>
      </c>
      <c r="AU85" s="2" t="s">
        <v>396</v>
      </c>
      <c r="AV85" s="2" t="s">
        <v>396</v>
      </c>
      <c r="AW85" s="2" t="s">
        <v>396</v>
      </c>
      <c r="AX85" s="2" t="s">
        <v>396</v>
      </c>
      <c r="AY85" s="2" t="s">
        <v>396</v>
      </c>
      <c r="AZ85" s="2" t="s">
        <v>396</v>
      </c>
      <c r="BA85" s="2" t="s">
        <v>396</v>
      </c>
      <c r="BB85" s="2" t="s">
        <v>396</v>
      </c>
      <c r="BC85" s="2" t="s">
        <v>396</v>
      </c>
      <c r="BD85" s="2" t="s">
        <v>396</v>
      </c>
      <c r="BE85" s="2" t="s">
        <v>396</v>
      </c>
      <c r="BF85" s="2" t="s">
        <v>396</v>
      </c>
      <c r="BG85" s="2" t="s">
        <v>396</v>
      </c>
      <c r="BH85" s="2" t="s">
        <v>396</v>
      </c>
      <c r="BI85" s="2" t="s">
        <v>396</v>
      </c>
      <c r="BJ85" s="2" t="s">
        <v>396</v>
      </c>
      <c r="BK85">
        <v>15</v>
      </c>
      <c r="BL85">
        <v>80</v>
      </c>
      <c r="BM85">
        <v>60</v>
      </c>
      <c r="BN85">
        <v>60</v>
      </c>
      <c r="BO85" s="2" t="s">
        <v>670</v>
      </c>
      <c r="BP85" s="2" t="s">
        <v>396</v>
      </c>
      <c r="BQ85" s="2" t="s">
        <v>396</v>
      </c>
      <c r="BR85">
        <v>5</v>
      </c>
      <c r="BS85" s="2" t="s">
        <v>396</v>
      </c>
      <c r="BT85" s="2" t="s">
        <v>396</v>
      </c>
      <c r="BU85" s="2" t="s">
        <v>396</v>
      </c>
      <c r="BV85" s="2" t="s">
        <v>396</v>
      </c>
      <c r="BW85" s="2" t="s">
        <v>396</v>
      </c>
      <c r="BX85" s="2" t="s">
        <v>396</v>
      </c>
      <c r="BY85" s="2" t="s">
        <v>396</v>
      </c>
      <c r="BZ85" s="2" t="s">
        <v>396</v>
      </c>
      <c r="CA85" s="2" t="s">
        <v>396</v>
      </c>
      <c r="CB85" s="2" t="s">
        <v>396</v>
      </c>
      <c r="CC85" s="2" t="s">
        <v>396</v>
      </c>
      <c r="CD85" s="2" t="s">
        <v>396</v>
      </c>
      <c r="CE85" s="2" t="s">
        <v>396</v>
      </c>
      <c r="CF85" s="2" t="s">
        <v>396</v>
      </c>
      <c r="CG85" s="2" t="s">
        <v>396</v>
      </c>
      <c r="CH85" s="2" t="s">
        <v>396</v>
      </c>
      <c r="CI85" s="2" t="s">
        <v>396</v>
      </c>
      <c r="CJ85" s="2" t="s">
        <v>396</v>
      </c>
      <c r="CK85" s="2" t="s">
        <v>396</v>
      </c>
      <c r="CL85" s="2" t="s">
        <v>396</v>
      </c>
      <c r="CM85" s="2" t="s">
        <v>396</v>
      </c>
      <c r="CN85" s="2" t="s">
        <v>396</v>
      </c>
      <c r="CO85" s="2" t="s">
        <v>396</v>
      </c>
      <c r="CP85" s="2" t="s">
        <v>396</v>
      </c>
      <c r="CQ85" s="2" t="s">
        <v>396</v>
      </c>
      <c r="CR85" s="2" t="s">
        <v>396</v>
      </c>
      <c r="CS85" s="2" t="s">
        <v>396</v>
      </c>
      <c r="CT85" s="2" t="s">
        <v>396</v>
      </c>
      <c r="CU85" s="2" t="s">
        <v>396</v>
      </c>
      <c r="CV85">
        <v>10</v>
      </c>
      <c r="CW85">
        <v>70</v>
      </c>
      <c r="CX85">
        <v>60</v>
      </c>
      <c r="CY85">
        <v>60</v>
      </c>
      <c r="CZ85">
        <v>6</v>
      </c>
      <c r="DA85">
        <v>3</v>
      </c>
      <c r="DB85">
        <v>5</v>
      </c>
      <c r="DC85">
        <v>6</v>
      </c>
      <c r="DD85">
        <v>4</v>
      </c>
      <c r="DE85">
        <v>4</v>
      </c>
      <c r="DF85">
        <v>6</v>
      </c>
      <c r="DG85">
        <v>5</v>
      </c>
      <c r="DH85">
        <v>3</v>
      </c>
      <c r="DI85">
        <v>6</v>
      </c>
      <c r="DJ85">
        <v>7</v>
      </c>
      <c r="DK85">
        <v>6</v>
      </c>
      <c r="DL85">
        <v>2</v>
      </c>
      <c r="DM85">
        <v>6</v>
      </c>
      <c r="DN85">
        <v>5</v>
      </c>
      <c r="DO85">
        <v>7</v>
      </c>
      <c r="DP85">
        <v>5</v>
      </c>
      <c r="DQ85">
        <v>2</v>
      </c>
      <c r="DR85">
        <v>6</v>
      </c>
      <c r="DS85">
        <v>3</v>
      </c>
      <c r="DT85">
        <v>5</v>
      </c>
      <c r="DU85">
        <v>6</v>
      </c>
      <c r="DV85">
        <v>3</v>
      </c>
      <c r="DW85">
        <v>3</v>
      </c>
      <c r="DX85">
        <v>6</v>
      </c>
      <c r="DY85">
        <v>4</v>
      </c>
      <c r="DZ85">
        <v>5</v>
      </c>
      <c r="EA85">
        <v>5</v>
      </c>
      <c r="EB85">
        <v>3</v>
      </c>
      <c r="EC85">
        <v>6</v>
      </c>
      <c r="ED85">
        <v>3</v>
      </c>
      <c r="EE85">
        <v>5</v>
      </c>
      <c r="EF85">
        <v>5</v>
      </c>
      <c r="EG85">
        <v>3</v>
      </c>
      <c r="EH85">
        <v>2</v>
      </c>
      <c r="EI85">
        <v>2</v>
      </c>
      <c r="EJ85">
        <v>8</v>
      </c>
      <c r="EK85">
        <v>3</v>
      </c>
      <c r="EL85">
        <v>7</v>
      </c>
      <c r="EM85">
        <v>8</v>
      </c>
      <c r="EN85">
        <v>7</v>
      </c>
      <c r="EO85">
        <v>2</v>
      </c>
      <c r="EP85">
        <v>2</v>
      </c>
      <c r="EQ85">
        <v>8</v>
      </c>
      <c r="ER85">
        <v>5</v>
      </c>
      <c r="ES85">
        <v>8</v>
      </c>
      <c r="ET85">
        <v>8</v>
      </c>
      <c r="EU85">
        <v>6</v>
      </c>
      <c r="EV85">
        <v>6</v>
      </c>
      <c r="EW85">
        <v>7</v>
      </c>
      <c r="EX85">
        <v>4</v>
      </c>
      <c r="EY85">
        <v>7</v>
      </c>
      <c r="EZ85">
        <v>6</v>
      </c>
      <c r="FA85">
        <v>5</v>
      </c>
      <c r="FB85">
        <v>6</v>
      </c>
      <c r="FC85">
        <v>6</v>
      </c>
      <c r="FD85">
        <v>8</v>
      </c>
      <c r="FE85">
        <v>6</v>
      </c>
      <c r="FF85">
        <v>4</v>
      </c>
      <c r="FG85">
        <v>5</v>
      </c>
      <c r="FH85">
        <v>3</v>
      </c>
      <c r="FI85">
        <v>4</v>
      </c>
      <c r="FJ85">
        <v>6</v>
      </c>
      <c r="FK85">
        <v>6</v>
      </c>
      <c r="FL85">
        <v>4</v>
      </c>
      <c r="FM85">
        <v>7</v>
      </c>
      <c r="FN85">
        <v>8</v>
      </c>
      <c r="FO85">
        <v>2</v>
      </c>
      <c r="FP85">
        <v>6</v>
      </c>
      <c r="FQ85">
        <v>8</v>
      </c>
      <c r="FR85">
        <v>7</v>
      </c>
      <c r="FS85">
        <v>7</v>
      </c>
      <c r="FT85">
        <v>5</v>
      </c>
      <c r="FU85">
        <v>3</v>
      </c>
      <c r="FV85">
        <v>6</v>
      </c>
      <c r="FW85">
        <v>7</v>
      </c>
      <c r="FX85">
        <v>5</v>
      </c>
      <c r="FY85">
        <v>8</v>
      </c>
      <c r="FZ85">
        <v>2</v>
      </c>
      <c r="GA85">
        <v>4</v>
      </c>
      <c r="GB85">
        <v>2</v>
      </c>
      <c r="GC85">
        <v>4</v>
      </c>
      <c r="GD85">
        <v>4</v>
      </c>
      <c r="GE85">
        <v>4</v>
      </c>
      <c r="GF85">
        <v>4</v>
      </c>
      <c r="GG85">
        <v>4</v>
      </c>
      <c r="GH85">
        <v>4</v>
      </c>
      <c r="GI85">
        <v>4</v>
      </c>
      <c r="GJ85">
        <v>4</v>
      </c>
      <c r="GK85" s="2" t="s">
        <v>197</v>
      </c>
      <c r="GL85">
        <v>3</v>
      </c>
      <c r="GM85" s="2" t="s">
        <v>396</v>
      </c>
      <c r="GN85">
        <v>2</v>
      </c>
      <c r="GO85" s="2" t="s">
        <v>396</v>
      </c>
      <c r="GP85" s="2" t="s">
        <v>431</v>
      </c>
      <c r="GQ85" s="2" t="s">
        <v>413</v>
      </c>
      <c r="GR85" s="2" t="s">
        <v>413</v>
      </c>
      <c r="GS85" s="2" t="s">
        <v>466</v>
      </c>
      <c r="GT85" s="2" t="s">
        <v>1497</v>
      </c>
      <c r="GU85" s="2" t="s">
        <v>434</v>
      </c>
      <c r="GV85">
        <v>5</v>
      </c>
      <c r="GW85" s="2" t="s">
        <v>396</v>
      </c>
      <c r="GX85">
        <v>2</v>
      </c>
      <c r="GY85" s="2" t="s">
        <v>1498</v>
      </c>
      <c r="GZ85">
        <v>488</v>
      </c>
    </row>
    <row r="86" spans="1:208" ht="409.6" x14ac:dyDescent="0.2">
      <c r="A86" s="1">
        <v>45252.090162037035</v>
      </c>
      <c r="B86" s="1">
        <v>45252.257453703707</v>
      </c>
      <c r="D86" s="2"/>
      <c r="F86">
        <v>14453</v>
      </c>
      <c r="G86">
        <v>1</v>
      </c>
      <c r="H86" s="1">
        <v>45252.257462893518</v>
      </c>
      <c r="I86" s="2" t="s">
        <v>1499</v>
      </c>
      <c r="J86" s="2"/>
      <c r="K86" s="2"/>
      <c r="L86" s="2"/>
      <c r="M86" s="2"/>
      <c r="P86" s="2" t="s">
        <v>397</v>
      </c>
      <c r="Q86" s="2" t="s">
        <v>398</v>
      </c>
      <c r="R86">
        <v>0.89999997615814209</v>
      </c>
      <c r="S86" s="2" t="s">
        <v>1500</v>
      </c>
      <c r="T86" s="2" t="s">
        <v>1501</v>
      </c>
      <c r="U86" s="2" t="s">
        <v>1502</v>
      </c>
      <c r="V86" s="2" t="s">
        <v>439</v>
      </c>
      <c r="W86" s="2" t="s">
        <v>1503</v>
      </c>
      <c r="X86" s="2" t="s">
        <v>1504</v>
      </c>
      <c r="Y86" s="2" t="s">
        <v>1505</v>
      </c>
      <c r="Z86" s="2" t="s">
        <v>1506</v>
      </c>
      <c r="AA86" s="2" t="s">
        <v>1507</v>
      </c>
      <c r="AB86" s="2" t="s">
        <v>1508</v>
      </c>
      <c r="AC86" s="2" t="s">
        <v>409</v>
      </c>
      <c r="AD86" s="2" t="s">
        <v>1509</v>
      </c>
      <c r="AE86" s="2" t="s">
        <v>396</v>
      </c>
      <c r="AF86">
        <v>6</v>
      </c>
      <c r="AG86" s="2" t="s">
        <v>396</v>
      </c>
      <c r="AH86" s="2" t="s">
        <v>396</v>
      </c>
      <c r="AI86" s="2" t="s">
        <v>396</v>
      </c>
      <c r="AJ86" s="2" t="s">
        <v>396</v>
      </c>
      <c r="AK86" s="2" t="s">
        <v>396</v>
      </c>
      <c r="AL86" s="2" t="s">
        <v>396</v>
      </c>
      <c r="AM86" s="2" t="s">
        <v>396</v>
      </c>
      <c r="AN86" s="2" t="s">
        <v>396</v>
      </c>
      <c r="AO86" s="2" t="s">
        <v>396</v>
      </c>
      <c r="AP86" s="2" t="s">
        <v>396</v>
      </c>
      <c r="AQ86" s="2" t="s">
        <v>396</v>
      </c>
      <c r="AR86" s="2" t="s">
        <v>396</v>
      </c>
      <c r="AS86">
        <v>7</v>
      </c>
      <c r="AT86" s="2" t="s">
        <v>396</v>
      </c>
      <c r="AU86">
        <v>5</v>
      </c>
      <c r="AV86">
        <v>6</v>
      </c>
      <c r="AW86" s="2" t="s">
        <v>396</v>
      </c>
      <c r="AX86" s="2" t="s">
        <v>396</v>
      </c>
      <c r="AY86">
        <v>5</v>
      </c>
      <c r="AZ86" s="2" t="s">
        <v>396</v>
      </c>
      <c r="BA86" s="2" t="s">
        <v>396</v>
      </c>
      <c r="BB86" s="2" t="s">
        <v>396</v>
      </c>
      <c r="BC86" s="2" t="s">
        <v>396</v>
      </c>
      <c r="BD86" s="2" t="s">
        <v>396</v>
      </c>
      <c r="BE86" s="2" t="s">
        <v>396</v>
      </c>
      <c r="BF86" s="2" t="s">
        <v>396</v>
      </c>
      <c r="BG86" s="2" t="s">
        <v>396</v>
      </c>
      <c r="BH86" s="2" t="s">
        <v>396</v>
      </c>
      <c r="BI86" s="2" t="s">
        <v>396</v>
      </c>
      <c r="BJ86" s="2" t="s">
        <v>396</v>
      </c>
      <c r="BK86">
        <v>85</v>
      </c>
      <c r="BL86">
        <v>45</v>
      </c>
      <c r="BM86">
        <v>40</v>
      </c>
      <c r="BN86">
        <v>72</v>
      </c>
      <c r="BO86" s="2" t="s">
        <v>1510</v>
      </c>
      <c r="BP86" s="2" t="s">
        <v>396</v>
      </c>
      <c r="BQ86">
        <v>6</v>
      </c>
      <c r="BR86">
        <v>7</v>
      </c>
      <c r="BS86" s="2" t="s">
        <v>396</v>
      </c>
      <c r="BT86" s="2" t="s">
        <v>396</v>
      </c>
      <c r="BU86" s="2" t="s">
        <v>396</v>
      </c>
      <c r="BV86" s="2" t="s">
        <v>396</v>
      </c>
      <c r="BW86" s="2" t="s">
        <v>396</v>
      </c>
      <c r="BX86" s="2" t="s">
        <v>396</v>
      </c>
      <c r="BY86">
        <v>5</v>
      </c>
      <c r="BZ86" s="2" t="s">
        <v>396</v>
      </c>
      <c r="CA86" s="2" t="s">
        <v>396</v>
      </c>
      <c r="CB86" s="2" t="s">
        <v>396</v>
      </c>
      <c r="CC86" s="2" t="s">
        <v>396</v>
      </c>
      <c r="CD86">
        <v>6</v>
      </c>
      <c r="CE86" s="2" t="s">
        <v>396</v>
      </c>
      <c r="CF86" s="2" t="s">
        <v>396</v>
      </c>
      <c r="CG86">
        <v>4</v>
      </c>
      <c r="CH86" s="2" t="s">
        <v>396</v>
      </c>
      <c r="CI86" s="2" t="s">
        <v>396</v>
      </c>
      <c r="CJ86" s="2" t="s">
        <v>396</v>
      </c>
      <c r="CK86" s="2" t="s">
        <v>396</v>
      </c>
      <c r="CL86" s="2" t="s">
        <v>396</v>
      </c>
      <c r="CM86" s="2" t="s">
        <v>396</v>
      </c>
      <c r="CN86" s="2" t="s">
        <v>396</v>
      </c>
      <c r="CO86" s="2" t="s">
        <v>396</v>
      </c>
      <c r="CP86" s="2" t="s">
        <v>396</v>
      </c>
      <c r="CQ86" s="2" t="s">
        <v>396</v>
      </c>
      <c r="CR86" s="2" t="s">
        <v>396</v>
      </c>
      <c r="CS86" s="2" t="s">
        <v>396</v>
      </c>
      <c r="CT86" s="2" t="s">
        <v>396</v>
      </c>
      <c r="CU86" s="2" t="s">
        <v>396</v>
      </c>
      <c r="CV86">
        <v>93</v>
      </c>
      <c r="CW86">
        <v>60</v>
      </c>
      <c r="CX86">
        <v>71</v>
      </c>
      <c r="CY86">
        <v>47</v>
      </c>
      <c r="CZ86">
        <v>6</v>
      </c>
      <c r="DA86">
        <v>5</v>
      </c>
      <c r="DB86">
        <v>6</v>
      </c>
      <c r="DC86">
        <v>7</v>
      </c>
      <c r="DD86">
        <v>3</v>
      </c>
      <c r="DE86">
        <v>5</v>
      </c>
      <c r="DF86">
        <v>6</v>
      </c>
      <c r="DG86">
        <v>3</v>
      </c>
      <c r="DH86">
        <v>6</v>
      </c>
      <c r="DI86">
        <v>5</v>
      </c>
      <c r="DJ86">
        <v>6</v>
      </c>
      <c r="DK86">
        <v>2</v>
      </c>
      <c r="DL86">
        <v>3</v>
      </c>
      <c r="DM86">
        <v>6</v>
      </c>
      <c r="DN86">
        <v>6</v>
      </c>
      <c r="DO86">
        <v>3</v>
      </c>
      <c r="DP86">
        <v>2</v>
      </c>
      <c r="DQ86">
        <v>1</v>
      </c>
      <c r="DR86">
        <v>5</v>
      </c>
      <c r="DS86">
        <v>6</v>
      </c>
      <c r="DT86">
        <v>5</v>
      </c>
      <c r="DU86">
        <v>2</v>
      </c>
      <c r="DV86">
        <v>1</v>
      </c>
      <c r="DW86">
        <v>5</v>
      </c>
      <c r="DX86">
        <v>6</v>
      </c>
      <c r="DY86">
        <v>3</v>
      </c>
      <c r="DZ86">
        <v>5</v>
      </c>
      <c r="EA86">
        <v>6</v>
      </c>
      <c r="EB86">
        <v>7</v>
      </c>
      <c r="EC86">
        <v>2</v>
      </c>
      <c r="ED86">
        <v>2</v>
      </c>
      <c r="EE86">
        <v>7</v>
      </c>
      <c r="EF86">
        <v>3</v>
      </c>
      <c r="EG86">
        <v>3</v>
      </c>
      <c r="EH86">
        <v>1</v>
      </c>
      <c r="EI86">
        <v>2</v>
      </c>
      <c r="EJ86">
        <v>8</v>
      </c>
      <c r="EK86">
        <v>7</v>
      </c>
      <c r="EL86">
        <v>2</v>
      </c>
      <c r="EM86">
        <v>1</v>
      </c>
      <c r="EN86">
        <v>7</v>
      </c>
      <c r="EO86">
        <v>1</v>
      </c>
      <c r="EP86">
        <v>1</v>
      </c>
      <c r="EQ86">
        <v>5</v>
      </c>
      <c r="ER86">
        <v>6</v>
      </c>
      <c r="ES86">
        <v>10</v>
      </c>
      <c r="ET86">
        <v>6</v>
      </c>
      <c r="EU86">
        <v>8</v>
      </c>
      <c r="EV86">
        <v>5</v>
      </c>
      <c r="EW86">
        <v>3</v>
      </c>
      <c r="EX86">
        <v>5</v>
      </c>
      <c r="EY86">
        <v>2</v>
      </c>
      <c r="EZ86">
        <v>1</v>
      </c>
      <c r="FA86">
        <v>5</v>
      </c>
      <c r="FB86">
        <v>4</v>
      </c>
      <c r="FC86">
        <v>3</v>
      </c>
      <c r="FD86">
        <v>10</v>
      </c>
      <c r="FE86">
        <v>6</v>
      </c>
      <c r="FF86">
        <v>4</v>
      </c>
      <c r="FG86">
        <v>6</v>
      </c>
      <c r="FH86">
        <v>5</v>
      </c>
      <c r="FI86">
        <v>2</v>
      </c>
      <c r="FJ86">
        <v>3</v>
      </c>
      <c r="FK86">
        <v>5</v>
      </c>
      <c r="FL86">
        <v>6</v>
      </c>
      <c r="FM86">
        <v>4</v>
      </c>
      <c r="FN86">
        <v>3</v>
      </c>
      <c r="FO86">
        <v>1</v>
      </c>
      <c r="FP86">
        <v>7</v>
      </c>
      <c r="FQ86">
        <v>10</v>
      </c>
      <c r="FR86">
        <v>6</v>
      </c>
      <c r="FS86">
        <v>10</v>
      </c>
      <c r="FT86">
        <v>4</v>
      </c>
      <c r="FU86">
        <v>1</v>
      </c>
      <c r="FV86">
        <v>6</v>
      </c>
      <c r="FW86">
        <v>5</v>
      </c>
      <c r="FX86">
        <v>4</v>
      </c>
      <c r="FY86">
        <v>7</v>
      </c>
      <c r="FZ86">
        <v>4</v>
      </c>
      <c r="GA86">
        <v>5</v>
      </c>
      <c r="GB86">
        <v>2</v>
      </c>
      <c r="GC86">
        <v>4</v>
      </c>
      <c r="GD86">
        <v>2</v>
      </c>
      <c r="GE86">
        <v>3</v>
      </c>
      <c r="GF86">
        <v>1</v>
      </c>
      <c r="GG86">
        <v>4</v>
      </c>
      <c r="GH86">
        <v>4</v>
      </c>
      <c r="GI86">
        <v>4</v>
      </c>
      <c r="GJ86">
        <v>5</v>
      </c>
      <c r="GK86" s="2" t="s">
        <v>792</v>
      </c>
      <c r="GL86">
        <v>3</v>
      </c>
      <c r="GM86" s="2" t="s">
        <v>396</v>
      </c>
      <c r="GN86">
        <v>2</v>
      </c>
      <c r="GO86" s="2" t="s">
        <v>396</v>
      </c>
      <c r="GP86" s="2" t="s">
        <v>412</v>
      </c>
      <c r="GQ86" s="2" t="s">
        <v>413</v>
      </c>
      <c r="GR86" s="2" t="s">
        <v>413</v>
      </c>
      <c r="GS86" s="2" t="s">
        <v>872</v>
      </c>
      <c r="GT86" s="2" t="s">
        <v>545</v>
      </c>
      <c r="GU86" s="2" t="s">
        <v>1511</v>
      </c>
      <c r="GV86">
        <v>4</v>
      </c>
      <c r="GW86" s="2" t="s">
        <v>396</v>
      </c>
      <c r="GX86">
        <v>2</v>
      </c>
      <c r="GY86" s="2" t="s">
        <v>484</v>
      </c>
      <c r="GZ86">
        <v>580</v>
      </c>
    </row>
    <row r="87" spans="1:208" ht="240" x14ac:dyDescent="0.2">
      <c r="A87" s="1">
        <v>45252.258020833331</v>
      </c>
      <c r="B87" s="1">
        <v>45252.274178240739</v>
      </c>
      <c r="D87" s="2"/>
      <c r="F87">
        <v>1395</v>
      </c>
      <c r="G87">
        <v>1</v>
      </c>
      <c r="H87" s="1">
        <v>45252.274193668978</v>
      </c>
      <c r="I87" s="2" t="s">
        <v>1512</v>
      </c>
      <c r="J87" s="2"/>
      <c r="K87" s="2"/>
      <c r="L87" s="2"/>
      <c r="M87" s="2"/>
      <c r="P87" s="2" t="s">
        <v>397</v>
      </c>
      <c r="Q87" s="2" t="s">
        <v>398</v>
      </c>
      <c r="R87">
        <v>0.89999997615814209</v>
      </c>
      <c r="S87" s="2" t="s">
        <v>1513</v>
      </c>
      <c r="T87" s="2" t="s">
        <v>1282</v>
      </c>
      <c r="U87" s="2" t="s">
        <v>1484</v>
      </c>
      <c r="V87" s="2" t="s">
        <v>757</v>
      </c>
      <c r="W87" s="2" t="s">
        <v>1514</v>
      </c>
      <c r="X87" s="2" t="s">
        <v>1515</v>
      </c>
      <c r="Y87" s="2" t="s">
        <v>425</v>
      </c>
      <c r="Z87" s="2" t="s">
        <v>1516</v>
      </c>
      <c r="AA87" s="2" t="s">
        <v>1517</v>
      </c>
      <c r="AB87" s="2" t="s">
        <v>1518</v>
      </c>
      <c r="AC87" s="2" t="s">
        <v>409</v>
      </c>
      <c r="AD87" s="2" t="s">
        <v>1519</v>
      </c>
      <c r="AE87" s="2" t="s">
        <v>396</v>
      </c>
      <c r="AF87" s="2" t="s">
        <v>396</v>
      </c>
      <c r="AG87">
        <v>4</v>
      </c>
      <c r="AH87" s="2" t="s">
        <v>396</v>
      </c>
      <c r="AI87" s="2" t="s">
        <v>396</v>
      </c>
      <c r="AJ87" s="2" t="s">
        <v>396</v>
      </c>
      <c r="AK87" s="2" t="s">
        <v>396</v>
      </c>
      <c r="AL87">
        <v>4</v>
      </c>
      <c r="AM87" s="2" t="s">
        <v>396</v>
      </c>
      <c r="AN87" s="2" t="s">
        <v>396</v>
      </c>
      <c r="AO87">
        <v>5</v>
      </c>
      <c r="AP87" s="2" t="s">
        <v>396</v>
      </c>
      <c r="AQ87" s="2" t="s">
        <v>396</v>
      </c>
      <c r="AR87">
        <v>6</v>
      </c>
      <c r="AS87">
        <v>7</v>
      </c>
      <c r="AT87" s="2" t="s">
        <v>396</v>
      </c>
      <c r="AU87" s="2" t="s">
        <v>396</v>
      </c>
      <c r="AV87" s="2" t="s">
        <v>396</v>
      </c>
      <c r="AW87" s="2" t="s">
        <v>396</v>
      </c>
      <c r="AX87" s="2" t="s">
        <v>396</v>
      </c>
      <c r="AY87" s="2" t="s">
        <v>396</v>
      </c>
      <c r="AZ87" s="2" t="s">
        <v>396</v>
      </c>
      <c r="BA87" s="2" t="s">
        <v>396</v>
      </c>
      <c r="BB87" s="2" t="s">
        <v>396</v>
      </c>
      <c r="BC87">
        <v>5</v>
      </c>
      <c r="BD87" s="2" t="s">
        <v>396</v>
      </c>
      <c r="BE87" s="2" t="s">
        <v>396</v>
      </c>
      <c r="BF87" s="2" t="s">
        <v>396</v>
      </c>
      <c r="BG87" s="2" t="s">
        <v>396</v>
      </c>
      <c r="BH87">
        <v>5</v>
      </c>
      <c r="BI87" s="2" t="s">
        <v>396</v>
      </c>
      <c r="BJ87" s="2" t="s">
        <v>396</v>
      </c>
      <c r="BK87">
        <v>26</v>
      </c>
      <c r="BL87">
        <v>19</v>
      </c>
      <c r="BM87">
        <v>20</v>
      </c>
      <c r="BN87">
        <v>80</v>
      </c>
      <c r="BO87" s="2" t="s">
        <v>1520</v>
      </c>
      <c r="BP87" s="2" t="s">
        <v>396</v>
      </c>
      <c r="BQ87">
        <v>6</v>
      </c>
      <c r="BR87" s="2" t="s">
        <v>396</v>
      </c>
      <c r="BS87" s="2" t="s">
        <v>396</v>
      </c>
      <c r="BT87" s="2" t="s">
        <v>396</v>
      </c>
      <c r="BU87" s="2" t="s">
        <v>396</v>
      </c>
      <c r="BV87" s="2" t="s">
        <v>396</v>
      </c>
      <c r="BW87" s="2" t="s">
        <v>396</v>
      </c>
      <c r="BX87" s="2" t="s">
        <v>396</v>
      </c>
      <c r="BY87">
        <v>7</v>
      </c>
      <c r="BZ87" s="2" t="s">
        <v>396</v>
      </c>
      <c r="CA87" s="2" t="s">
        <v>396</v>
      </c>
      <c r="CB87" s="2" t="s">
        <v>396</v>
      </c>
      <c r="CC87" s="2" t="s">
        <v>396</v>
      </c>
      <c r="CD87">
        <v>6</v>
      </c>
      <c r="CE87" s="2" t="s">
        <v>396</v>
      </c>
      <c r="CF87" s="2" t="s">
        <v>396</v>
      </c>
      <c r="CG87">
        <v>4</v>
      </c>
      <c r="CH87" s="2" t="s">
        <v>396</v>
      </c>
      <c r="CI87" s="2" t="s">
        <v>396</v>
      </c>
      <c r="CJ87" s="2" t="s">
        <v>396</v>
      </c>
      <c r="CK87" s="2" t="s">
        <v>396</v>
      </c>
      <c r="CL87" s="2" t="s">
        <v>396</v>
      </c>
      <c r="CM87" s="2" t="s">
        <v>396</v>
      </c>
      <c r="CN87">
        <v>3</v>
      </c>
      <c r="CO87" s="2" t="s">
        <v>396</v>
      </c>
      <c r="CP87" s="2" t="s">
        <v>396</v>
      </c>
      <c r="CQ87" s="2" t="s">
        <v>396</v>
      </c>
      <c r="CR87" s="2" t="s">
        <v>396</v>
      </c>
      <c r="CS87" s="2" t="s">
        <v>396</v>
      </c>
      <c r="CT87" s="2" t="s">
        <v>396</v>
      </c>
      <c r="CU87" s="2" t="s">
        <v>396</v>
      </c>
      <c r="CV87">
        <v>87</v>
      </c>
      <c r="CW87">
        <v>50</v>
      </c>
      <c r="CX87">
        <v>40</v>
      </c>
      <c r="CY87">
        <v>16</v>
      </c>
      <c r="CZ87">
        <v>5</v>
      </c>
      <c r="DA87">
        <v>3</v>
      </c>
      <c r="DB87">
        <v>2</v>
      </c>
      <c r="DC87">
        <v>6</v>
      </c>
      <c r="DD87">
        <v>6</v>
      </c>
      <c r="DE87">
        <v>7</v>
      </c>
      <c r="DF87">
        <v>6</v>
      </c>
      <c r="DG87">
        <v>5</v>
      </c>
      <c r="DH87">
        <v>5</v>
      </c>
      <c r="DI87">
        <v>7</v>
      </c>
      <c r="DJ87">
        <v>5</v>
      </c>
      <c r="DK87">
        <v>5</v>
      </c>
      <c r="DL87">
        <v>3</v>
      </c>
      <c r="DM87">
        <v>6</v>
      </c>
      <c r="DN87">
        <v>6</v>
      </c>
      <c r="DO87">
        <v>2</v>
      </c>
      <c r="DP87">
        <v>5</v>
      </c>
      <c r="DQ87">
        <v>2</v>
      </c>
      <c r="DR87">
        <v>3</v>
      </c>
      <c r="DS87">
        <v>5</v>
      </c>
      <c r="DT87">
        <v>6</v>
      </c>
      <c r="DU87">
        <v>5</v>
      </c>
      <c r="DV87">
        <v>5</v>
      </c>
      <c r="DW87">
        <v>2</v>
      </c>
      <c r="DX87">
        <v>5</v>
      </c>
      <c r="DY87">
        <v>6</v>
      </c>
      <c r="DZ87">
        <v>6</v>
      </c>
      <c r="EA87">
        <v>7</v>
      </c>
      <c r="EB87">
        <v>7</v>
      </c>
      <c r="EC87">
        <v>4</v>
      </c>
      <c r="ED87">
        <v>3</v>
      </c>
      <c r="EE87">
        <v>7</v>
      </c>
      <c r="EF87">
        <v>7</v>
      </c>
      <c r="EG87">
        <v>6</v>
      </c>
      <c r="EH87">
        <v>6</v>
      </c>
      <c r="EI87">
        <v>3</v>
      </c>
      <c r="EJ87">
        <v>6</v>
      </c>
      <c r="EK87">
        <v>7</v>
      </c>
      <c r="EL87">
        <v>5</v>
      </c>
      <c r="EM87">
        <v>7</v>
      </c>
      <c r="EN87">
        <v>3</v>
      </c>
      <c r="EO87">
        <v>2</v>
      </c>
      <c r="EP87">
        <v>1</v>
      </c>
      <c r="EQ87">
        <v>8</v>
      </c>
      <c r="ER87">
        <v>10</v>
      </c>
      <c r="ES87">
        <v>7</v>
      </c>
      <c r="ET87">
        <v>8</v>
      </c>
      <c r="EU87">
        <v>8</v>
      </c>
      <c r="EV87">
        <v>5</v>
      </c>
      <c r="EW87">
        <v>6</v>
      </c>
      <c r="EX87">
        <v>3</v>
      </c>
      <c r="EY87">
        <v>2</v>
      </c>
      <c r="EZ87">
        <v>2</v>
      </c>
      <c r="FA87">
        <v>4</v>
      </c>
      <c r="FB87">
        <v>8</v>
      </c>
      <c r="FC87">
        <v>7</v>
      </c>
      <c r="FD87">
        <v>8</v>
      </c>
      <c r="FE87">
        <v>7</v>
      </c>
      <c r="FF87">
        <v>8</v>
      </c>
      <c r="FG87">
        <v>2</v>
      </c>
      <c r="FH87">
        <v>7</v>
      </c>
      <c r="FI87">
        <v>2</v>
      </c>
      <c r="FJ87">
        <v>2</v>
      </c>
      <c r="FK87">
        <v>1</v>
      </c>
      <c r="FL87">
        <v>6</v>
      </c>
      <c r="FM87">
        <v>8</v>
      </c>
      <c r="FN87">
        <v>3</v>
      </c>
      <c r="FO87">
        <v>2</v>
      </c>
      <c r="FP87">
        <v>5</v>
      </c>
      <c r="FQ87">
        <v>8</v>
      </c>
      <c r="FR87">
        <v>7</v>
      </c>
      <c r="FS87">
        <v>7</v>
      </c>
      <c r="FT87">
        <v>6</v>
      </c>
      <c r="FU87">
        <v>3</v>
      </c>
      <c r="FV87">
        <v>6</v>
      </c>
      <c r="FW87">
        <v>7</v>
      </c>
      <c r="FX87">
        <v>3</v>
      </c>
      <c r="FY87">
        <v>5</v>
      </c>
      <c r="FZ87">
        <v>2</v>
      </c>
      <c r="GA87">
        <v>4</v>
      </c>
      <c r="GB87">
        <v>2</v>
      </c>
      <c r="GC87">
        <v>4</v>
      </c>
      <c r="GD87">
        <v>1</v>
      </c>
      <c r="GE87">
        <v>4</v>
      </c>
      <c r="GF87">
        <v>4</v>
      </c>
      <c r="GG87">
        <v>4</v>
      </c>
      <c r="GH87">
        <v>5</v>
      </c>
      <c r="GI87">
        <v>5</v>
      </c>
      <c r="GJ87">
        <v>5</v>
      </c>
      <c r="GK87" s="2" t="s">
        <v>197</v>
      </c>
      <c r="GL87">
        <v>3</v>
      </c>
      <c r="GM87" s="2" t="s">
        <v>396</v>
      </c>
      <c r="GN87">
        <v>2</v>
      </c>
      <c r="GO87" s="2" t="s">
        <v>396</v>
      </c>
      <c r="GP87" s="2" t="s">
        <v>412</v>
      </c>
      <c r="GQ87" s="2" t="s">
        <v>413</v>
      </c>
      <c r="GR87" s="2" t="s">
        <v>413</v>
      </c>
      <c r="GS87" s="2" t="s">
        <v>1521</v>
      </c>
      <c r="GT87" s="2" t="s">
        <v>926</v>
      </c>
      <c r="GU87" s="2" t="s">
        <v>1522</v>
      </c>
      <c r="GV87">
        <v>4</v>
      </c>
      <c r="GW87" s="2" t="s">
        <v>396</v>
      </c>
      <c r="GX87">
        <v>2</v>
      </c>
      <c r="GY87" s="2" t="s">
        <v>670</v>
      </c>
      <c r="GZ87">
        <v>689</v>
      </c>
    </row>
    <row r="88" spans="1:208" ht="144" x14ac:dyDescent="0.2">
      <c r="A88" s="1">
        <v>45252.231307870374</v>
      </c>
      <c r="B88" s="1">
        <v>45252.274942129632</v>
      </c>
      <c r="D88" s="2"/>
      <c r="F88">
        <v>3770</v>
      </c>
      <c r="G88">
        <v>1</v>
      </c>
      <c r="H88" s="1">
        <v>45252.274959814815</v>
      </c>
      <c r="I88" s="2" t="s">
        <v>1523</v>
      </c>
      <c r="J88" s="2"/>
      <c r="K88" s="2"/>
      <c r="L88" s="2"/>
      <c r="M88" s="2"/>
      <c r="P88" s="2" t="s">
        <v>397</v>
      </c>
      <c r="Q88" s="2" t="s">
        <v>398</v>
      </c>
      <c r="R88">
        <v>0.89999997615814209</v>
      </c>
      <c r="S88" s="2" t="s">
        <v>1524</v>
      </c>
      <c r="T88" s="2" t="s">
        <v>1525</v>
      </c>
      <c r="U88" s="2" t="s">
        <v>1484</v>
      </c>
      <c r="V88" s="2" t="s">
        <v>473</v>
      </c>
      <c r="W88" s="2" t="s">
        <v>1526</v>
      </c>
      <c r="X88" s="2" t="s">
        <v>1527</v>
      </c>
      <c r="Y88" s="2" t="s">
        <v>523</v>
      </c>
      <c r="Z88" s="2" t="s">
        <v>1528</v>
      </c>
      <c r="AA88" s="2" t="s">
        <v>1262</v>
      </c>
      <c r="AB88" s="2" t="s">
        <v>1529</v>
      </c>
      <c r="AC88" s="2" t="s">
        <v>409</v>
      </c>
      <c r="AD88" s="2" t="s">
        <v>1530</v>
      </c>
      <c r="AE88" s="2" t="s">
        <v>396</v>
      </c>
      <c r="AF88">
        <v>4</v>
      </c>
      <c r="AG88">
        <v>5</v>
      </c>
      <c r="AH88" s="2" t="s">
        <v>396</v>
      </c>
      <c r="AI88" s="2" t="s">
        <v>396</v>
      </c>
      <c r="AJ88" s="2" t="s">
        <v>396</v>
      </c>
      <c r="AK88" s="2" t="s">
        <v>396</v>
      </c>
      <c r="AL88" s="2" t="s">
        <v>396</v>
      </c>
      <c r="AM88" s="2" t="s">
        <v>396</v>
      </c>
      <c r="AN88" s="2" t="s">
        <v>396</v>
      </c>
      <c r="AO88" s="2" t="s">
        <v>396</v>
      </c>
      <c r="AP88" s="2" t="s">
        <v>396</v>
      </c>
      <c r="AQ88" s="2" t="s">
        <v>396</v>
      </c>
      <c r="AR88">
        <v>6</v>
      </c>
      <c r="AS88">
        <v>7</v>
      </c>
      <c r="AT88" s="2" t="s">
        <v>396</v>
      </c>
      <c r="AU88" s="2" t="s">
        <v>396</v>
      </c>
      <c r="AV88" s="2" t="s">
        <v>396</v>
      </c>
      <c r="AW88" s="2" t="s">
        <v>396</v>
      </c>
      <c r="AX88" s="2" t="s">
        <v>396</v>
      </c>
      <c r="AY88">
        <v>7</v>
      </c>
      <c r="AZ88" s="2" t="s">
        <v>396</v>
      </c>
      <c r="BA88" s="2" t="s">
        <v>396</v>
      </c>
      <c r="BB88" s="2" t="s">
        <v>396</v>
      </c>
      <c r="BC88" s="2" t="s">
        <v>396</v>
      </c>
      <c r="BD88" s="2" t="s">
        <v>396</v>
      </c>
      <c r="BE88" s="2" t="s">
        <v>396</v>
      </c>
      <c r="BF88" s="2" t="s">
        <v>396</v>
      </c>
      <c r="BG88" s="2" t="s">
        <v>396</v>
      </c>
      <c r="BH88" s="2" t="s">
        <v>396</v>
      </c>
      <c r="BI88" s="2" t="s">
        <v>396</v>
      </c>
      <c r="BJ88" s="2" t="s">
        <v>396</v>
      </c>
      <c r="BK88">
        <v>41</v>
      </c>
      <c r="BL88">
        <v>20</v>
      </c>
      <c r="BM88">
        <v>34</v>
      </c>
      <c r="BN88">
        <v>50</v>
      </c>
      <c r="BO88" s="2" t="s">
        <v>1531</v>
      </c>
      <c r="BP88" s="2" t="s">
        <v>396</v>
      </c>
      <c r="BQ88">
        <v>5</v>
      </c>
      <c r="BR88" s="2" t="s">
        <v>396</v>
      </c>
      <c r="BS88" s="2" t="s">
        <v>396</v>
      </c>
      <c r="BT88" s="2" t="s">
        <v>396</v>
      </c>
      <c r="BU88" s="2" t="s">
        <v>396</v>
      </c>
      <c r="BV88" s="2" t="s">
        <v>396</v>
      </c>
      <c r="BW88" s="2" t="s">
        <v>396</v>
      </c>
      <c r="BX88" s="2" t="s">
        <v>396</v>
      </c>
      <c r="BY88">
        <v>6</v>
      </c>
      <c r="BZ88" s="2" t="s">
        <v>396</v>
      </c>
      <c r="CA88" s="2" t="s">
        <v>396</v>
      </c>
      <c r="CB88" s="2" t="s">
        <v>396</v>
      </c>
      <c r="CC88">
        <v>6</v>
      </c>
      <c r="CD88">
        <v>7</v>
      </c>
      <c r="CE88" s="2" t="s">
        <v>396</v>
      </c>
      <c r="CF88" s="2" t="s">
        <v>396</v>
      </c>
      <c r="CG88">
        <v>4</v>
      </c>
      <c r="CH88" s="2" t="s">
        <v>396</v>
      </c>
      <c r="CI88" s="2" t="s">
        <v>396</v>
      </c>
      <c r="CJ88">
        <v>6</v>
      </c>
      <c r="CK88" s="2" t="s">
        <v>396</v>
      </c>
      <c r="CL88" s="2" t="s">
        <v>396</v>
      </c>
      <c r="CM88" s="2" t="s">
        <v>396</v>
      </c>
      <c r="CN88" s="2" t="s">
        <v>396</v>
      </c>
      <c r="CO88" s="2" t="s">
        <v>396</v>
      </c>
      <c r="CP88" s="2" t="s">
        <v>396</v>
      </c>
      <c r="CQ88" s="2" t="s">
        <v>396</v>
      </c>
      <c r="CR88" s="2" t="s">
        <v>396</v>
      </c>
      <c r="CS88" s="2" t="s">
        <v>396</v>
      </c>
      <c r="CT88" s="2" t="s">
        <v>396</v>
      </c>
      <c r="CU88" s="2" t="s">
        <v>396</v>
      </c>
      <c r="CV88">
        <v>50</v>
      </c>
      <c r="CW88">
        <v>40</v>
      </c>
      <c r="CX88">
        <v>40</v>
      </c>
      <c r="CY88">
        <v>50</v>
      </c>
      <c r="CZ88">
        <v>6</v>
      </c>
      <c r="DA88">
        <v>5</v>
      </c>
      <c r="DB88">
        <v>7</v>
      </c>
      <c r="DC88">
        <v>6</v>
      </c>
      <c r="DD88">
        <v>3</v>
      </c>
      <c r="DE88">
        <v>6</v>
      </c>
      <c r="DF88">
        <v>6</v>
      </c>
      <c r="DG88">
        <v>5</v>
      </c>
      <c r="DH88">
        <v>2</v>
      </c>
      <c r="DI88">
        <v>7</v>
      </c>
      <c r="DJ88">
        <v>5</v>
      </c>
      <c r="DK88">
        <v>6</v>
      </c>
      <c r="DL88">
        <v>5</v>
      </c>
      <c r="DM88">
        <v>7</v>
      </c>
      <c r="DN88">
        <v>1</v>
      </c>
      <c r="DO88">
        <v>3</v>
      </c>
      <c r="DP88">
        <v>5</v>
      </c>
      <c r="DQ88">
        <v>1</v>
      </c>
      <c r="DR88">
        <v>5</v>
      </c>
      <c r="DS88">
        <v>3</v>
      </c>
      <c r="DT88">
        <v>5</v>
      </c>
      <c r="DU88">
        <v>6</v>
      </c>
      <c r="DV88">
        <v>5</v>
      </c>
      <c r="DW88">
        <v>3</v>
      </c>
      <c r="DX88">
        <v>5</v>
      </c>
      <c r="DY88">
        <v>6</v>
      </c>
      <c r="DZ88">
        <v>7</v>
      </c>
      <c r="EA88">
        <v>7</v>
      </c>
      <c r="EB88">
        <v>3</v>
      </c>
      <c r="EC88">
        <v>6</v>
      </c>
      <c r="ED88">
        <v>2</v>
      </c>
      <c r="EE88">
        <v>7</v>
      </c>
      <c r="EF88">
        <v>6</v>
      </c>
      <c r="EG88">
        <v>1</v>
      </c>
      <c r="EH88">
        <v>3</v>
      </c>
      <c r="EI88">
        <v>1</v>
      </c>
      <c r="EJ88">
        <v>6</v>
      </c>
      <c r="EK88">
        <v>7</v>
      </c>
      <c r="EL88">
        <v>5</v>
      </c>
      <c r="EM88">
        <v>7</v>
      </c>
      <c r="EN88">
        <v>3</v>
      </c>
      <c r="EO88">
        <v>4</v>
      </c>
      <c r="EP88">
        <v>1</v>
      </c>
      <c r="EQ88">
        <v>5</v>
      </c>
      <c r="ER88">
        <v>5</v>
      </c>
      <c r="ES88">
        <v>6</v>
      </c>
      <c r="ET88">
        <v>7</v>
      </c>
      <c r="EU88">
        <v>10</v>
      </c>
      <c r="EV88">
        <v>4</v>
      </c>
      <c r="EW88">
        <v>6</v>
      </c>
      <c r="EX88">
        <v>2</v>
      </c>
      <c r="EY88">
        <v>5</v>
      </c>
      <c r="EZ88">
        <v>5</v>
      </c>
      <c r="FA88">
        <v>4</v>
      </c>
      <c r="FB88">
        <v>6</v>
      </c>
      <c r="FC88">
        <v>5</v>
      </c>
      <c r="FD88">
        <v>10</v>
      </c>
      <c r="FE88">
        <v>8</v>
      </c>
      <c r="FF88">
        <v>8</v>
      </c>
      <c r="FG88">
        <v>3</v>
      </c>
      <c r="FH88">
        <v>5</v>
      </c>
      <c r="FI88">
        <v>3</v>
      </c>
      <c r="FJ88">
        <v>3</v>
      </c>
      <c r="FK88">
        <v>2</v>
      </c>
      <c r="FL88">
        <v>5</v>
      </c>
      <c r="FM88">
        <v>6</v>
      </c>
      <c r="FN88">
        <v>5</v>
      </c>
      <c r="FO88">
        <v>4</v>
      </c>
      <c r="FP88">
        <v>7</v>
      </c>
      <c r="FQ88">
        <v>10</v>
      </c>
      <c r="FR88">
        <v>3</v>
      </c>
      <c r="FS88">
        <v>7</v>
      </c>
      <c r="FT88">
        <v>6</v>
      </c>
      <c r="FU88">
        <v>8</v>
      </c>
      <c r="FV88">
        <v>6</v>
      </c>
      <c r="FW88">
        <v>4</v>
      </c>
      <c r="FX88">
        <v>5</v>
      </c>
      <c r="FY88">
        <v>5</v>
      </c>
      <c r="FZ88">
        <v>4</v>
      </c>
      <c r="GA88">
        <v>5</v>
      </c>
      <c r="GB88">
        <v>5</v>
      </c>
      <c r="GC88">
        <v>4</v>
      </c>
      <c r="GD88">
        <v>2</v>
      </c>
      <c r="GE88">
        <v>4</v>
      </c>
      <c r="GF88">
        <v>3</v>
      </c>
      <c r="GG88">
        <v>4</v>
      </c>
      <c r="GH88">
        <v>5</v>
      </c>
      <c r="GI88">
        <v>5</v>
      </c>
      <c r="GJ88">
        <v>5</v>
      </c>
      <c r="GK88" s="2" t="s">
        <v>792</v>
      </c>
      <c r="GL88">
        <v>3</v>
      </c>
      <c r="GM88" s="2" t="s">
        <v>396</v>
      </c>
      <c r="GN88">
        <v>2</v>
      </c>
      <c r="GO88" s="2" t="s">
        <v>396</v>
      </c>
      <c r="GP88" s="2" t="s">
        <v>431</v>
      </c>
      <c r="GQ88" s="2" t="s">
        <v>432</v>
      </c>
      <c r="GR88" s="2" t="s">
        <v>432</v>
      </c>
      <c r="GS88" s="2" t="s">
        <v>466</v>
      </c>
      <c r="GT88" s="2" t="s">
        <v>467</v>
      </c>
      <c r="GU88" s="2" t="s">
        <v>434</v>
      </c>
      <c r="GV88">
        <v>4</v>
      </c>
      <c r="GW88" s="2" t="s">
        <v>396</v>
      </c>
      <c r="GX88">
        <v>2</v>
      </c>
      <c r="GY88" s="2" t="s">
        <v>1532</v>
      </c>
      <c r="GZ88">
        <v>645</v>
      </c>
    </row>
    <row r="89" spans="1:208" ht="409.6" x14ac:dyDescent="0.2">
      <c r="A89" s="1">
        <v>45252.275682870371</v>
      </c>
      <c r="B89" s="1">
        <v>45252.311041666668</v>
      </c>
      <c r="D89" s="2"/>
      <c r="F89">
        <v>3054</v>
      </c>
      <c r="G89">
        <v>1</v>
      </c>
      <c r="H89" s="1">
        <v>45252.311055775463</v>
      </c>
      <c r="I89" s="2" t="s">
        <v>1533</v>
      </c>
      <c r="J89" s="2"/>
      <c r="K89" s="2"/>
      <c r="L89" s="2"/>
      <c r="M89" s="2"/>
      <c r="P89" s="2" t="s">
        <v>397</v>
      </c>
      <c r="Q89" s="2" t="s">
        <v>398</v>
      </c>
      <c r="R89">
        <v>0.69999998807907104</v>
      </c>
      <c r="S89" s="2" t="s">
        <v>1534</v>
      </c>
      <c r="T89" s="2" t="s">
        <v>1535</v>
      </c>
      <c r="U89" s="2" t="s">
        <v>1536</v>
      </c>
      <c r="V89" s="2" t="s">
        <v>473</v>
      </c>
      <c r="W89" s="2" t="s">
        <v>1537</v>
      </c>
      <c r="X89" s="2" t="s">
        <v>1538</v>
      </c>
      <c r="Y89" s="2" t="s">
        <v>1076</v>
      </c>
      <c r="Z89" s="2" t="s">
        <v>1539</v>
      </c>
      <c r="AA89" s="2" t="s">
        <v>1540</v>
      </c>
      <c r="AB89" s="2" t="s">
        <v>1541</v>
      </c>
      <c r="AC89" s="2" t="s">
        <v>409</v>
      </c>
      <c r="AD89" s="2" t="s">
        <v>1542</v>
      </c>
      <c r="AE89" s="2" t="s">
        <v>396</v>
      </c>
      <c r="AF89">
        <v>6</v>
      </c>
      <c r="AG89">
        <v>7</v>
      </c>
      <c r="AH89" s="2" t="s">
        <v>396</v>
      </c>
      <c r="AI89" s="2" t="s">
        <v>396</v>
      </c>
      <c r="AJ89" s="2" t="s">
        <v>396</v>
      </c>
      <c r="AK89" s="2" t="s">
        <v>396</v>
      </c>
      <c r="AL89" s="2" t="s">
        <v>396</v>
      </c>
      <c r="AM89" s="2" t="s">
        <v>396</v>
      </c>
      <c r="AN89">
        <v>6</v>
      </c>
      <c r="AO89" s="2" t="s">
        <v>396</v>
      </c>
      <c r="AP89" s="2" t="s">
        <v>396</v>
      </c>
      <c r="AQ89" s="2" t="s">
        <v>396</v>
      </c>
      <c r="AR89" s="2" t="s">
        <v>396</v>
      </c>
      <c r="AS89" s="2" t="s">
        <v>396</v>
      </c>
      <c r="AT89" s="2" t="s">
        <v>396</v>
      </c>
      <c r="AU89" s="2" t="s">
        <v>396</v>
      </c>
      <c r="AV89" s="2" t="s">
        <v>396</v>
      </c>
      <c r="AW89" s="2" t="s">
        <v>396</v>
      </c>
      <c r="AX89" s="2" t="s">
        <v>396</v>
      </c>
      <c r="AY89" s="2" t="s">
        <v>396</v>
      </c>
      <c r="AZ89" s="2" t="s">
        <v>396</v>
      </c>
      <c r="BA89" s="2" t="s">
        <v>396</v>
      </c>
      <c r="BB89">
        <v>6</v>
      </c>
      <c r="BC89" s="2" t="s">
        <v>396</v>
      </c>
      <c r="BD89" s="2" t="s">
        <v>396</v>
      </c>
      <c r="BE89" s="2" t="s">
        <v>396</v>
      </c>
      <c r="BF89" s="2" t="s">
        <v>396</v>
      </c>
      <c r="BG89" s="2" t="s">
        <v>396</v>
      </c>
      <c r="BH89" s="2" t="s">
        <v>396</v>
      </c>
      <c r="BI89">
        <v>7</v>
      </c>
      <c r="BJ89">
        <v>5</v>
      </c>
      <c r="BK89">
        <v>98</v>
      </c>
      <c r="BL89">
        <v>82</v>
      </c>
      <c r="BM89">
        <v>82</v>
      </c>
      <c r="BN89">
        <v>9</v>
      </c>
      <c r="BO89" s="2" t="s">
        <v>1543</v>
      </c>
      <c r="BP89" s="2" t="s">
        <v>396</v>
      </c>
      <c r="BQ89">
        <v>6</v>
      </c>
      <c r="BR89">
        <v>7</v>
      </c>
      <c r="BS89" s="2" t="s">
        <v>396</v>
      </c>
      <c r="BT89" s="2" t="s">
        <v>396</v>
      </c>
      <c r="BU89" s="2" t="s">
        <v>396</v>
      </c>
      <c r="BV89" s="2" t="s">
        <v>396</v>
      </c>
      <c r="BW89" s="2" t="s">
        <v>396</v>
      </c>
      <c r="BX89" s="2" t="s">
        <v>396</v>
      </c>
      <c r="BY89">
        <v>7</v>
      </c>
      <c r="BZ89" s="2" t="s">
        <v>396</v>
      </c>
      <c r="CA89" s="2" t="s">
        <v>396</v>
      </c>
      <c r="CB89" s="2" t="s">
        <v>396</v>
      </c>
      <c r="CC89" s="2" t="s">
        <v>396</v>
      </c>
      <c r="CD89">
        <v>6</v>
      </c>
      <c r="CE89" s="2" t="s">
        <v>396</v>
      </c>
      <c r="CF89" s="2" t="s">
        <v>396</v>
      </c>
      <c r="CG89" s="2" t="s">
        <v>396</v>
      </c>
      <c r="CH89" s="2" t="s">
        <v>396</v>
      </c>
      <c r="CI89" s="2" t="s">
        <v>396</v>
      </c>
      <c r="CJ89" s="2" t="s">
        <v>396</v>
      </c>
      <c r="CK89" s="2" t="s">
        <v>396</v>
      </c>
      <c r="CL89" s="2" t="s">
        <v>396</v>
      </c>
      <c r="CM89">
        <v>6</v>
      </c>
      <c r="CN89" s="2" t="s">
        <v>396</v>
      </c>
      <c r="CO89" s="2" t="s">
        <v>396</v>
      </c>
      <c r="CP89" s="2" t="s">
        <v>396</v>
      </c>
      <c r="CQ89" s="2" t="s">
        <v>396</v>
      </c>
      <c r="CR89" s="2" t="s">
        <v>396</v>
      </c>
      <c r="CS89" s="2" t="s">
        <v>396</v>
      </c>
      <c r="CT89" s="2" t="s">
        <v>396</v>
      </c>
      <c r="CU89">
        <v>5</v>
      </c>
      <c r="CV89">
        <v>95</v>
      </c>
      <c r="CW89">
        <v>88</v>
      </c>
      <c r="CX89">
        <v>86</v>
      </c>
      <c r="CY89">
        <v>10</v>
      </c>
      <c r="CZ89">
        <v>6</v>
      </c>
      <c r="DA89">
        <v>6</v>
      </c>
      <c r="DB89">
        <v>2</v>
      </c>
      <c r="DC89">
        <v>6</v>
      </c>
      <c r="DD89">
        <v>5</v>
      </c>
      <c r="DE89">
        <v>6</v>
      </c>
      <c r="DF89">
        <v>6</v>
      </c>
      <c r="DG89">
        <v>3</v>
      </c>
      <c r="DH89">
        <v>5</v>
      </c>
      <c r="DI89">
        <v>6</v>
      </c>
      <c r="DJ89">
        <v>3</v>
      </c>
      <c r="DK89">
        <v>2</v>
      </c>
      <c r="DL89">
        <v>6</v>
      </c>
      <c r="DM89">
        <v>7</v>
      </c>
      <c r="DN89">
        <v>6</v>
      </c>
      <c r="DO89">
        <v>5</v>
      </c>
      <c r="DP89">
        <v>6</v>
      </c>
      <c r="DQ89">
        <v>2</v>
      </c>
      <c r="DR89">
        <v>3</v>
      </c>
      <c r="DS89">
        <v>3</v>
      </c>
      <c r="DT89">
        <v>6</v>
      </c>
      <c r="DU89">
        <v>5</v>
      </c>
      <c r="DV89">
        <v>3</v>
      </c>
      <c r="DW89">
        <v>3</v>
      </c>
      <c r="DX89">
        <v>5</v>
      </c>
      <c r="DY89">
        <v>5</v>
      </c>
      <c r="DZ89">
        <v>6</v>
      </c>
      <c r="EA89">
        <v>5</v>
      </c>
      <c r="EB89">
        <v>6</v>
      </c>
      <c r="EC89">
        <v>2</v>
      </c>
      <c r="ED89">
        <v>5</v>
      </c>
      <c r="EE89">
        <v>6</v>
      </c>
      <c r="EF89">
        <v>7</v>
      </c>
      <c r="EG89">
        <v>7</v>
      </c>
      <c r="EH89">
        <v>8</v>
      </c>
      <c r="EI89">
        <v>2</v>
      </c>
      <c r="EJ89">
        <v>2</v>
      </c>
      <c r="EK89">
        <v>7</v>
      </c>
      <c r="EL89">
        <v>7</v>
      </c>
      <c r="EM89">
        <v>3</v>
      </c>
      <c r="EN89">
        <v>5</v>
      </c>
      <c r="EO89">
        <v>2</v>
      </c>
      <c r="EP89">
        <v>1</v>
      </c>
      <c r="EQ89">
        <v>2</v>
      </c>
      <c r="ER89">
        <v>7</v>
      </c>
      <c r="ES89">
        <v>7</v>
      </c>
      <c r="ET89">
        <v>7</v>
      </c>
      <c r="EU89">
        <v>8</v>
      </c>
      <c r="EV89">
        <v>3</v>
      </c>
      <c r="EW89">
        <v>3</v>
      </c>
      <c r="EX89">
        <v>5</v>
      </c>
      <c r="EY89">
        <v>2</v>
      </c>
      <c r="EZ89">
        <v>2</v>
      </c>
      <c r="FA89">
        <v>5</v>
      </c>
      <c r="FB89">
        <v>7</v>
      </c>
      <c r="FC89">
        <v>8</v>
      </c>
      <c r="FD89">
        <v>7</v>
      </c>
      <c r="FE89">
        <v>8</v>
      </c>
      <c r="FF89">
        <v>7</v>
      </c>
      <c r="FG89">
        <v>6</v>
      </c>
      <c r="FH89">
        <v>7</v>
      </c>
      <c r="FI89">
        <v>3</v>
      </c>
      <c r="FJ89">
        <v>3</v>
      </c>
      <c r="FK89">
        <v>6</v>
      </c>
      <c r="FL89">
        <v>7</v>
      </c>
      <c r="FM89">
        <v>6</v>
      </c>
      <c r="FN89">
        <v>3</v>
      </c>
      <c r="FO89">
        <v>2</v>
      </c>
      <c r="FP89">
        <v>7</v>
      </c>
      <c r="FQ89">
        <v>7</v>
      </c>
      <c r="FR89">
        <v>7</v>
      </c>
      <c r="FS89">
        <v>7</v>
      </c>
      <c r="FT89">
        <v>6</v>
      </c>
      <c r="FU89">
        <v>4</v>
      </c>
      <c r="FV89">
        <v>7</v>
      </c>
      <c r="FW89">
        <v>7</v>
      </c>
      <c r="FX89">
        <v>8</v>
      </c>
      <c r="FY89">
        <v>3</v>
      </c>
      <c r="FZ89">
        <v>4</v>
      </c>
      <c r="GA89">
        <v>5</v>
      </c>
      <c r="GB89">
        <v>2</v>
      </c>
      <c r="GC89">
        <v>4</v>
      </c>
      <c r="GD89">
        <v>4</v>
      </c>
      <c r="GE89">
        <v>5</v>
      </c>
      <c r="GF89">
        <v>4</v>
      </c>
      <c r="GG89">
        <v>5</v>
      </c>
      <c r="GH89">
        <v>2</v>
      </c>
      <c r="GI89">
        <v>5</v>
      </c>
      <c r="GJ89">
        <v>5</v>
      </c>
      <c r="GK89" s="2" t="s">
        <v>464</v>
      </c>
      <c r="GL89">
        <v>3</v>
      </c>
      <c r="GM89" s="2" t="s">
        <v>396</v>
      </c>
      <c r="GN89">
        <v>2</v>
      </c>
      <c r="GO89" s="2" t="s">
        <v>396</v>
      </c>
      <c r="GP89" s="2" t="s">
        <v>1544</v>
      </c>
      <c r="GQ89" s="2" t="s">
        <v>413</v>
      </c>
      <c r="GR89" s="2" t="s">
        <v>413</v>
      </c>
      <c r="GS89" s="2" t="s">
        <v>1545</v>
      </c>
      <c r="GT89" s="2" t="s">
        <v>736</v>
      </c>
      <c r="GU89" s="2" t="s">
        <v>1546</v>
      </c>
      <c r="GV89">
        <v>4</v>
      </c>
      <c r="GW89" s="2" t="s">
        <v>396</v>
      </c>
      <c r="GX89">
        <v>2</v>
      </c>
      <c r="GY89" s="2" t="s">
        <v>484</v>
      </c>
      <c r="GZ89">
        <v>714</v>
      </c>
    </row>
    <row r="90" spans="1:208" ht="304" x14ac:dyDescent="0.2">
      <c r="A90" s="1">
        <v>45252.311608796299</v>
      </c>
      <c r="B90" s="1">
        <v>45252.417638888888</v>
      </c>
      <c r="D90" s="2"/>
      <c r="F90">
        <v>9161</v>
      </c>
      <c r="G90">
        <v>1</v>
      </c>
      <c r="H90" s="1">
        <v>45252.417653923614</v>
      </c>
      <c r="I90" s="2" t="s">
        <v>1547</v>
      </c>
      <c r="J90" s="2"/>
      <c r="K90" s="2"/>
      <c r="L90" s="2"/>
      <c r="M90" s="2"/>
      <c r="P90" s="2" t="s">
        <v>397</v>
      </c>
      <c r="Q90" s="2" t="s">
        <v>398</v>
      </c>
      <c r="R90">
        <v>0.80000001192092896</v>
      </c>
      <c r="S90" s="2" t="s">
        <v>1548</v>
      </c>
      <c r="T90" s="2" t="s">
        <v>1549</v>
      </c>
      <c r="U90" s="2" t="s">
        <v>1550</v>
      </c>
      <c r="V90" s="2" t="s">
        <v>439</v>
      </c>
      <c r="W90" s="2" t="s">
        <v>1551</v>
      </c>
      <c r="X90" s="2" t="s">
        <v>1552</v>
      </c>
      <c r="Y90" s="2" t="s">
        <v>1063</v>
      </c>
      <c r="Z90" s="2" t="s">
        <v>1553</v>
      </c>
      <c r="AA90" s="2" t="s">
        <v>1554</v>
      </c>
      <c r="AB90" s="2" t="s">
        <v>1555</v>
      </c>
      <c r="AC90" s="2" t="s">
        <v>409</v>
      </c>
      <c r="AD90" s="2" t="s">
        <v>1556</v>
      </c>
      <c r="AE90" s="2" t="s">
        <v>396</v>
      </c>
      <c r="AF90">
        <v>4</v>
      </c>
      <c r="AG90">
        <v>7</v>
      </c>
      <c r="AH90" s="2" t="s">
        <v>396</v>
      </c>
      <c r="AI90" s="2" t="s">
        <v>396</v>
      </c>
      <c r="AJ90" s="2" t="s">
        <v>396</v>
      </c>
      <c r="AK90" s="2" t="s">
        <v>396</v>
      </c>
      <c r="AL90" s="2" t="s">
        <v>396</v>
      </c>
      <c r="AM90" s="2" t="s">
        <v>396</v>
      </c>
      <c r="AN90" s="2" t="s">
        <v>396</v>
      </c>
      <c r="AO90" s="2" t="s">
        <v>396</v>
      </c>
      <c r="AP90" s="2" t="s">
        <v>396</v>
      </c>
      <c r="AQ90" s="2" t="s">
        <v>396</v>
      </c>
      <c r="AR90" s="2" t="s">
        <v>396</v>
      </c>
      <c r="AS90" s="2" t="s">
        <v>396</v>
      </c>
      <c r="AT90" s="2" t="s">
        <v>396</v>
      </c>
      <c r="AU90" s="2" t="s">
        <v>396</v>
      </c>
      <c r="AV90">
        <v>7</v>
      </c>
      <c r="AW90" s="2" t="s">
        <v>396</v>
      </c>
      <c r="AX90" s="2" t="s">
        <v>396</v>
      </c>
      <c r="AY90" s="2" t="s">
        <v>396</v>
      </c>
      <c r="AZ90" s="2" t="s">
        <v>396</v>
      </c>
      <c r="BA90" s="2" t="s">
        <v>396</v>
      </c>
      <c r="BB90">
        <v>7</v>
      </c>
      <c r="BC90" s="2" t="s">
        <v>396</v>
      </c>
      <c r="BD90" s="2" t="s">
        <v>396</v>
      </c>
      <c r="BE90" s="2" t="s">
        <v>396</v>
      </c>
      <c r="BF90" s="2" t="s">
        <v>396</v>
      </c>
      <c r="BG90" s="2" t="s">
        <v>396</v>
      </c>
      <c r="BH90" s="2" t="s">
        <v>396</v>
      </c>
      <c r="BI90" s="2" t="s">
        <v>396</v>
      </c>
      <c r="BJ90">
        <v>2</v>
      </c>
      <c r="BK90">
        <v>60</v>
      </c>
      <c r="BL90">
        <v>50</v>
      </c>
      <c r="BM90">
        <v>80</v>
      </c>
      <c r="BN90">
        <v>30</v>
      </c>
      <c r="BO90" s="2" t="s">
        <v>1557</v>
      </c>
      <c r="BP90">
        <v>5</v>
      </c>
      <c r="BQ90">
        <v>7</v>
      </c>
      <c r="BR90">
        <v>7</v>
      </c>
      <c r="BS90" s="2" t="s">
        <v>396</v>
      </c>
      <c r="BT90" s="2" t="s">
        <v>396</v>
      </c>
      <c r="BU90" s="2" t="s">
        <v>396</v>
      </c>
      <c r="BV90" s="2" t="s">
        <v>396</v>
      </c>
      <c r="BW90" s="2" t="s">
        <v>396</v>
      </c>
      <c r="BX90" s="2" t="s">
        <v>396</v>
      </c>
      <c r="BY90">
        <v>5</v>
      </c>
      <c r="BZ90" s="2" t="s">
        <v>396</v>
      </c>
      <c r="CA90" s="2" t="s">
        <v>396</v>
      </c>
      <c r="CB90" s="2" t="s">
        <v>396</v>
      </c>
      <c r="CC90" s="2" t="s">
        <v>396</v>
      </c>
      <c r="CD90" s="2" t="s">
        <v>396</v>
      </c>
      <c r="CE90" s="2" t="s">
        <v>396</v>
      </c>
      <c r="CF90">
        <v>4</v>
      </c>
      <c r="CG90">
        <v>7</v>
      </c>
      <c r="CH90" s="2" t="s">
        <v>396</v>
      </c>
      <c r="CI90" s="2" t="s">
        <v>396</v>
      </c>
      <c r="CJ90" s="2" t="s">
        <v>396</v>
      </c>
      <c r="CK90" s="2" t="s">
        <v>396</v>
      </c>
      <c r="CL90" s="2" t="s">
        <v>396</v>
      </c>
      <c r="CM90">
        <v>7</v>
      </c>
      <c r="CN90" s="2" t="s">
        <v>396</v>
      </c>
      <c r="CO90" s="2" t="s">
        <v>396</v>
      </c>
      <c r="CP90" s="2" t="s">
        <v>396</v>
      </c>
      <c r="CQ90" s="2" t="s">
        <v>396</v>
      </c>
      <c r="CR90" s="2" t="s">
        <v>396</v>
      </c>
      <c r="CS90" s="2" t="s">
        <v>396</v>
      </c>
      <c r="CT90" s="2" t="s">
        <v>396</v>
      </c>
      <c r="CU90" s="2" t="s">
        <v>396</v>
      </c>
      <c r="CV90">
        <v>3</v>
      </c>
      <c r="CW90">
        <v>60</v>
      </c>
      <c r="CX90">
        <v>70</v>
      </c>
      <c r="CY90">
        <v>30</v>
      </c>
      <c r="CZ90">
        <v>6</v>
      </c>
      <c r="DA90">
        <v>6</v>
      </c>
      <c r="DB90">
        <v>3</v>
      </c>
      <c r="DC90">
        <v>6</v>
      </c>
      <c r="DD90">
        <v>3</v>
      </c>
      <c r="DE90">
        <v>5</v>
      </c>
      <c r="DF90">
        <v>5</v>
      </c>
      <c r="DG90">
        <v>5</v>
      </c>
      <c r="DH90">
        <v>3</v>
      </c>
      <c r="DI90">
        <v>7</v>
      </c>
      <c r="DJ90">
        <v>5</v>
      </c>
      <c r="DK90">
        <v>4</v>
      </c>
      <c r="DL90">
        <v>2</v>
      </c>
      <c r="DM90">
        <v>7</v>
      </c>
      <c r="DN90">
        <v>5</v>
      </c>
      <c r="DO90">
        <v>5</v>
      </c>
      <c r="DP90">
        <v>5</v>
      </c>
      <c r="DQ90">
        <v>5</v>
      </c>
      <c r="DR90">
        <v>7</v>
      </c>
      <c r="DS90">
        <v>2</v>
      </c>
      <c r="DT90">
        <v>6</v>
      </c>
      <c r="DU90">
        <v>3</v>
      </c>
      <c r="DV90">
        <v>5</v>
      </c>
      <c r="DW90">
        <v>2</v>
      </c>
      <c r="DX90">
        <v>5</v>
      </c>
      <c r="DY90">
        <v>6</v>
      </c>
      <c r="DZ90">
        <v>6</v>
      </c>
      <c r="EA90">
        <v>7</v>
      </c>
      <c r="EB90">
        <v>5</v>
      </c>
      <c r="EC90">
        <v>5</v>
      </c>
      <c r="ED90">
        <v>3</v>
      </c>
      <c r="EE90">
        <v>6</v>
      </c>
      <c r="EF90">
        <v>1</v>
      </c>
      <c r="EG90">
        <v>2</v>
      </c>
      <c r="EH90">
        <v>3</v>
      </c>
      <c r="EI90">
        <v>1</v>
      </c>
      <c r="EJ90">
        <v>10</v>
      </c>
      <c r="EK90">
        <v>8</v>
      </c>
      <c r="EL90">
        <v>2</v>
      </c>
      <c r="EM90">
        <v>6</v>
      </c>
      <c r="EN90">
        <v>5</v>
      </c>
      <c r="EO90">
        <v>1</v>
      </c>
      <c r="EP90">
        <v>1</v>
      </c>
      <c r="EQ90">
        <v>8</v>
      </c>
      <c r="ER90">
        <v>6</v>
      </c>
      <c r="ES90">
        <v>8</v>
      </c>
      <c r="ET90">
        <v>5</v>
      </c>
      <c r="EU90">
        <v>10</v>
      </c>
      <c r="EV90">
        <v>7</v>
      </c>
      <c r="EW90">
        <v>7</v>
      </c>
      <c r="EX90">
        <v>2</v>
      </c>
      <c r="EY90">
        <v>3</v>
      </c>
      <c r="EZ90">
        <v>1</v>
      </c>
      <c r="FA90">
        <v>3</v>
      </c>
      <c r="FB90">
        <v>7</v>
      </c>
      <c r="FC90">
        <v>5</v>
      </c>
      <c r="FD90">
        <v>8</v>
      </c>
      <c r="FE90">
        <v>5</v>
      </c>
      <c r="FF90">
        <v>10</v>
      </c>
      <c r="FG90">
        <v>1</v>
      </c>
      <c r="FH90">
        <v>2</v>
      </c>
      <c r="FI90">
        <v>2</v>
      </c>
      <c r="FJ90">
        <v>3</v>
      </c>
      <c r="FK90">
        <v>2</v>
      </c>
      <c r="FL90">
        <v>2</v>
      </c>
      <c r="FM90">
        <v>7</v>
      </c>
      <c r="FN90">
        <v>3</v>
      </c>
      <c r="FO90">
        <v>1</v>
      </c>
      <c r="FP90">
        <v>2</v>
      </c>
      <c r="FQ90">
        <v>7</v>
      </c>
      <c r="FR90">
        <v>1</v>
      </c>
      <c r="FS90">
        <v>8</v>
      </c>
      <c r="FT90">
        <v>10</v>
      </c>
      <c r="FU90">
        <v>8</v>
      </c>
      <c r="FV90">
        <v>3</v>
      </c>
      <c r="FW90">
        <v>1</v>
      </c>
      <c r="FX90">
        <v>7</v>
      </c>
      <c r="FY90">
        <v>3</v>
      </c>
      <c r="FZ90">
        <v>1</v>
      </c>
      <c r="GA90">
        <v>5</v>
      </c>
      <c r="GB90">
        <v>1</v>
      </c>
      <c r="GC90">
        <v>1</v>
      </c>
      <c r="GD90">
        <v>5</v>
      </c>
      <c r="GE90">
        <v>4</v>
      </c>
      <c r="GF90">
        <v>2</v>
      </c>
      <c r="GG90">
        <v>5</v>
      </c>
      <c r="GH90">
        <v>4</v>
      </c>
      <c r="GI90">
        <v>5</v>
      </c>
      <c r="GJ90">
        <v>5</v>
      </c>
      <c r="GK90" s="2" t="s">
        <v>464</v>
      </c>
      <c r="GL90">
        <v>3</v>
      </c>
      <c r="GM90" s="2" t="s">
        <v>396</v>
      </c>
      <c r="GN90">
        <v>4</v>
      </c>
      <c r="GO90" s="2" t="s">
        <v>1558</v>
      </c>
      <c r="GP90" s="2" t="s">
        <v>448</v>
      </c>
      <c r="GQ90" s="2" t="s">
        <v>1056</v>
      </c>
      <c r="GR90" s="2" t="s">
        <v>1056</v>
      </c>
      <c r="GS90" s="2" t="s">
        <v>466</v>
      </c>
      <c r="GT90" s="2" t="s">
        <v>515</v>
      </c>
      <c r="GU90" s="2" t="s">
        <v>1546</v>
      </c>
      <c r="GV90">
        <v>4</v>
      </c>
      <c r="GW90" s="2" t="s">
        <v>396</v>
      </c>
      <c r="GX90">
        <v>3</v>
      </c>
      <c r="GY90" s="2" t="s">
        <v>1559</v>
      </c>
      <c r="GZ90">
        <v>634</v>
      </c>
    </row>
    <row r="91" spans="1:208" ht="335" x14ac:dyDescent="0.2">
      <c r="A91" s="1">
        <v>45253.090798611112</v>
      </c>
      <c r="B91" s="1">
        <v>45253.127766203703</v>
      </c>
      <c r="D91" s="2"/>
      <c r="F91">
        <v>3193</v>
      </c>
      <c r="G91">
        <v>1</v>
      </c>
      <c r="H91" s="1">
        <v>45253.127781296294</v>
      </c>
      <c r="I91" s="2" t="s">
        <v>1560</v>
      </c>
      <c r="J91" s="2"/>
      <c r="K91" s="2"/>
      <c r="L91" s="2"/>
      <c r="M91" s="2"/>
      <c r="P91" s="2" t="s">
        <v>397</v>
      </c>
      <c r="Q91" s="2" t="s">
        <v>398</v>
      </c>
      <c r="R91">
        <v>0.69999998807907104</v>
      </c>
      <c r="S91" s="2" t="s">
        <v>1561</v>
      </c>
      <c r="T91" s="2" t="s">
        <v>1562</v>
      </c>
      <c r="U91" s="2" t="s">
        <v>1563</v>
      </c>
      <c r="V91" s="2" t="s">
        <v>439</v>
      </c>
      <c r="W91" s="2" t="s">
        <v>1564</v>
      </c>
      <c r="X91" s="2" t="s">
        <v>1565</v>
      </c>
      <c r="Y91" s="2" t="s">
        <v>1566</v>
      </c>
      <c r="Z91" s="2" t="s">
        <v>1567</v>
      </c>
      <c r="AA91" s="2" t="s">
        <v>1568</v>
      </c>
      <c r="AB91" s="2" t="s">
        <v>1569</v>
      </c>
      <c r="AC91" s="2" t="s">
        <v>409</v>
      </c>
      <c r="AD91" s="2" t="s">
        <v>1570</v>
      </c>
      <c r="AE91" s="2" t="s">
        <v>396</v>
      </c>
      <c r="AF91" s="2" t="s">
        <v>396</v>
      </c>
      <c r="AG91">
        <v>6</v>
      </c>
      <c r="AH91">
        <v>4</v>
      </c>
      <c r="AI91" s="2" t="s">
        <v>396</v>
      </c>
      <c r="AJ91" s="2" t="s">
        <v>396</v>
      </c>
      <c r="AK91" s="2" t="s">
        <v>396</v>
      </c>
      <c r="AL91" s="2" t="s">
        <v>396</v>
      </c>
      <c r="AM91" s="2" t="s">
        <v>396</v>
      </c>
      <c r="AN91" s="2" t="s">
        <v>396</v>
      </c>
      <c r="AO91" s="2" t="s">
        <v>396</v>
      </c>
      <c r="AP91" s="2" t="s">
        <v>396</v>
      </c>
      <c r="AQ91" s="2" t="s">
        <v>396</v>
      </c>
      <c r="AR91">
        <v>6</v>
      </c>
      <c r="AS91" s="2" t="s">
        <v>396</v>
      </c>
      <c r="AT91" s="2" t="s">
        <v>396</v>
      </c>
      <c r="AU91" s="2" t="s">
        <v>396</v>
      </c>
      <c r="AV91" s="2" t="s">
        <v>396</v>
      </c>
      <c r="AW91" s="2" t="s">
        <v>396</v>
      </c>
      <c r="AX91" s="2" t="s">
        <v>396</v>
      </c>
      <c r="AY91" s="2" t="s">
        <v>396</v>
      </c>
      <c r="AZ91" s="2" t="s">
        <v>396</v>
      </c>
      <c r="BA91" s="2" t="s">
        <v>396</v>
      </c>
      <c r="BB91" s="2" t="s">
        <v>396</v>
      </c>
      <c r="BC91" s="2" t="s">
        <v>396</v>
      </c>
      <c r="BD91" s="2" t="s">
        <v>396</v>
      </c>
      <c r="BE91" s="2" t="s">
        <v>396</v>
      </c>
      <c r="BF91" s="2" t="s">
        <v>396</v>
      </c>
      <c r="BG91" s="2" t="s">
        <v>396</v>
      </c>
      <c r="BH91">
        <v>5</v>
      </c>
      <c r="BI91" s="2" t="s">
        <v>396</v>
      </c>
      <c r="BJ91" s="2" t="s">
        <v>396</v>
      </c>
      <c r="BK91">
        <v>19</v>
      </c>
      <c r="BL91">
        <v>29</v>
      </c>
      <c r="BM91">
        <v>71</v>
      </c>
      <c r="BN91">
        <v>50</v>
      </c>
      <c r="BO91" s="2" t="s">
        <v>1571</v>
      </c>
      <c r="BP91">
        <v>5</v>
      </c>
      <c r="BQ91">
        <v>4</v>
      </c>
      <c r="BR91" s="2" t="s">
        <v>396</v>
      </c>
      <c r="BS91" s="2" t="s">
        <v>396</v>
      </c>
      <c r="BT91" s="2" t="s">
        <v>396</v>
      </c>
      <c r="BU91" s="2" t="s">
        <v>396</v>
      </c>
      <c r="BV91" s="2" t="s">
        <v>396</v>
      </c>
      <c r="BW91" s="2" t="s">
        <v>396</v>
      </c>
      <c r="BX91" s="2" t="s">
        <v>396</v>
      </c>
      <c r="BY91" s="2" t="s">
        <v>396</v>
      </c>
      <c r="BZ91" s="2" t="s">
        <v>396</v>
      </c>
      <c r="CA91" s="2" t="s">
        <v>396</v>
      </c>
      <c r="CB91" s="2" t="s">
        <v>396</v>
      </c>
      <c r="CC91" s="2" t="s">
        <v>396</v>
      </c>
      <c r="CD91">
        <v>5</v>
      </c>
      <c r="CE91" s="2" t="s">
        <v>396</v>
      </c>
      <c r="CF91" s="2" t="s">
        <v>396</v>
      </c>
      <c r="CG91" s="2" t="s">
        <v>396</v>
      </c>
      <c r="CH91" s="2" t="s">
        <v>396</v>
      </c>
      <c r="CI91">
        <v>5</v>
      </c>
      <c r="CJ91" s="2" t="s">
        <v>396</v>
      </c>
      <c r="CK91" s="2" t="s">
        <v>396</v>
      </c>
      <c r="CL91" s="2" t="s">
        <v>396</v>
      </c>
      <c r="CM91" s="2" t="s">
        <v>396</v>
      </c>
      <c r="CN91" s="2" t="s">
        <v>396</v>
      </c>
      <c r="CO91" s="2" t="s">
        <v>396</v>
      </c>
      <c r="CP91" s="2" t="s">
        <v>396</v>
      </c>
      <c r="CQ91" s="2" t="s">
        <v>396</v>
      </c>
      <c r="CR91" s="2" t="s">
        <v>396</v>
      </c>
      <c r="CS91" s="2" t="s">
        <v>396</v>
      </c>
      <c r="CT91">
        <v>6</v>
      </c>
      <c r="CU91" s="2" t="s">
        <v>396</v>
      </c>
      <c r="CV91">
        <v>61</v>
      </c>
      <c r="CW91">
        <v>39</v>
      </c>
      <c r="CX91">
        <v>70</v>
      </c>
      <c r="CY91">
        <v>40</v>
      </c>
      <c r="CZ91">
        <v>3</v>
      </c>
      <c r="DA91">
        <v>3</v>
      </c>
      <c r="DB91">
        <v>5</v>
      </c>
      <c r="DC91">
        <v>6</v>
      </c>
      <c r="DD91">
        <v>3</v>
      </c>
      <c r="DE91">
        <v>4</v>
      </c>
      <c r="DF91">
        <v>5</v>
      </c>
      <c r="DG91">
        <v>5</v>
      </c>
      <c r="DH91">
        <v>4</v>
      </c>
      <c r="DI91">
        <v>6</v>
      </c>
      <c r="DJ91">
        <v>5</v>
      </c>
      <c r="DK91">
        <v>3</v>
      </c>
      <c r="DL91">
        <v>3</v>
      </c>
      <c r="DM91">
        <v>6</v>
      </c>
      <c r="DN91">
        <v>2</v>
      </c>
      <c r="DO91">
        <v>2</v>
      </c>
      <c r="DP91">
        <v>4</v>
      </c>
      <c r="DQ91">
        <v>2</v>
      </c>
      <c r="DR91">
        <v>2</v>
      </c>
      <c r="DS91">
        <v>3</v>
      </c>
      <c r="DT91">
        <v>5</v>
      </c>
      <c r="DU91">
        <v>5</v>
      </c>
      <c r="DV91">
        <v>2</v>
      </c>
      <c r="DW91">
        <v>4</v>
      </c>
      <c r="DX91">
        <v>5</v>
      </c>
      <c r="DY91">
        <v>5</v>
      </c>
      <c r="DZ91">
        <v>4</v>
      </c>
      <c r="EA91">
        <v>5</v>
      </c>
      <c r="EB91">
        <v>2</v>
      </c>
      <c r="EC91">
        <v>4</v>
      </c>
      <c r="ED91">
        <v>7</v>
      </c>
      <c r="EE91">
        <v>3</v>
      </c>
      <c r="EF91">
        <v>2</v>
      </c>
      <c r="EG91">
        <v>3</v>
      </c>
      <c r="EH91">
        <v>2</v>
      </c>
      <c r="EI91">
        <v>1</v>
      </c>
      <c r="EJ91">
        <v>6</v>
      </c>
      <c r="EK91">
        <v>7</v>
      </c>
      <c r="EL91">
        <v>2</v>
      </c>
      <c r="EM91">
        <v>3</v>
      </c>
      <c r="EN91">
        <v>3</v>
      </c>
      <c r="EO91">
        <v>1</v>
      </c>
      <c r="EP91">
        <v>3</v>
      </c>
      <c r="EQ91">
        <v>7</v>
      </c>
      <c r="ER91">
        <v>3</v>
      </c>
      <c r="ES91">
        <v>7</v>
      </c>
      <c r="ET91">
        <v>3</v>
      </c>
      <c r="EU91">
        <v>5</v>
      </c>
      <c r="EV91">
        <v>7</v>
      </c>
      <c r="EW91">
        <v>7</v>
      </c>
      <c r="EX91">
        <v>7</v>
      </c>
      <c r="EY91">
        <v>7</v>
      </c>
      <c r="EZ91">
        <v>3</v>
      </c>
      <c r="FA91">
        <v>6</v>
      </c>
      <c r="FB91">
        <v>7</v>
      </c>
      <c r="FC91">
        <v>3</v>
      </c>
      <c r="FD91">
        <v>5</v>
      </c>
      <c r="FE91">
        <v>7</v>
      </c>
      <c r="FF91">
        <v>7</v>
      </c>
      <c r="FG91">
        <v>5</v>
      </c>
      <c r="FH91">
        <v>6</v>
      </c>
      <c r="FI91">
        <v>6</v>
      </c>
      <c r="FJ91">
        <v>6</v>
      </c>
      <c r="FK91">
        <v>3</v>
      </c>
      <c r="FL91">
        <v>5</v>
      </c>
      <c r="FM91">
        <v>6</v>
      </c>
      <c r="FN91">
        <v>7</v>
      </c>
      <c r="FO91">
        <v>3</v>
      </c>
      <c r="FP91">
        <v>3</v>
      </c>
      <c r="FQ91">
        <v>6</v>
      </c>
      <c r="FR91">
        <v>5</v>
      </c>
      <c r="FS91">
        <v>6</v>
      </c>
      <c r="FT91">
        <v>7</v>
      </c>
      <c r="FU91">
        <v>5</v>
      </c>
      <c r="FV91">
        <v>5</v>
      </c>
      <c r="FW91">
        <v>3</v>
      </c>
      <c r="FX91">
        <v>3</v>
      </c>
      <c r="FY91">
        <v>7</v>
      </c>
      <c r="FZ91">
        <v>4</v>
      </c>
      <c r="GA91">
        <v>4</v>
      </c>
      <c r="GB91">
        <v>3</v>
      </c>
      <c r="GC91">
        <v>2</v>
      </c>
      <c r="GD91">
        <v>3</v>
      </c>
      <c r="GE91">
        <v>2</v>
      </c>
      <c r="GF91">
        <v>4</v>
      </c>
      <c r="GG91">
        <v>3</v>
      </c>
      <c r="GH91">
        <v>4</v>
      </c>
      <c r="GI91">
        <v>4</v>
      </c>
      <c r="GJ91">
        <v>4</v>
      </c>
      <c r="GK91" s="2" t="s">
        <v>197</v>
      </c>
      <c r="GL91">
        <v>3</v>
      </c>
      <c r="GM91" s="2" t="s">
        <v>396</v>
      </c>
      <c r="GN91">
        <v>2</v>
      </c>
      <c r="GO91" s="2" t="s">
        <v>396</v>
      </c>
      <c r="GP91" s="2" t="s">
        <v>512</v>
      </c>
      <c r="GQ91" s="2" t="s">
        <v>413</v>
      </c>
      <c r="GR91" s="2" t="s">
        <v>413</v>
      </c>
      <c r="GS91" s="2" t="s">
        <v>414</v>
      </c>
      <c r="GT91" s="2" t="s">
        <v>498</v>
      </c>
      <c r="GU91" s="2" t="s">
        <v>1083</v>
      </c>
      <c r="GV91">
        <v>4</v>
      </c>
      <c r="GW91" s="2" t="s">
        <v>396</v>
      </c>
      <c r="GX91">
        <v>2</v>
      </c>
      <c r="GY91" s="2" t="s">
        <v>484</v>
      </c>
      <c r="GZ91">
        <v>562</v>
      </c>
    </row>
    <row r="92" spans="1:208" ht="409.6" x14ac:dyDescent="0.2">
      <c r="A92" s="1">
        <v>45257.087916666664</v>
      </c>
      <c r="B92" s="1">
        <v>45257.292395833334</v>
      </c>
      <c r="D92" s="2"/>
      <c r="F92">
        <v>17666</v>
      </c>
      <c r="G92">
        <v>1</v>
      </c>
      <c r="H92" s="1">
        <v>45257.29241159722</v>
      </c>
      <c r="I92" s="2" t="s">
        <v>1572</v>
      </c>
      <c r="J92" s="2"/>
      <c r="K92" s="2"/>
      <c r="L92" s="2"/>
      <c r="M92" s="2"/>
      <c r="P92" s="2" t="s">
        <v>397</v>
      </c>
      <c r="Q92" s="2" t="s">
        <v>398</v>
      </c>
      <c r="R92">
        <v>0.89999997615814209</v>
      </c>
      <c r="S92" s="2" t="s">
        <v>1573</v>
      </c>
      <c r="T92" s="2" t="s">
        <v>1574</v>
      </c>
      <c r="U92" s="2" t="s">
        <v>1575</v>
      </c>
      <c r="V92" s="2" t="s">
        <v>1576</v>
      </c>
      <c r="W92" s="2" t="s">
        <v>1577</v>
      </c>
      <c r="X92" s="2" t="s">
        <v>1578</v>
      </c>
      <c r="Y92" s="2" t="s">
        <v>1579</v>
      </c>
      <c r="Z92" s="2" t="s">
        <v>1580</v>
      </c>
      <c r="AA92" s="2" t="s">
        <v>1581</v>
      </c>
      <c r="AB92" s="2" t="s">
        <v>1582</v>
      </c>
      <c r="AC92" s="2" t="s">
        <v>409</v>
      </c>
      <c r="AD92" s="2" t="s">
        <v>1583</v>
      </c>
      <c r="AE92" s="2" t="s">
        <v>396</v>
      </c>
      <c r="AF92" s="2" t="s">
        <v>396</v>
      </c>
      <c r="AG92" s="2" t="s">
        <v>396</v>
      </c>
      <c r="AH92" s="2" t="s">
        <v>396</v>
      </c>
      <c r="AI92">
        <v>7</v>
      </c>
      <c r="AJ92" s="2" t="s">
        <v>396</v>
      </c>
      <c r="AK92" s="2" t="s">
        <v>396</v>
      </c>
      <c r="AL92" s="2" t="s">
        <v>396</v>
      </c>
      <c r="AM92" s="2" t="s">
        <v>396</v>
      </c>
      <c r="AN92" s="2" t="s">
        <v>396</v>
      </c>
      <c r="AO92" s="2" t="s">
        <v>396</v>
      </c>
      <c r="AP92">
        <v>5</v>
      </c>
      <c r="AQ92" s="2" t="s">
        <v>396</v>
      </c>
      <c r="AR92" s="2" t="s">
        <v>396</v>
      </c>
      <c r="AS92" s="2" t="s">
        <v>396</v>
      </c>
      <c r="AT92" s="2" t="s">
        <v>396</v>
      </c>
      <c r="AU92" s="2" t="s">
        <v>396</v>
      </c>
      <c r="AV92" s="2" t="s">
        <v>396</v>
      </c>
      <c r="AW92" s="2" t="s">
        <v>396</v>
      </c>
      <c r="AX92">
        <v>7</v>
      </c>
      <c r="AY92" s="2" t="s">
        <v>396</v>
      </c>
      <c r="AZ92" s="2" t="s">
        <v>396</v>
      </c>
      <c r="BA92" s="2" t="s">
        <v>396</v>
      </c>
      <c r="BB92" s="2" t="s">
        <v>396</v>
      </c>
      <c r="BC92" s="2" t="s">
        <v>396</v>
      </c>
      <c r="BD92" s="2" t="s">
        <v>396</v>
      </c>
      <c r="BE92" s="2" t="s">
        <v>396</v>
      </c>
      <c r="BF92" s="2" t="s">
        <v>396</v>
      </c>
      <c r="BG92" s="2" t="s">
        <v>396</v>
      </c>
      <c r="BH92" s="2" t="s">
        <v>396</v>
      </c>
      <c r="BI92">
        <v>6</v>
      </c>
      <c r="BJ92">
        <v>6</v>
      </c>
      <c r="BK92">
        <v>90</v>
      </c>
      <c r="BL92">
        <v>5</v>
      </c>
      <c r="BM92">
        <v>5</v>
      </c>
      <c r="BN92">
        <v>1</v>
      </c>
      <c r="BO92" s="2" t="s">
        <v>1584</v>
      </c>
      <c r="BP92" s="2" t="s">
        <v>396</v>
      </c>
      <c r="BQ92">
        <v>6</v>
      </c>
      <c r="BR92" s="2" t="s">
        <v>396</v>
      </c>
      <c r="BS92" s="2" t="s">
        <v>396</v>
      </c>
      <c r="BT92">
        <v>7</v>
      </c>
      <c r="BU92" s="2" t="s">
        <v>396</v>
      </c>
      <c r="BV92" s="2" t="s">
        <v>396</v>
      </c>
      <c r="BW92" s="2" t="s">
        <v>396</v>
      </c>
      <c r="BX92" s="2" t="s">
        <v>396</v>
      </c>
      <c r="BY92">
        <v>4</v>
      </c>
      <c r="BZ92" s="2" t="s">
        <v>396</v>
      </c>
      <c r="CA92" s="2" t="s">
        <v>396</v>
      </c>
      <c r="CB92" s="2" t="s">
        <v>396</v>
      </c>
      <c r="CC92" s="2" t="s">
        <v>396</v>
      </c>
      <c r="CD92">
        <v>4</v>
      </c>
      <c r="CE92" s="2" t="s">
        <v>396</v>
      </c>
      <c r="CF92">
        <v>6</v>
      </c>
      <c r="CG92" s="2" t="s">
        <v>396</v>
      </c>
      <c r="CH92" s="2" t="s">
        <v>396</v>
      </c>
      <c r="CI92">
        <v>7</v>
      </c>
      <c r="CJ92" s="2" t="s">
        <v>396</v>
      </c>
      <c r="CK92" s="2" t="s">
        <v>396</v>
      </c>
      <c r="CL92" s="2" t="s">
        <v>396</v>
      </c>
      <c r="CM92">
        <v>6</v>
      </c>
      <c r="CN92" s="2" t="s">
        <v>396</v>
      </c>
      <c r="CO92" s="2" t="s">
        <v>396</v>
      </c>
      <c r="CP92" s="2" t="s">
        <v>396</v>
      </c>
      <c r="CQ92" s="2" t="s">
        <v>396</v>
      </c>
      <c r="CR92" s="2" t="s">
        <v>396</v>
      </c>
      <c r="CS92" s="2" t="s">
        <v>396</v>
      </c>
      <c r="CT92">
        <v>7</v>
      </c>
      <c r="CU92">
        <v>5</v>
      </c>
      <c r="CV92">
        <v>100</v>
      </c>
      <c r="CW92">
        <v>0</v>
      </c>
      <c r="CX92">
        <v>0</v>
      </c>
      <c r="CY92">
        <v>0</v>
      </c>
      <c r="CZ92">
        <v>5</v>
      </c>
      <c r="DA92">
        <v>6</v>
      </c>
      <c r="DB92">
        <v>3</v>
      </c>
      <c r="DC92">
        <v>6</v>
      </c>
      <c r="DD92">
        <v>4</v>
      </c>
      <c r="DE92">
        <v>4</v>
      </c>
      <c r="DF92">
        <v>6</v>
      </c>
      <c r="DG92">
        <v>5</v>
      </c>
      <c r="DH92">
        <v>5</v>
      </c>
      <c r="DI92">
        <v>7</v>
      </c>
      <c r="DJ92">
        <v>2</v>
      </c>
      <c r="DK92">
        <v>5</v>
      </c>
      <c r="DL92">
        <v>3</v>
      </c>
      <c r="DM92">
        <v>7</v>
      </c>
      <c r="DN92">
        <v>6</v>
      </c>
      <c r="DO92">
        <v>4</v>
      </c>
      <c r="DP92">
        <v>3</v>
      </c>
      <c r="DQ92">
        <v>6</v>
      </c>
      <c r="DR92">
        <v>6</v>
      </c>
      <c r="DS92">
        <v>1</v>
      </c>
      <c r="DT92">
        <v>6</v>
      </c>
      <c r="DU92">
        <v>5</v>
      </c>
      <c r="DV92">
        <v>5</v>
      </c>
      <c r="DW92">
        <v>3</v>
      </c>
      <c r="DX92">
        <v>5</v>
      </c>
      <c r="DY92">
        <v>5</v>
      </c>
      <c r="DZ92">
        <v>5</v>
      </c>
      <c r="EA92">
        <v>5</v>
      </c>
      <c r="EB92">
        <v>2</v>
      </c>
      <c r="EC92">
        <v>3</v>
      </c>
      <c r="ED92">
        <v>3</v>
      </c>
      <c r="EE92">
        <v>7</v>
      </c>
      <c r="EF92">
        <v>6</v>
      </c>
      <c r="EG92">
        <v>6</v>
      </c>
      <c r="EH92">
        <v>3</v>
      </c>
      <c r="EI92">
        <v>2</v>
      </c>
      <c r="EJ92">
        <v>2</v>
      </c>
      <c r="EK92">
        <v>8</v>
      </c>
      <c r="EL92">
        <v>7</v>
      </c>
      <c r="EM92">
        <v>5</v>
      </c>
      <c r="EN92">
        <v>5</v>
      </c>
      <c r="EO92">
        <v>6</v>
      </c>
      <c r="EP92">
        <v>1</v>
      </c>
      <c r="EQ92">
        <v>3</v>
      </c>
      <c r="ER92">
        <v>3</v>
      </c>
      <c r="ES92">
        <v>4</v>
      </c>
      <c r="ET92">
        <v>6</v>
      </c>
      <c r="EU92">
        <v>5</v>
      </c>
      <c r="EV92">
        <v>3</v>
      </c>
      <c r="EW92">
        <v>4</v>
      </c>
      <c r="EX92">
        <v>6</v>
      </c>
      <c r="EY92">
        <v>4</v>
      </c>
      <c r="EZ92">
        <v>4</v>
      </c>
      <c r="FA92">
        <v>4</v>
      </c>
      <c r="FB92">
        <v>6</v>
      </c>
      <c r="FC92">
        <v>5</v>
      </c>
      <c r="FD92">
        <v>8</v>
      </c>
      <c r="FE92">
        <v>7</v>
      </c>
      <c r="FF92">
        <v>6</v>
      </c>
      <c r="FG92">
        <v>2</v>
      </c>
      <c r="FH92">
        <v>4</v>
      </c>
      <c r="FI92">
        <v>2</v>
      </c>
      <c r="FJ92">
        <v>2</v>
      </c>
      <c r="FK92">
        <v>7</v>
      </c>
      <c r="FL92">
        <v>6</v>
      </c>
      <c r="FM92">
        <v>6</v>
      </c>
      <c r="FN92">
        <v>6</v>
      </c>
      <c r="FO92">
        <v>6</v>
      </c>
      <c r="FP92">
        <v>5</v>
      </c>
      <c r="FQ92">
        <v>8</v>
      </c>
      <c r="FR92">
        <v>7</v>
      </c>
      <c r="FS92">
        <v>5</v>
      </c>
      <c r="FT92">
        <v>3</v>
      </c>
      <c r="FU92">
        <v>2</v>
      </c>
      <c r="FV92">
        <v>7</v>
      </c>
      <c r="FW92">
        <v>6</v>
      </c>
      <c r="FX92">
        <v>5</v>
      </c>
      <c r="FY92">
        <v>5</v>
      </c>
      <c r="FZ92">
        <v>2</v>
      </c>
      <c r="GA92">
        <v>4</v>
      </c>
      <c r="GB92">
        <v>2</v>
      </c>
      <c r="GC92">
        <v>4</v>
      </c>
      <c r="GD92">
        <v>2</v>
      </c>
      <c r="GE92">
        <v>4</v>
      </c>
      <c r="GF92">
        <v>1</v>
      </c>
      <c r="GG92">
        <v>5</v>
      </c>
      <c r="GH92">
        <v>2</v>
      </c>
      <c r="GI92">
        <v>5</v>
      </c>
      <c r="GJ92">
        <v>5</v>
      </c>
      <c r="GK92" s="2" t="s">
        <v>1152</v>
      </c>
      <c r="GL92">
        <v>3</v>
      </c>
      <c r="GM92" s="2" t="s">
        <v>396</v>
      </c>
      <c r="GN92">
        <v>2</v>
      </c>
      <c r="GO92" s="2" t="s">
        <v>396</v>
      </c>
      <c r="GP92" s="2" t="s">
        <v>412</v>
      </c>
      <c r="GQ92" s="2" t="s">
        <v>512</v>
      </c>
      <c r="GR92" s="2" t="s">
        <v>512</v>
      </c>
      <c r="GS92" s="2" t="s">
        <v>414</v>
      </c>
      <c r="GT92" s="2" t="s">
        <v>545</v>
      </c>
      <c r="GU92" s="2" t="s">
        <v>1169</v>
      </c>
      <c r="GV92">
        <v>6</v>
      </c>
      <c r="GW92" s="2" t="s">
        <v>396</v>
      </c>
      <c r="GX92">
        <v>2</v>
      </c>
      <c r="GY92" s="2" t="s">
        <v>1585</v>
      </c>
      <c r="GZ92">
        <v>759</v>
      </c>
    </row>
    <row r="93" spans="1:208" ht="192" x14ac:dyDescent="0.2">
      <c r="A93" s="1">
        <v>45258.129675925928</v>
      </c>
      <c r="B93" s="1">
        <v>45258.164895833332</v>
      </c>
      <c r="D93" s="2"/>
      <c r="F93">
        <v>3043</v>
      </c>
      <c r="G93">
        <v>1</v>
      </c>
      <c r="H93" s="1">
        <v>45258.16491846065</v>
      </c>
      <c r="I93" s="2" t="s">
        <v>1586</v>
      </c>
      <c r="J93" s="2"/>
      <c r="K93" s="2"/>
      <c r="L93" s="2"/>
      <c r="M93" s="2"/>
      <c r="P93" s="2" t="s">
        <v>397</v>
      </c>
      <c r="Q93" s="2" t="s">
        <v>398</v>
      </c>
      <c r="R93">
        <v>0.69999998807907104</v>
      </c>
      <c r="S93" s="2" t="s">
        <v>1587</v>
      </c>
      <c r="T93" s="2" t="s">
        <v>589</v>
      </c>
      <c r="U93" s="2" t="s">
        <v>421</v>
      </c>
      <c r="V93" s="2" t="s">
        <v>743</v>
      </c>
      <c r="W93" s="2" t="s">
        <v>1588</v>
      </c>
      <c r="X93" s="2" t="s">
        <v>1589</v>
      </c>
      <c r="Y93" s="2" t="s">
        <v>1590</v>
      </c>
      <c r="Z93" s="2" t="s">
        <v>1591</v>
      </c>
      <c r="AA93" s="2" t="s">
        <v>1592</v>
      </c>
      <c r="AB93" s="2" t="s">
        <v>816</v>
      </c>
      <c r="AC93" s="2" t="s">
        <v>409</v>
      </c>
      <c r="AD93" s="2" t="s">
        <v>1593</v>
      </c>
      <c r="AE93" s="2" t="s">
        <v>396</v>
      </c>
      <c r="AF93">
        <v>5</v>
      </c>
      <c r="AG93">
        <v>6</v>
      </c>
      <c r="AH93" s="2" t="s">
        <v>396</v>
      </c>
      <c r="AI93" s="2" t="s">
        <v>396</v>
      </c>
      <c r="AJ93" s="2" t="s">
        <v>396</v>
      </c>
      <c r="AK93" s="2" t="s">
        <v>396</v>
      </c>
      <c r="AL93" s="2" t="s">
        <v>396</v>
      </c>
      <c r="AM93" s="2" t="s">
        <v>396</v>
      </c>
      <c r="AN93">
        <v>4</v>
      </c>
      <c r="AO93" s="2" t="s">
        <v>396</v>
      </c>
      <c r="AP93" s="2" t="s">
        <v>396</v>
      </c>
      <c r="AQ93" s="2" t="s">
        <v>396</v>
      </c>
      <c r="AR93" s="2" t="s">
        <v>396</v>
      </c>
      <c r="AS93">
        <v>5</v>
      </c>
      <c r="AT93" s="2" t="s">
        <v>396</v>
      </c>
      <c r="AU93">
        <v>6</v>
      </c>
      <c r="AV93">
        <v>5</v>
      </c>
      <c r="AW93" s="2" t="s">
        <v>396</v>
      </c>
      <c r="AX93" s="2" t="s">
        <v>396</v>
      </c>
      <c r="AY93" s="2" t="s">
        <v>396</v>
      </c>
      <c r="AZ93">
        <v>6</v>
      </c>
      <c r="BA93" s="2" t="s">
        <v>396</v>
      </c>
      <c r="BB93" s="2" t="s">
        <v>396</v>
      </c>
      <c r="BC93" s="2" t="s">
        <v>396</v>
      </c>
      <c r="BD93" s="2" t="s">
        <v>396</v>
      </c>
      <c r="BE93" s="2" t="s">
        <v>396</v>
      </c>
      <c r="BF93" s="2" t="s">
        <v>396</v>
      </c>
      <c r="BG93" s="2" t="s">
        <v>396</v>
      </c>
      <c r="BH93" s="2" t="s">
        <v>396</v>
      </c>
      <c r="BI93">
        <v>6</v>
      </c>
      <c r="BJ93" s="2" t="s">
        <v>396</v>
      </c>
      <c r="BK93">
        <v>100</v>
      </c>
      <c r="BL93">
        <v>65</v>
      </c>
      <c r="BM93">
        <v>50</v>
      </c>
      <c r="BN93">
        <v>57</v>
      </c>
      <c r="BO93" s="2" t="s">
        <v>1593</v>
      </c>
      <c r="BP93" s="2" t="s">
        <v>396</v>
      </c>
      <c r="BQ93">
        <v>7</v>
      </c>
      <c r="BR93">
        <v>6</v>
      </c>
      <c r="BS93" s="2" t="s">
        <v>396</v>
      </c>
      <c r="BT93" s="2" t="s">
        <v>396</v>
      </c>
      <c r="BU93" s="2" t="s">
        <v>396</v>
      </c>
      <c r="BV93" s="2" t="s">
        <v>396</v>
      </c>
      <c r="BW93" s="2" t="s">
        <v>396</v>
      </c>
      <c r="BX93" s="2" t="s">
        <v>396</v>
      </c>
      <c r="BY93">
        <v>5</v>
      </c>
      <c r="BZ93" s="2" t="s">
        <v>396</v>
      </c>
      <c r="CA93" s="2" t="s">
        <v>396</v>
      </c>
      <c r="CB93" s="2" t="s">
        <v>396</v>
      </c>
      <c r="CC93" s="2" t="s">
        <v>396</v>
      </c>
      <c r="CD93">
        <v>6</v>
      </c>
      <c r="CE93" s="2" t="s">
        <v>396</v>
      </c>
      <c r="CF93">
        <v>6</v>
      </c>
      <c r="CG93">
        <v>5</v>
      </c>
      <c r="CH93" s="2" t="s">
        <v>396</v>
      </c>
      <c r="CI93" s="2" t="s">
        <v>396</v>
      </c>
      <c r="CJ93" s="2" t="s">
        <v>396</v>
      </c>
      <c r="CK93">
        <v>6</v>
      </c>
      <c r="CL93" s="2" t="s">
        <v>396</v>
      </c>
      <c r="CM93" s="2" t="s">
        <v>396</v>
      </c>
      <c r="CN93" s="2" t="s">
        <v>396</v>
      </c>
      <c r="CO93" s="2" t="s">
        <v>396</v>
      </c>
      <c r="CP93" s="2" t="s">
        <v>396</v>
      </c>
      <c r="CQ93" s="2" t="s">
        <v>396</v>
      </c>
      <c r="CR93" s="2" t="s">
        <v>396</v>
      </c>
      <c r="CS93" s="2" t="s">
        <v>396</v>
      </c>
      <c r="CT93">
        <v>7</v>
      </c>
      <c r="CU93" s="2" t="s">
        <v>396</v>
      </c>
      <c r="CV93">
        <v>100</v>
      </c>
      <c r="CW93">
        <v>65</v>
      </c>
      <c r="CX93">
        <v>54</v>
      </c>
      <c r="CY93">
        <v>64</v>
      </c>
      <c r="CZ93">
        <v>5</v>
      </c>
      <c r="DA93">
        <v>6</v>
      </c>
      <c r="DB93">
        <v>3</v>
      </c>
      <c r="DC93">
        <v>5</v>
      </c>
      <c r="DD93">
        <v>6</v>
      </c>
      <c r="DE93">
        <v>7</v>
      </c>
      <c r="DF93">
        <v>7</v>
      </c>
      <c r="DG93">
        <v>4</v>
      </c>
      <c r="DH93">
        <v>5</v>
      </c>
      <c r="DI93">
        <v>6</v>
      </c>
      <c r="DJ93">
        <v>5</v>
      </c>
      <c r="DK93">
        <v>5</v>
      </c>
      <c r="DL93">
        <v>4</v>
      </c>
      <c r="DM93">
        <v>6</v>
      </c>
      <c r="DN93">
        <v>5</v>
      </c>
      <c r="DO93">
        <v>4</v>
      </c>
      <c r="DP93">
        <v>5</v>
      </c>
      <c r="DQ93">
        <v>6</v>
      </c>
      <c r="DR93">
        <v>5</v>
      </c>
      <c r="DS93">
        <v>3</v>
      </c>
      <c r="DT93">
        <v>6</v>
      </c>
      <c r="DU93">
        <v>5</v>
      </c>
      <c r="DV93">
        <v>5</v>
      </c>
      <c r="DW93">
        <v>5</v>
      </c>
      <c r="DX93">
        <v>4</v>
      </c>
      <c r="DY93">
        <v>5</v>
      </c>
      <c r="DZ93">
        <v>5</v>
      </c>
      <c r="EA93">
        <v>5</v>
      </c>
      <c r="EB93">
        <v>3</v>
      </c>
      <c r="EC93">
        <v>3</v>
      </c>
      <c r="ED93">
        <v>7</v>
      </c>
      <c r="EE93">
        <v>5</v>
      </c>
      <c r="EF93">
        <v>7</v>
      </c>
      <c r="EG93">
        <v>6</v>
      </c>
      <c r="EH93">
        <v>4</v>
      </c>
      <c r="EI93">
        <v>4</v>
      </c>
      <c r="EJ93">
        <v>3</v>
      </c>
      <c r="EK93">
        <v>3</v>
      </c>
      <c r="EL93">
        <v>10</v>
      </c>
      <c r="EM93">
        <v>10</v>
      </c>
      <c r="EN93">
        <v>7</v>
      </c>
      <c r="EO93">
        <v>7</v>
      </c>
      <c r="EP93">
        <v>3</v>
      </c>
      <c r="EQ93">
        <v>3</v>
      </c>
      <c r="ER93">
        <v>1</v>
      </c>
      <c r="ES93">
        <v>1</v>
      </c>
      <c r="ET93">
        <v>6</v>
      </c>
      <c r="EU93">
        <v>6</v>
      </c>
      <c r="EV93">
        <v>7</v>
      </c>
      <c r="EW93">
        <v>2</v>
      </c>
      <c r="EX93">
        <v>6</v>
      </c>
      <c r="EY93">
        <v>8</v>
      </c>
      <c r="EZ93">
        <v>7</v>
      </c>
      <c r="FA93">
        <v>5</v>
      </c>
      <c r="FB93">
        <v>7</v>
      </c>
      <c r="FC93">
        <v>7</v>
      </c>
      <c r="FD93">
        <v>10</v>
      </c>
      <c r="FE93">
        <v>7</v>
      </c>
      <c r="FF93">
        <v>6</v>
      </c>
      <c r="FG93">
        <v>5</v>
      </c>
      <c r="FH93">
        <v>2</v>
      </c>
      <c r="FI93">
        <v>3</v>
      </c>
      <c r="FJ93">
        <v>1</v>
      </c>
      <c r="FK93">
        <v>5</v>
      </c>
      <c r="FL93">
        <v>5</v>
      </c>
      <c r="FM93">
        <v>10</v>
      </c>
      <c r="FN93">
        <v>10</v>
      </c>
      <c r="FO93">
        <v>10</v>
      </c>
      <c r="FP93">
        <v>7</v>
      </c>
      <c r="FQ93">
        <v>10</v>
      </c>
      <c r="FR93">
        <v>7</v>
      </c>
      <c r="FS93">
        <v>5</v>
      </c>
      <c r="FT93">
        <v>7</v>
      </c>
      <c r="FU93">
        <v>7</v>
      </c>
      <c r="FV93">
        <v>7</v>
      </c>
      <c r="FW93">
        <v>6</v>
      </c>
      <c r="FX93">
        <v>6</v>
      </c>
      <c r="FY93">
        <v>10</v>
      </c>
      <c r="FZ93">
        <v>2</v>
      </c>
      <c r="GA93">
        <v>5</v>
      </c>
      <c r="GB93">
        <v>4</v>
      </c>
      <c r="GC93">
        <v>2</v>
      </c>
      <c r="GD93">
        <v>3</v>
      </c>
      <c r="GE93">
        <v>5</v>
      </c>
      <c r="GF93">
        <v>3</v>
      </c>
      <c r="GG93">
        <v>4</v>
      </c>
      <c r="GH93">
        <v>3</v>
      </c>
      <c r="GI93">
        <v>5</v>
      </c>
      <c r="GJ93">
        <v>5</v>
      </c>
      <c r="GK93" s="2" t="s">
        <v>197</v>
      </c>
      <c r="GL93">
        <v>3</v>
      </c>
      <c r="GM93" s="2" t="s">
        <v>396</v>
      </c>
      <c r="GN93">
        <v>2</v>
      </c>
      <c r="GO93" s="2" t="s">
        <v>396</v>
      </c>
      <c r="GP93" s="2" t="s">
        <v>412</v>
      </c>
      <c r="GQ93" s="2" t="s">
        <v>413</v>
      </c>
      <c r="GR93" s="2" t="s">
        <v>413</v>
      </c>
      <c r="GS93" s="2" t="s">
        <v>414</v>
      </c>
      <c r="GT93" s="2" t="s">
        <v>559</v>
      </c>
      <c r="GU93" s="2" t="s">
        <v>1594</v>
      </c>
      <c r="GV93">
        <v>4</v>
      </c>
      <c r="GW93" s="2" t="s">
        <v>396</v>
      </c>
      <c r="GX93">
        <v>3</v>
      </c>
      <c r="GY93" s="2" t="s">
        <v>183</v>
      </c>
      <c r="GZ93">
        <v>808</v>
      </c>
    </row>
    <row r="94" spans="1:208" ht="409.6" x14ac:dyDescent="0.2">
      <c r="A94" s="1">
        <v>45259.193865740737</v>
      </c>
      <c r="B94" s="1">
        <v>45259.222905092596</v>
      </c>
      <c r="D94" s="2"/>
      <c r="F94">
        <v>2509</v>
      </c>
      <c r="G94">
        <v>1</v>
      </c>
      <c r="H94" s="1">
        <v>45259.222927800925</v>
      </c>
      <c r="I94" s="2" t="s">
        <v>1595</v>
      </c>
      <c r="J94" s="2"/>
      <c r="K94" s="2"/>
      <c r="L94" s="2"/>
      <c r="M94" s="2"/>
      <c r="P94" s="2" t="s">
        <v>397</v>
      </c>
      <c r="Q94" s="2" t="s">
        <v>398</v>
      </c>
      <c r="R94">
        <v>0.89999997615814209</v>
      </c>
      <c r="S94" s="2" t="s">
        <v>1596</v>
      </c>
      <c r="T94" s="2" t="s">
        <v>1597</v>
      </c>
      <c r="U94" s="2" t="s">
        <v>1598</v>
      </c>
      <c r="V94" s="2" t="s">
        <v>473</v>
      </c>
      <c r="W94" s="2" t="s">
        <v>1599</v>
      </c>
      <c r="X94" s="2" t="s">
        <v>1600</v>
      </c>
      <c r="Y94" s="2" t="s">
        <v>1601</v>
      </c>
      <c r="Z94" s="2" t="s">
        <v>1602</v>
      </c>
      <c r="AA94" s="2" t="s">
        <v>1603</v>
      </c>
      <c r="AB94" s="2" t="s">
        <v>1604</v>
      </c>
      <c r="AC94" s="2" t="s">
        <v>409</v>
      </c>
      <c r="AD94" s="2" t="s">
        <v>1605</v>
      </c>
      <c r="AE94" s="2" t="s">
        <v>396</v>
      </c>
      <c r="AF94" s="2" t="s">
        <v>396</v>
      </c>
      <c r="AG94" s="2" t="s">
        <v>396</v>
      </c>
      <c r="AH94">
        <v>3</v>
      </c>
      <c r="AI94" s="2" t="s">
        <v>396</v>
      </c>
      <c r="AJ94" s="2" t="s">
        <v>396</v>
      </c>
      <c r="AK94" s="2" t="s">
        <v>396</v>
      </c>
      <c r="AL94">
        <v>5</v>
      </c>
      <c r="AM94" s="2" t="s">
        <v>396</v>
      </c>
      <c r="AN94" s="2" t="s">
        <v>396</v>
      </c>
      <c r="AO94" s="2" t="s">
        <v>396</v>
      </c>
      <c r="AP94" s="2" t="s">
        <v>396</v>
      </c>
      <c r="AQ94" s="2" t="s">
        <v>396</v>
      </c>
      <c r="AR94" s="2" t="s">
        <v>396</v>
      </c>
      <c r="AS94">
        <v>5</v>
      </c>
      <c r="AT94" s="2" t="s">
        <v>396</v>
      </c>
      <c r="AU94">
        <v>6</v>
      </c>
      <c r="AV94" s="2" t="s">
        <v>396</v>
      </c>
      <c r="AW94" s="2" t="s">
        <v>396</v>
      </c>
      <c r="AX94">
        <v>7</v>
      </c>
      <c r="AY94" s="2" t="s">
        <v>396</v>
      </c>
      <c r="AZ94" s="2" t="s">
        <v>396</v>
      </c>
      <c r="BA94" s="2" t="s">
        <v>396</v>
      </c>
      <c r="BB94" s="2" t="s">
        <v>396</v>
      </c>
      <c r="BC94" s="2" t="s">
        <v>396</v>
      </c>
      <c r="BD94" s="2" t="s">
        <v>396</v>
      </c>
      <c r="BE94" s="2" t="s">
        <v>396</v>
      </c>
      <c r="BF94" s="2" t="s">
        <v>396</v>
      </c>
      <c r="BG94" s="2" t="s">
        <v>396</v>
      </c>
      <c r="BH94" s="2" t="s">
        <v>396</v>
      </c>
      <c r="BI94" s="2" t="s">
        <v>396</v>
      </c>
      <c r="BJ94" s="2" t="s">
        <v>396</v>
      </c>
      <c r="BK94">
        <v>20</v>
      </c>
      <c r="BL94">
        <v>50</v>
      </c>
      <c r="BM94">
        <v>85</v>
      </c>
      <c r="BN94">
        <v>75</v>
      </c>
      <c r="BO94" s="2" t="s">
        <v>1606</v>
      </c>
      <c r="BP94" s="2" t="s">
        <v>396</v>
      </c>
      <c r="BQ94" s="2" t="s">
        <v>396</v>
      </c>
      <c r="BR94" s="2" t="s">
        <v>396</v>
      </c>
      <c r="BS94" s="2" t="s">
        <v>396</v>
      </c>
      <c r="BT94" s="2" t="s">
        <v>396</v>
      </c>
      <c r="BU94" s="2" t="s">
        <v>396</v>
      </c>
      <c r="BV94" s="2" t="s">
        <v>396</v>
      </c>
      <c r="BW94" s="2" t="s">
        <v>396</v>
      </c>
      <c r="BX94" s="2" t="s">
        <v>396</v>
      </c>
      <c r="BY94" s="2" t="s">
        <v>396</v>
      </c>
      <c r="BZ94" s="2" t="s">
        <v>396</v>
      </c>
      <c r="CA94" s="2" t="s">
        <v>396</v>
      </c>
      <c r="CB94" s="2" t="s">
        <v>396</v>
      </c>
      <c r="CC94" s="2" t="s">
        <v>396</v>
      </c>
      <c r="CD94">
        <v>4</v>
      </c>
      <c r="CE94" s="2" t="s">
        <v>396</v>
      </c>
      <c r="CF94">
        <v>6</v>
      </c>
      <c r="CG94">
        <v>4</v>
      </c>
      <c r="CH94" s="2" t="s">
        <v>396</v>
      </c>
      <c r="CI94">
        <v>7</v>
      </c>
      <c r="CJ94" s="2" t="s">
        <v>396</v>
      </c>
      <c r="CK94" s="2" t="s">
        <v>396</v>
      </c>
      <c r="CL94">
        <v>6</v>
      </c>
      <c r="CM94" s="2" t="s">
        <v>396</v>
      </c>
      <c r="CN94" s="2" t="s">
        <v>396</v>
      </c>
      <c r="CO94" s="2" t="s">
        <v>396</v>
      </c>
      <c r="CP94" s="2" t="s">
        <v>396</v>
      </c>
      <c r="CQ94" s="2" t="s">
        <v>396</v>
      </c>
      <c r="CR94" s="2" t="s">
        <v>396</v>
      </c>
      <c r="CS94" s="2" t="s">
        <v>396</v>
      </c>
      <c r="CT94">
        <v>6</v>
      </c>
      <c r="CU94" s="2" t="s">
        <v>396</v>
      </c>
      <c r="CV94">
        <v>61</v>
      </c>
      <c r="CW94">
        <v>88</v>
      </c>
      <c r="CX94">
        <v>94</v>
      </c>
      <c r="CY94">
        <v>50</v>
      </c>
      <c r="CZ94">
        <v>7</v>
      </c>
      <c r="DA94">
        <v>5</v>
      </c>
      <c r="DB94">
        <v>3</v>
      </c>
      <c r="DC94">
        <v>4</v>
      </c>
      <c r="DD94">
        <v>5</v>
      </c>
      <c r="DE94">
        <v>7</v>
      </c>
      <c r="DF94">
        <v>5</v>
      </c>
      <c r="DG94">
        <v>1</v>
      </c>
      <c r="DH94">
        <v>5</v>
      </c>
      <c r="DI94">
        <v>6</v>
      </c>
      <c r="DJ94">
        <v>1</v>
      </c>
      <c r="DK94">
        <v>3</v>
      </c>
      <c r="DL94">
        <v>5</v>
      </c>
      <c r="DM94">
        <v>7</v>
      </c>
      <c r="DN94">
        <v>5</v>
      </c>
      <c r="DO94">
        <v>1</v>
      </c>
      <c r="DP94">
        <v>5</v>
      </c>
      <c r="DQ94">
        <v>6</v>
      </c>
      <c r="DR94">
        <v>1</v>
      </c>
      <c r="DS94">
        <v>7</v>
      </c>
      <c r="DT94">
        <v>5</v>
      </c>
      <c r="DU94">
        <v>5</v>
      </c>
      <c r="DV94">
        <v>1</v>
      </c>
      <c r="DW94">
        <v>3</v>
      </c>
      <c r="DX94">
        <v>7</v>
      </c>
      <c r="DY94">
        <v>6</v>
      </c>
      <c r="DZ94">
        <v>7</v>
      </c>
      <c r="EA94">
        <v>6</v>
      </c>
      <c r="EB94">
        <v>5</v>
      </c>
      <c r="EC94">
        <v>5</v>
      </c>
      <c r="ED94">
        <v>2</v>
      </c>
      <c r="EE94">
        <v>5</v>
      </c>
      <c r="EF94">
        <v>10</v>
      </c>
      <c r="EG94">
        <v>10</v>
      </c>
      <c r="EH94">
        <v>4</v>
      </c>
      <c r="EI94">
        <v>3</v>
      </c>
      <c r="EJ94">
        <v>1</v>
      </c>
      <c r="EK94">
        <v>5</v>
      </c>
      <c r="EL94">
        <v>2</v>
      </c>
      <c r="EM94">
        <v>7</v>
      </c>
      <c r="EN94">
        <v>10</v>
      </c>
      <c r="EO94">
        <v>1</v>
      </c>
      <c r="EP94">
        <v>3</v>
      </c>
      <c r="EQ94">
        <v>8</v>
      </c>
      <c r="ER94">
        <v>5</v>
      </c>
      <c r="ES94">
        <v>8</v>
      </c>
      <c r="ET94">
        <v>8</v>
      </c>
      <c r="EU94">
        <v>1</v>
      </c>
      <c r="EV94">
        <v>5</v>
      </c>
      <c r="EW94">
        <v>5</v>
      </c>
      <c r="EX94">
        <v>3</v>
      </c>
      <c r="EY94">
        <v>3</v>
      </c>
      <c r="EZ94">
        <v>7</v>
      </c>
      <c r="FA94">
        <v>4</v>
      </c>
      <c r="FB94">
        <v>3</v>
      </c>
      <c r="FC94">
        <v>8</v>
      </c>
      <c r="FD94">
        <v>4</v>
      </c>
      <c r="FE94">
        <v>10</v>
      </c>
      <c r="FF94">
        <v>3</v>
      </c>
      <c r="FG94">
        <v>10</v>
      </c>
      <c r="FH94">
        <v>7</v>
      </c>
      <c r="FI94">
        <v>1</v>
      </c>
      <c r="FJ94">
        <v>6</v>
      </c>
      <c r="FK94">
        <v>5</v>
      </c>
      <c r="FL94">
        <v>6</v>
      </c>
      <c r="FM94">
        <v>6</v>
      </c>
      <c r="FN94">
        <v>3</v>
      </c>
      <c r="FO94">
        <v>3</v>
      </c>
      <c r="FP94">
        <v>10</v>
      </c>
      <c r="FQ94">
        <v>7</v>
      </c>
      <c r="FR94">
        <v>6</v>
      </c>
      <c r="FS94">
        <v>3</v>
      </c>
      <c r="FT94">
        <v>4</v>
      </c>
      <c r="FU94">
        <v>7</v>
      </c>
      <c r="FV94">
        <v>5</v>
      </c>
      <c r="FW94">
        <v>7</v>
      </c>
      <c r="FX94">
        <v>1</v>
      </c>
      <c r="FY94">
        <v>3</v>
      </c>
      <c r="FZ94">
        <v>2</v>
      </c>
      <c r="GA94">
        <v>4</v>
      </c>
      <c r="GB94">
        <v>2</v>
      </c>
      <c r="GC94">
        <v>1</v>
      </c>
      <c r="GD94">
        <v>5</v>
      </c>
      <c r="GE94">
        <v>4</v>
      </c>
      <c r="GF94">
        <v>3</v>
      </c>
      <c r="GG94">
        <v>4</v>
      </c>
      <c r="GH94">
        <v>4</v>
      </c>
      <c r="GI94">
        <v>4</v>
      </c>
      <c r="GJ94">
        <v>4</v>
      </c>
      <c r="GK94" s="2" t="s">
        <v>464</v>
      </c>
      <c r="GL94">
        <v>3</v>
      </c>
      <c r="GM94" s="2" t="s">
        <v>396</v>
      </c>
      <c r="GN94">
        <v>1</v>
      </c>
      <c r="GO94" s="2" t="s">
        <v>396</v>
      </c>
      <c r="GP94" s="2" t="s">
        <v>512</v>
      </c>
      <c r="GQ94" s="2" t="s">
        <v>432</v>
      </c>
      <c r="GR94" s="2" t="s">
        <v>432</v>
      </c>
      <c r="GS94" s="2" t="s">
        <v>466</v>
      </c>
      <c r="GT94" s="2" t="s">
        <v>498</v>
      </c>
      <c r="GU94" s="2" t="s">
        <v>434</v>
      </c>
      <c r="GV94">
        <v>4</v>
      </c>
      <c r="GW94" s="2" t="s">
        <v>396</v>
      </c>
      <c r="GX94">
        <v>2</v>
      </c>
      <c r="GY94" s="2" t="s">
        <v>1607</v>
      </c>
      <c r="GZ94">
        <v>675</v>
      </c>
    </row>
    <row r="95" spans="1:208" ht="160" x14ac:dyDescent="0.2">
      <c r="A95" s="1">
        <v>45259.195543981485</v>
      </c>
      <c r="B95" s="1">
        <v>45259.231307870374</v>
      </c>
      <c r="D95" s="2"/>
      <c r="F95">
        <v>3089</v>
      </c>
      <c r="G95">
        <v>1</v>
      </c>
      <c r="H95" s="1">
        <v>45259.231321319443</v>
      </c>
      <c r="I95" s="2" t="s">
        <v>1608</v>
      </c>
      <c r="J95" s="2"/>
      <c r="K95" s="2"/>
      <c r="L95" s="2"/>
      <c r="M95" s="2"/>
      <c r="P95" s="2" t="s">
        <v>397</v>
      </c>
      <c r="Q95" s="2" t="s">
        <v>398</v>
      </c>
      <c r="R95">
        <v>0.89999997615814209</v>
      </c>
      <c r="S95" s="2" t="s">
        <v>1609</v>
      </c>
      <c r="T95" s="2" t="s">
        <v>1610</v>
      </c>
      <c r="U95" s="2" t="s">
        <v>1611</v>
      </c>
      <c r="V95" s="2" t="s">
        <v>439</v>
      </c>
      <c r="W95" s="2" t="s">
        <v>1612</v>
      </c>
      <c r="X95" s="2" t="s">
        <v>1613</v>
      </c>
      <c r="Y95" s="2" t="s">
        <v>1614</v>
      </c>
      <c r="Z95" s="2" t="s">
        <v>1615</v>
      </c>
      <c r="AA95" s="2" t="s">
        <v>1616</v>
      </c>
      <c r="AB95" s="2" t="s">
        <v>1617</v>
      </c>
      <c r="AC95" s="2" t="s">
        <v>409</v>
      </c>
      <c r="AD95" s="2" t="s">
        <v>1618</v>
      </c>
      <c r="AE95" s="2" t="s">
        <v>396</v>
      </c>
      <c r="AF95" s="2" t="s">
        <v>396</v>
      </c>
      <c r="AG95" s="2" t="s">
        <v>396</v>
      </c>
      <c r="AH95" s="2" t="s">
        <v>396</v>
      </c>
      <c r="AI95">
        <v>6</v>
      </c>
      <c r="AJ95" s="2" t="s">
        <v>396</v>
      </c>
      <c r="AK95" s="2" t="s">
        <v>396</v>
      </c>
      <c r="AL95" s="2" t="s">
        <v>396</v>
      </c>
      <c r="AM95" s="2" t="s">
        <v>396</v>
      </c>
      <c r="AN95" s="2" t="s">
        <v>396</v>
      </c>
      <c r="AO95" s="2" t="s">
        <v>396</v>
      </c>
      <c r="AP95" s="2" t="s">
        <v>396</v>
      </c>
      <c r="AQ95" s="2" t="s">
        <v>396</v>
      </c>
      <c r="AR95">
        <v>5</v>
      </c>
      <c r="AS95">
        <v>7</v>
      </c>
      <c r="AT95">
        <v>7</v>
      </c>
      <c r="AU95" s="2" t="s">
        <v>396</v>
      </c>
      <c r="AV95" s="2" t="s">
        <v>396</v>
      </c>
      <c r="AW95" s="2" t="s">
        <v>396</v>
      </c>
      <c r="AX95" s="2" t="s">
        <v>396</v>
      </c>
      <c r="AY95" s="2" t="s">
        <v>396</v>
      </c>
      <c r="AZ95" s="2" t="s">
        <v>396</v>
      </c>
      <c r="BA95" s="2" t="s">
        <v>396</v>
      </c>
      <c r="BB95" s="2" t="s">
        <v>396</v>
      </c>
      <c r="BC95" s="2" t="s">
        <v>396</v>
      </c>
      <c r="BD95" s="2" t="s">
        <v>396</v>
      </c>
      <c r="BE95" s="2" t="s">
        <v>396</v>
      </c>
      <c r="BF95" s="2" t="s">
        <v>396</v>
      </c>
      <c r="BG95" s="2" t="s">
        <v>396</v>
      </c>
      <c r="BH95" s="2" t="s">
        <v>396</v>
      </c>
      <c r="BI95" s="2" t="s">
        <v>396</v>
      </c>
      <c r="BJ95" s="2" t="s">
        <v>396</v>
      </c>
      <c r="BK95">
        <v>10</v>
      </c>
      <c r="BL95">
        <v>70</v>
      </c>
      <c r="BM95">
        <v>80</v>
      </c>
      <c r="BN95">
        <v>90</v>
      </c>
      <c r="BO95" s="2" t="s">
        <v>1619</v>
      </c>
      <c r="BP95" s="2" t="s">
        <v>396</v>
      </c>
      <c r="BQ95" s="2" t="s">
        <v>396</v>
      </c>
      <c r="BR95" s="2" t="s">
        <v>396</v>
      </c>
      <c r="BS95" s="2" t="s">
        <v>396</v>
      </c>
      <c r="BT95">
        <v>5</v>
      </c>
      <c r="BU95" s="2" t="s">
        <v>396</v>
      </c>
      <c r="BV95" s="2" t="s">
        <v>396</v>
      </c>
      <c r="BW95" s="2" t="s">
        <v>396</v>
      </c>
      <c r="BX95" s="2" t="s">
        <v>396</v>
      </c>
      <c r="BY95">
        <v>5</v>
      </c>
      <c r="BZ95" s="2" t="s">
        <v>396</v>
      </c>
      <c r="CA95" s="2" t="s">
        <v>396</v>
      </c>
      <c r="CB95" s="2" t="s">
        <v>396</v>
      </c>
      <c r="CC95" s="2" t="s">
        <v>396</v>
      </c>
      <c r="CD95" s="2" t="s">
        <v>396</v>
      </c>
      <c r="CE95" s="2" t="s">
        <v>396</v>
      </c>
      <c r="CF95" s="2" t="s">
        <v>396</v>
      </c>
      <c r="CG95">
        <v>7</v>
      </c>
      <c r="CH95" s="2" t="s">
        <v>396</v>
      </c>
      <c r="CI95">
        <v>7</v>
      </c>
      <c r="CJ95" s="2" t="s">
        <v>396</v>
      </c>
      <c r="CK95" s="2" t="s">
        <v>396</v>
      </c>
      <c r="CL95" s="2" t="s">
        <v>396</v>
      </c>
      <c r="CM95" s="2" t="s">
        <v>396</v>
      </c>
      <c r="CN95" s="2" t="s">
        <v>396</v>
      </c>
      <c r="CO95" s="2" t="s">
        <v>396</v>
      </c>
      <c r="CP95" s="2" t="s">
        <v>396</v>
      </c>
      <c r="CQ95" s="2" t="s">
        <v>396</v>
      </c>
      <c r="CR95" s="2" t="s">
        <v>396</v>
      </c>
      <c r="CS95" s="2" t="s">
        <v>396</v>
      </c>
      <c r="CT95">
        <v>7</v>
      </c>
      <c r="CU95" s="2" t="s">
        <v>396</v>
      </c>
      <c r="CV95">
        <v>90</v>
      </c>
      <c r="CW95">
        <v>70</v>
      </c>
      <c r="CX95">
        <v>100</v>
      </c>
      <c r="CY95">
        <v>80</v>
      </c>
      <c r="CZ95">
        <v>7</v>
      </c>
      <c r="DA95">
        <v>5</v>
      </c>
      <c r="DB95">
        <v>6</v>
      </c>
      <c r="DC95">
        <v>6</v>
      </c>
      <c r="DD95">
        <v>7</v>
      </c>
      <c r="DE95">
        <v>7</v>
      </c>
      <c r="DF95">
        <v>7</v>
      </c>
      <c r="DG95">
        <v>6</v>
      </c>
      <c r="DH95">
        <v>5</v>
      </c>
      <c r="DI95">
        <v>7</v>
      </c>
      <c r="DJ95">
        <v>3</v>
      </c>
      <c r="DK95">
        <v>1</v>
      </c>
      <c r="DL95">
        <v>2</v>
      </c>
      <c r="DM95">
        <v>6</v>
      </c>
      <c r="DN95">
        <v>6</v>
      </c>
      <c r="DO95">
        <v>3</v>
      </c>
      <c r="DP95">
        <v>6</v>
      </c>
      <c r="DQ95">
        <v>3</v>
      </c>
      <c r="DR95">
        <v>2</v>
      </c>
      <c r="DS95">
        <v>7</v>
      </c>
      <c r="DT95">
        <v>5</v>
      </c>
      <c r="DU95">
        <v>6</v>
      </c>
      <c r="DV95">
        <v>6</v>
      </c>
      <c r="DW95">
        <v>5</v>
      </c>
      <c r="DX95">
        <v>5</v>
      </c>
      <c r="DY95">
        <v>5</v>
      </c>
      <c r="DZ95">
        <v>7</v>
      </c>
      <c r="EA95">
        <v>7</v>
      </c>
      <c r="EB95">
        <v>7</v>
      </c>
      <c r="EC95">
        <v>6</v>
      </c>
      <c r="ED95">
        <v>2</v>
      </c>
      <c r="EE95">
        <v>7</v>
      </c>
      <c r="EF95">
        <v>10</v>
      </c>
      <c r="EG95">
        <v>2</v>
      </c>
      <c r="EH95">
        <v>10</v>
      </c>
      <c r="EI95">
        <v>7</v>
      </c>
      <c r="EJ95">
        <v>6</v>
      </c>
      <c r="EK95">
        <v>10</v>
      </c>
      <c r="EL95">
        <v>7</v>
      </c>
      <c r="EM95">
        <v>10</v>
      </c>
      <c r="EN95">
        <v>7</v>
      </c>
      <c r="EO95">
        <v>1</v>
      </c>
      <c r="EP95">
        <v>3</v>
      </c>
      <c r="EQ95">
        <v>3</v>
      </c>
      <c r="ER95">
        <v>10</v>
      </c>
      <c r="ES95">
        <v>8</v>
      </c>
      <c r="ET95">
        <v>7</v>
      </c>
      <c r="EU95">
        <v>3</v>
      </c>
      <c r="EV95">
        <v>3</v>
      </c>
      <c r="EW95">
        <v>7</v>
      </c>
      <c r="EX95">
        <v>7</v>
      </c>
      <c r="EY95">
        <v>1</v>
      </c>
      <c r="EZ95">
        <v>2</v>
      </c>
      <c r="FA95">
        <v>1</v>
      </c>
      <c r="FB95">
        <v>7</v>
      </c>
      <c r="FC95">
        <v>8</v>
      </c>
      <c r="FD95">
        <v>10</v>
      </c>
      <c r="FE95">
        <v>7</v>
      </c>
      <c r="FF95">
        <v>4</v>
      </c>
      <c r="FG95">
        <v>6</v>
      </c>
      <c r="FH95">
        <v>10</v>
      </c>
      <c r="FI95">
        <v>1</v>
      </c>
      <c r="FJ95">
        <v>4</v>
      </c>
      <c r="FK95">
        <v>10</v>
      </c>
      <c r="FL95">
        <v>3</v>
      </c>
      <c r="FM95">
        <v>10</v>
      </c>
      <c r="FN95">
        <v>1</v>
      </c>
      <c r="FO95">
        <v>1</v>
      </c>
      <c r="FP95">
        <v>7</v>
      </c>
      <c r="FQ95">
        <v>7</v>
      </c>
      <c r="FR95">
        <v>7</v>
      </c>
      <c r="FS95">
        <v>10</v>
      </c>
      <c r="FT95">
        <v>1</v>
      </c>
      <c r="FU95">
        <v>6</v>
      </c>
      <c r="FV95">
        <v>10</v>
      </c>
      <c r="FW95">
        <v>4</v>
      </c>
      <c r="FX95">
        <v>7</v>
      </c>
      <c r="FY95">
        <v>1</v>
      </c>
      <c r="FZ95">
        <v>2</v>
      </c>
      <c r="GA95">
        <v>5</v>
      </c>
      <c r="GB95">
        <v>4</v>
      </c>
      <c r="GC95">
        <v>1</v>
      </c>
      <c r="GD95">
        <v>4</v>
      </c>
      <c r="GE95">
        <v>5</v>
      </c>
      <c r="GF95">
        <v>2</v>
      </c>
      <c r="GG95">
        <v>5</v>
      </c>
      <c r="GH95">
        <v>5</v>
      </c>
      <c r="GI95">
        <v>5</v>
      </c>
      <c r="GJ95">
        <v>5</v>
      </c>
      <c r="GK95" s="2" t="s">
        <v>464</v>
      </c>
      <c r="GL95">
        <v>3</v>
      </c>
      <c r="GM95" s="2" t="s">
        <v>396</v>
      </c>
      <c r="GN95">
        <v>2</v>
      </c>
      <c r="GO95" s="2" t="s">
        <v>396</v>
      </c>
      <c r="GP95" s="2" t="s">
        <v>412</v>
      </c>
      <c r="GQ95" s="2" t="s">
        <v>413</v>
      </c>
      <c r="GR95" s="2" t="s">
        <v>413</v>
      </c>
      <c r="GS95" s="2" t="s">
        <v>414</v>
      </c>
      <c r="GT95" s="2" t="s">
        <v>1620</v>
      </c>
      <c r="GU95" s="2" t="s">
        <v>1304</v>
      </c>
      <c r="GV95">
        <v>4</v>
      </c>
      <c r="GW95" s="2" t="s">
        <v>396</v>
      </c>
      <c r="GX95">
        <v>1</v>
      </c>
      <c r="GY95" s="2" t="s">
        <v>670</v>
      </c>
      <c r="GZ95">
        <v>669</v>
      </c>
    </row>
    <row r="96" spans="1:208" ht="365" x14ac:dyDescent="0.2">
      <c r="A96" s="1">
        <v>45259.231770833336</v>
      </c>
      <c r="B96" s="1">
        <v>45259.368101851855</v>
      </c>
      <c r="D96" s="2"/>
      <c r="F96">
        <v>11779</v>
      </c>
      <c r="G96">
        <v>1</v>
      </c>
      <c r="H96" s="1">
        <v>45259.368120578707</v>
      </c>
      <c r="I96" s="2" t="s">
        <v>1621</v>
      </c>
      <c r="J96" s="2"/>
      <c r="K96" s="2"/>
      <c r="L96" s="2"/>
      <c r="M96" s="2"/>
      <c r="P96" s="2" t="s">
        <v>397</v>
      </c>
      <c r="Q96" s="2" t="s">
        <v>398</v>
      </c>
      <c r="R96">
        <v>0.69999998807907104</v>
      </c>
      <c r="S96" s="2" t="s">
        <v>1622</v>
      </c>
      <c r="T96" s="2" t="s">
        <v>1623</v>
      </c>
      <c r="U96" s="2" t="s">
        <v>967</v>
      </c>
      <c r="V96" s="2" t="s">
        <v>439</v>
      </c>
      <c r="W96" s="2" t="s">
        <v>1624</v>
      </c>
      <c r="X96" s="2" t="s">
        <v>1625</v>
      </c>
      <c r="Y96" s="2" t="s">
        <v>1626</v>
      </c>
      <c r="Z96" s="2" t="s">
        <v>1627</v>
      </c>
      <c r="AA96" s="2" t="s">
        <v>1628</v>
      </c>
      <c r="AB96" s="2" t="s">
        <v>1629</v>
      </c>
      <c r="AC96" s="2" t="s">
        <v>409</v>
      </c>
      <c r="AD96" s="2" t="s">
        <v>1630</v>
      </c>
      <c r="AE96" s="2" t="s">
        <v>396</v>
      </c>
      <c r="AF96" s="2" t="s">
        <v>396</v>
      </c>
      <c r="AG96" s="2" t="s">
        <v>396</v>
      </c>
      <c r="AH96">
        <v>4</v>
      </c>
      <c r="AI96" s="2" t="s">
        <v>396</v>
      </c>
      <c r="AJ96">
        <v>5</v>
      </c>
      <c r="AK96" s="2" t="s">
        <v>396</v>
      </c>
      <c r="AL96" s="2" t="s">
        <v>396</v>
      </c>
      <c r="AM96" s="2" t="s">
        <v>396</v>
      </c>
      <c r="AN96" s="2" t="s">
        <v>396</v>
      </c>
      <c r="AO96" s="2" t="s">
        <v>396</v>
      </c>
      <c r="AP96" s="2" t="s">
        <v>396</v>
      </c>
      <c r="AQ96" s="2" t="s">
        <v>396</v>
      </c>
      <c r="AR96" s="2" t="s">
        <v>396</v>
      </c>
      <c r="AS96">
        <v>3</v>
      </c>
      <c r="AT96">
        <v>3</v>
      </c>
      <c r="AU96" s="2" t="s">
        <v>396</v>
      </c>
      <c r="AV96">
        <v>2</v>
      </c>
      <c r="AW96" s="2" t="s">
        <v>396</v>
      </c>
      <c r="AX96" s="2" t="s">
        <v>396</v>
      </c>
      <c r="AY96" s="2" t="s">
        <v>396</v>
      </c>
      <c r="AZ96" s="2" t="s">
        <v>396</v>
      </c>
      <c r="BA96" s="2" t="s">
        <v>396</v>
      </c>
      <c r="BB96" s="2" t="s">
        <v>396</v>
      </c>
      <c r="BC96">
        <v>6</v>
      </c>
      <c r="BD96" s="2" t="s">
        <v>396</v>
      </c>
      <c r="BE96" s="2" t="s">
        <v>396</v>
      </c>
      <c r="BF96" s="2" t="s">
        <v>396</v>
      </c>
      <c r="BG96" s="2" t="s">
        <v>396</v>
      </c>
      <c r="BH96" s="2" t="s">
        <v>396</v>
      </c>
      <c r="BI96" s="2" t="s">
        <v>396</v>
      </c>
      <c r="BJ96" s="2" t="s">
        <v>396</v>
      </c>
      <c r="BK96">
        <v>25</v>
      </c>
      <c r="BL96">
        <v>10</v>
      </c>
      <c r="BM96">
        <v>60</v>
      </c>
      <c r="BN96">
        <v>80</v>
      </c>
      <c r="BO96" s="2" t="s">
        <v>1631</v>
      </c>
      <c r="BP96">
        <v>6</v>
      </c>
      <c r="BQ96">
        <v>5</v>
      </c>
      <c r="BR96" s="2" t="s">
        <v>396</v>
      </c>
      <c r="BS96" s="2" t="s">
        <v>396</v>
      </c>
      <c r="BT96">
        <v>5</v>
      </c>
      <c r="BU96" s="2" t="s">
        <v>396</v>
      </c>
      <c r="BV96" s="2" t="s">
        <v>396</v>
      </c>
      <c r="BW96" s="2" t="s">
        <v>396</v>
      </c>
      <c r="BX96" s="2" t="s">
        <v>396</v>
      </c>
      <c r="BY96" s="2" t="s">
        <v>396</v>
      </c>
      <c r="BZ96" s="2" t="s">
        <v>396</v>
      </c>
      <c r="CA96" s="2" t="s">
        <v>396</v>
      </c>
      <c r="CB96" s="2" t="s">
        <v>396</v>
      </c>
      <c r="CC96">
        <v>3</v>
      </c>
      <c r="CD96">
        <v>2</v>
      </c>
      <c r="CE96" s="2" t="s">
        <v>396</v>
      </c>
      <c r="CF96" s="2" t="s">
        <v>396</v>
      </c>
      <c r="CG96">
        <v>3</v>
      </c>
      <c r="CH96" s="2" t="s">
        <v>396</v>
      </c>
      <c r="CI96">
        <v>6</v>
      </c>
      <c r="CJ96" s="2" t="s">
        <v>396</v>
      </c>
      <c r="CK96" s="2" t="s">
        <v>396</v>
      </c>
      <c r="CL96" s="2" t="s">
        <v>396</v>
      </c>
      <c r="CM96" s="2" t="s">
        <v>396</v>
      </c>
      <c r="CN96" s="2" t="s">
        <v>396</v>
      </c>
      <c r="CO96" s="2" t="s">
        <v>396</v>
      </c>
      <c r="CP96" s="2" t="s">
        <v>396</v>
      </c>
      <c r="CQ96" s="2" t="s">
        <v>396</v>
      </c>
      <c r="CR96" s="2" t="s">
        <v>396</v>
      </c>
      <c r="CS96" s="2" t="s">
        <v>396</v>
      </c>
      <c r="CT96">
        <v>7</v>
      </c>
      <c r="CU96" s="2" t="s">
        <v>396</v>
      </c>
      <c r="CV96">
        <v>75</v>
      </c>
      <c r="CW96">
        <v>90</v>
      </c>
      <c r="CX96">
        <v>70</v>
      </c>
      <c r="CY96">
        <v>30</v>
      </c>
      <c r="CZ96">
        <v>6</v>
      </c>
      <c r="DA96">
        <v>1</v>
      </c>
      <c r="DB96">
        <v>7</v>
      </c>
      <c r="DC96">
        <v>6</v>
      </c>
      <c r="DD96">
        <v>3</v>
      </c>
      <c r="DE96">
        <v>6</v>
      </c>
      <c r="DF96">
        <v>5</v>
      </c>
      <c r="DG96">
        <v>6</v>
      </c>
      <c r="DH96">
        <v>3</v>
      </c>
      <c r="DI96">
        <v>7</v>
      </c>
      <c r="DJ96">
        <v>7</v>
      </c>
      <c r="DK96">
        <v>2</v>
      </c>
      <c r="DL96">
        <v>2</v>
      </c>
      <c r="DM96">
        <v>6</v>
      </c>
      <c r="DN96">
        <v>3</v>
      </c>
      <c r="DO96">
        <v>4</v>
      </c>
      <c r="DP96">
        <v>2</v>
      </c>
      <c r="DQ96">
        <v>1</v>
      </c>
      <c r="DR96">
        <v>5</v>
      </c>
      <c r="DS96">
        <v>1</v>
      </c>
      <c r="DT96">
        <v>6</v>
      </c>
      <c r="DU96">
        <v>1</v>
      </c>
      <c r="DV96">
        <v>6</v>
      </c>
      <c r="DW96">
        <v>2</v>
      </c>
      <c r="DX96">
        <v>2</v>
      </c>
      <c r="DY96">
        <v>5</v>
      </c>
      <c r="DZ96">
        <v>5</v>
      </c>
      <c r="EA96">
        <v>7</v>
      </c>
      <c r="EB96">
        <v>1</v>
      </c>
      <c r="EC96">
        <v>5</v>
      </c>
      <c r="ED96">
        <v>5</v>
      </c>
      <c r="EE96">
        <v>4</v>
      </c>
      <c r="EF96">
        <v>2</v>
      </c>
      <c r="EG96">
        <v>1</v>
      </c>
      <c r="EH96">
        <v>2</v>
      </c>
      <c r="EI96">
        <v>3</v>
      </c>
      <c r="EJ96">
        <v>8</v>
      </c>
      <c r="EK96">
        <v>6</v>
      </c>
      <c r="EL96">
        <v>7</v>
      </c>
      <c r="EM96">
        <v>8</v>
      </c>
      <c r="EN96">
        <v>7</v>
      </c>
      <c r="EO96">
        <v>1</v>
      </c>
      <c r="EP96">
        <v>1</v>
      </c>
      <c r="EQ96">
        <v>4</v>
      </c>
      <c r="ER96">
        <v>1</v>
      </c>
      <c r="ES96">
        <v>8</v>
      </c>
      <c r="ET96">
        <v>6</v>
      </c>
      <c r="EU96">
        <v>10</v>
      </c>
      <c r="EV96">
        <v>7</v>
      </c>
      <c r="EW96">
        <v>7</v>
      </c>
      <c r="EX96">
        <v>6</v>
      </c>
      <c r="EY96">
        <v>10</v>
      </c>
      <c r="EZ96">
        <v>7</v>
      </c>
      <c r="FA96">
        <v>3</v>
      </c>
      <c r="FB96">
        <v>5</v>
      </c>
      <c r="FC96">
        <v>8</v>
      </c>
      <c r="FD96">
        <v>10</v>
      </c>
      <c r="FE96">
        <v>7</v>
      </c>
      <c r="FF96">
        <v>6</v>
      </c>
      <c r="FG96">
        <v>3</v>
      </c>
      <c r="FH96">
        <v>2</v>
      </c>
      <c r="FI96">
        <v>2</v>
      </c>
      <c r="FJ96">
        <v>7</v>
      </c>
      <c r="FK96">
        <v>5</v>
      </c>
      <c r="FL96">
        <v>2</v>
      </c>
      <c r="FM96">
        <v>6</v>
      </c>
      <c r="FN96">
        <v>10</v>
      </c>
      <c r="FO96">
        <v>1</v>
      </c>
      <c r="FP96">
        <v>7</v>
      </c>
      <c r="FQ96">
        <v>7</v>
      </c>
      <c r="FR96">
        <v>5</v>
      </c>
      <c r="FS96">
        <v>5</v>
      </c>
      <c r="FT96">
        <v>3</v>
      </c>
      <c r="FU96">
        <v>8</v>
      </c>
      <c r="FV96">
        <v>7</v>
      </c>
      <c r="FW96">
        <v>5</v>
      </c>
      <c r="FX96">
        <v>8</v>
      </c>
      <c r="FY96">
        <v>6</v>
      </c>
      <c r="FZ96">
        <v>4</v>
      </c>
      <c r="GA96">
        <v>2</v>
      </c>
      <c r="GB96">
        <v>4</v>
      </c>
      <c r="GC96">
        <v>1</v>
      </c>
      <c r="GD96">
        <v>2</v>
      </c>
      <c r="GE96">
        <v>1</v>
      </c>
      <c r="GF96">
        <v>5</v>
      </c>
      <c r="GG96">
        <v>5</v>
      </c>
      <c r="GH96">
        <v>5</v>
      </c>
      <c r="GI96">
        <v>5</v>
      </c>
      <c r="GJ96">
        <v>4</v>
      </c>
      <c r="GK96" s="2" t="s">
        <v>197</v>
      </c>
      <c r="GL96">
        <v>3</v>
      </c>
      <c r="GM96" s="2" t="s">
        <v>396</v>
      </c>
      <c r="GN96">
        <v>2</v>
      </c>
      <c r="GO96" s="2" t="s">
        <v>396</v>
      </c>
      <c r="GP96" s="2" t="s">
        <v>412</v>
      </c>
      <c r="GQ96" s="2" t="s">
        <v>413</v>
      </c>
      <c r="GR96" s="2" t="s">
        <v>413</v>
      </c>
      <c r="GS96" s="2" t="s">
        <v>466</v>
      </c>
      <c r="GT96" s="2" t="s">
        <v>859</v>
      </c>
      <c r="GU96" s="2" t="s">
        <v>1632</v>
      </c>
      <c r="GV96">
        <v>4</v>
      </c>
      <c r="GW96" s="2" t="s">
        <v>396</v>
      </c>
      <c r="GX96">
        <v>2</v>
      </c>
      <c r="GY96" s="2" t="s">
        <v>1018</v>
      </c>
      <c r="GZ96">
        <v>677</v>
      </c>
    </row>
    <row r="97" spans="1:208" ht="288" x14ac:dyDescent="0.2">
      <c r="A97" s="1">
        <v>45260.088993055557</v>
      </c>
      <c r="B97" s="1">
        <v>45260.124849537038</v>
      </c>
      <c r="D97" s="2"/>
      <c r="F97">
        <v>3098</v>
      </c>
      <c r="G97">
        <v>1</v>
      </c>
      <c r="H97" s="1">
        <v>45260.124868460647</v>
      </c>
      <c r="I97" s="2" t="s">
        <v>1633</v>
      </c>
      <c r="J97" s="2"/>
      <c r="K97" s="2"/>
      <c r="L97" s="2"/>
      <c r="M97" s="2"/>
      <c r="P97" s="2" t="s">
        <v>397</v>
      </c>
      <c r="Q97" s="2" t="s">
        <v>398</v>
      </c>
      <c r="R97">
        <v>0.89999997615814209</v>
      </c>
      <c r="S97" s="2" t="s">
        <v>1634</v>
      </c>
      <c r="T97" s="2" t="s">
        <v>1635</v>
      </c>
      <c r="U97" s="2" t="s">
        <v>1636</v>
      </c>
      <c r="V97" s="2" t="s">
        <v>422</v>
      </c>
      <c r="W97" s="2" t="s">
        <v>1637</v>
      </c>
      <c r="X97" s="2" t="s">
        <v>1638</v>
      </c>
      <c r="Y97" s="2" t="s">
        <v>1639</v>
      </c>
      <c r="Z97" s="2" t="s">
        <v>1640</v>
      </c>
      <c r="AA97" s="2" t="s">
        <v>1641</v>
      </c>
      <c r="AB97" s="2" t="s">
        <v>1642</v>
      </c>
      <c r="AC97" s="2" t="s">
        <v>409</v>
      </c>
      <c r="AD97" s="2" t="s">
        <v>1643</v>
      </c>
      <c r="AE97">
        <v>7</v>
      </c>
      <c r="AF97">
        <v>6</v>
      </c>
      <c r="AG97">
        <v>5</v>
      </c>
      <c r="AH97" s="2" t="s">
        <v>396</v>
      </c>
      <c r="AI97" s="2" t="s">
        <v>396</v>
      </c>
      <c r="AJ97">
        <v>4</v>
      </c>
      <c r="AK97" s="2" t="s">
        <v>396</v>
      </c>
      <c r="AL97" s="2" t="s">
        <v>396</v>
      </c>
      <c r="AM97" s="2" t="s">
        <v>396</v>
      </c>
      <c r="AN97" s="2" t="s">
        <v>396</v>
      </c>
      <c r="AO97" s="2" t="s">
        <v>396</v>
      </c>
      <c r="AP97" s="2" t="s">
        <v>396</v>
      </c>
      <c r="AQ97" s="2" t="s">
        <v>396</v>
      </c>
      <c r="AR97" s="2" t="s">
        <v>396</v>
      </c>
      <c r="AS97" s="2" t="s">
        <v>396</v>
      </c>
      <c r="AT97" s="2" t="s">
        <v>396</v>
      </c>
      <c r="AU97">
        <v>7</v>
      </c>
      <c r="AV97">
        <v>3</v>
      </c>
      <c r="AW97">
        <v>5</v>
      </c>
      <c r="AX97" s="2" t="s">
        <v>396</v>
      </c>
      <c r="AY97">
        <v>7</v>
      </c>
      <c r="AZ97" s="2" t="s">
        <v>396</v>
      </c>
      <c r="BA97">
        <v>7</v>
      </c>
      <c r="BB97">
        <v>6</v>
      </c>
      <c r="BC97" s="2" t="s">
        <v>396</v>
      </c>
      <c r="BD97" s="2" t="s">
        <v>396</v>
      </c>
      <c r="BE97" s="2" t="s">
        <v>396</v>
      </c>
      <c r="BF97">
        <v>6</v>
      </c>
      <c r="BG97" s="2" t="s">
        <v>396</v>
      </c>
      <c r="BH97" s="2" t="s">
        <v>396</v>
      </c>
      <c r="BI97">
        <v>6</v>
      </c>
      <c r="BJ97">
        <v>7</v>
      </c>
      <c r="BK97">
        <v>100</v>
      </c>
      <c r="BL97">
        <v>95</v>
      </c>
      <c r="BM97">
        <v>90</v>
      </c>
      <c r="BN97">
        <v>65</v>
      </c>
      <c r="BO97" s="2" t="s">
        <v>1644</v>
      </c>
      <c r="BP97">
        <v>7</v>
      </c>
      <c r="BQ97">
        <v>5</v>
      </c>
      <c r="BR97" s="2" t="s">
        <v>396</v>
      </c>
      <c r="BS97" s="2" t="s">
        <v>396</v>
      </c>
      <c r="BT97" s="2" t="s">
        <v>396</v>
      </c>
      <c r="BU97" s="2" t="s">
        <v>396</v>
      </c>
      <c r="BV97" s="2" t="s">
        <v>396</v>
      </c>
      <c r="BW97" s="2" t="s">
        <v>396</v>
      </c>
      <c r="BX97" s="2" t="s">
        <v>396</v>
      </c>
      <c r="BY97" s="2" t="s">
        <v>396</v>
      </c>
      <c r="BZ97" s="2" t="s">
        <v>396</v>
      </c>
      <c r="CA97" s="2" t="s">
        <v>396</v>
      </c>
      <c r="CB97" s="2" t="s">
        <v>396</v>
      </c>
      <c r="CC97" s="2" t="s">
        <v>396</v>
      </c>
      <c r="CD97">
        <v>7</v>
      </c>
      <c r="CE97" s="2" t="s">
        <v>396</v>
      </c>
      <c r="CF97">
        <v>4</v>
      </c>
      <c r="CG97" s="2" t="s">
        <v>396</v>
      </c>
      <c r="CH97" s="2" t="s">
        <v>396</v>
      </c>
      <c r="CI97" s="2" t="s">
        <v>396</v>
      </c>
      <c r="CJ97">
        <v>5</v>
      </c>
      <c r="CK97" s="2" t="s">
        <v>396</v>
      </c>
      <c r="CL97" s="2" t="s">
        <v>396</v>
      </c>
      <c r="CM97">
        <v>6</v>
      </c>
      <c r="CN97" s="2" t="s">
        <v>396</v>
      </c>
      <c r="CO97" s="2" t="s">
        <v>396</v>
      </c>
      <c r="CP97" s="2" t="s">
        <v>396</v>
      </c>
      <c r="CQ97" s="2" t="s">
        <v>396</v>
      </c>
      <c r="CR97" s="2" t="s">
        <v>396</v>
      </c>
      <c r="CS97" s="2" t="s">
        <v>396</v>
      </c>
      <c r="CT97">
        <v>7</v>
      </c>
      <c r="CU97">
        <v>6</v>
      </c>
      <c r="CV97">
        <v>100</v>
      </c>
      <c r="CW97">
        <v>65</v>
      </c>
      <c r="CX97">
        <v>90</v>
      </c>
      <c r="CY97">
        <v>60</v>
      </c>
      <c r="CZ97">
        <v>6</v>
      </c>
      <c r="DA97">
        <v>5</v>
      </c>
      <c r="DB97">
        <v>1</v>
      </c>
      <c r="DC97">
        <v>7</v>
      </c>
      <c r="DD97">
        <v>7</v>
      </c>
      <c r="DE97">
        <v>5</v>
      </c>
      <c r="DF97">
        <v>7</v>
      </c>
      <c r="DG97">
        <v>4</v>
      </c>
      <c r="DH97">
        <v>7</v>
      </c>
      <c r="DI97">
        <v>6</v>
      </c>
      <c r="DJ97">
        <v>6</v>
      </c>
      <c r="DK97">
        <v>2</v>
      </c>
      <c r="DL97">
        <v>6</v>
      </c>
      <c r="DM97">
        <v>5</v>
      </c>
      <c r="DN97">
        <v>3</v>
      </c>
      <c r="DO97">
        <v>5</v>
      </c>
      <c r="DP97">
        <v>2</v>
      </c>
      <c r="DQ97">
        <v>7</v>
      </c>
      <c r="DR97">
        <v>4</v>
      </c>
      <c r="DS97">
        <v>5</v>
      </c>
      <c r="DT97">
        <v>3</v>
      </c>
      <c r="DU97">
        <v>4</v>
      </c>
      <c r="DV97">
        <v>2</v>
      </c>
      <c r="DW97">
        <v>2</v>
      </c>
      <c r="DX97">
        <v>5</v>
      </c>
      <c r="DY97">
        <v>5</v>
      </c>
      <c r="DZ97">
        <v>7</v>
      </c>
      <c r="EA97">
        <v>5</v>
      </c>
      <c r="EB97">
        <v>6</v>
      </c>
      <c r="EC97">
        <v>2</v>
      </c>
      <c r="ED97">
        <v>1</v>
      </c>
      <c r="EE97">
        <v>2</v>
      </c>
      <c r="EF97">
        <v>6</v>
      </c>
      <c r="EG97">
        <v>4</v>
      </c>
      <c r="EH97">
        <v>5</v>
      </c>
      <c r="EI97">
        <v>2</v>
      </c>
      <c r="EJ97">
        <v>5</v>
      </c>
      <c r="EK97">
        <v>6</v>
      </c>
      <c r="EL97">
        <v>7</v>
      </c>
      <c r="EM97">
        <v>1</v>
      </c>
      <c r="EN97">
        <v>2</v>
      </c>
      <c r="EO97">
        <v>7</v>
      </c>
      <c r="EP97">
        <v>1</v>
      </c>
      <c r="EQ97">
        <v>2</v>
      </c>
      <c r="ER97">
        <v>7</v>
      </c>
      <c r="ES97">
        <v>2</v>
      </c>
      <c r="ET97">
        <v>6</v>
      </c>
      <c r="EU97">
        <v>7</v>
      </c>
      <c r="EV97">
        <v>1</v>
      </c>
      <c r="EW97">
        <v>1</v>
      </c>
      <c r="EX97">
        <v>6</v>
      </c>
      <c r="EY97">
        <v>2</v>
      </c>
      <c r="EZ97">
        <v>2</v>
      </c>
      <c r="FA97">
        <v>1</v>
      </c>
      <c r="FB97">
        <v>4</v>
      </c>
      <c r="FC97">
        <v>5</v>
      </c>
      <c r="FD97">
        <v>8</v>
      </c>
      <c r="FE97">
        <v>5</v>
      </c>
      <c r="FF97">
        <v>4</v>
      </c>
      <c r="FG97">
        <v>2</v>
      </c>
      <c r="FH97">
        <v>5</v>
      </c>
      <c r="FI97">
        <v>1</v>
      </c>
      <c r="FJ97">
        <v>2</v>
      </c>
      <c r="FK97">
        <v>8</v>
      </c>
      <c r="FL97">
        <v>10</v>
      </c>
      <c r="FM97">
        <v>5</v>
      </c>
      <c r="FN97">
        <v>3</v>
      </c>
      <c r="FO97">
        <v>4</v>
      </c>
      <c r="FP97">
        <v>6</v>
      </c>
      <c r="FQ97">
        <v>7</v>
      </c>
      <c r="FR97">
        <v>6</v>
      </c>
      <c r="FS97">
        <v>6</v>
      </c>
      <c r="FT97">
        <v>2</v>
      </c>
      <c r="FU97">
        <v>1</v>
      </c>
      <c r="FV97">
        <v>7</v>
      </c>
      <c r="FW97">
        <v>3</v>
      </c>
      <c r="FX97">
        <v>10</v>
      </c>
      <c r="FY97">
        <v>3</v>
      </c>
      <c r="FZ97">
        <v>4</v>
      </c>
      <c r="GA97">
        <v>2</v>
      </c>
      <c r="GB97">
        <v>3</v>
      </c>
      <c r="GC97">
        <v>2</v>
      </c>
      <c r="GD97">
        <v>2</v>
      </c>
      <c r="GE97">
        <v>2</v>
      </c>
      <c r="GF97">
        <v>4</v>
      </c>
      <c r="GG97">
        <v>5</v>
      </c>
      <c r="GH97">
        <v>5</v>
      </c>
      <c r="GI97">
        <v>4</v>
      </c>
      <c r="GJ97">
        <v>4</v>
      </c>
      <c r="GK97" s="2" t="s">
        <v>197</v>
      </c>
      <c r="GL97">
        <v>3</v>
      </c>
      <c r="GM97" s="2" t="s">
        <v>396</v>
      </c>
      <c r="GN97">
        <v>2</v>
      </c>
      <c r="GO97" s="2" t="s">
        <v>396</v>
      </c>
      <c r="GP97" s="2" t="s">
        <v>1645</v>
      </c>
      <c r="GQ97" s="2" t="s">
        <v>413</v>
      </c>
      <c r="GR97" s="2" t="s">
        <v>413</v>
      </c>
      <c r="GS97" s="2" t="s">
        <v>514</v>
      </c>
      <c r="GT97" s="2" t="s">
        <v>1369</v>
      </c>
      <c r="GU97" s="2" t="s">
        <v>1646</v>
      </c>
      <c r="GV97">
        <v>4</v>
      </c>
      <c r="GW97" s="2" t="s">
        <v>396</v>
      </c>
      <c r="GX97">
        <v>4</v>
      </c>
      <c r="GY97" s="2" t="s">
        <v>188</v>
      </c>
      <c r="GZ97">
        <v>883</v>
      </c>
    </row>
    <row r="98" spans="1:208" ht="409.6" x14ac:dyDescent="0.2">
      <c r="A98" s="1">
        <v>45260.128159722219</v>
      </c>
      <c r="B98" s="1">
        <v>45260.3746875</v>
      </c>
      <c r="D98" s="2"/>
      <c r="F98">
        <v>21300</v>
      </c>
      <c r="G98">
        <v>1</v>
      </c>
      <c r="H98" s="1">
        <v>45260.374710138887</v>
      </c>
      <c r="I98" s="2" t="s">
        <v>1647</v>
      </c>
      <c r="J98" s="2"/>
      <c r="K98" s="2"/>
      <c r="L98" s="2"/>
      <c r="M98" s="2"/>
      <c r="P98" s="2" t="s">
        <v>397</v>
      </c>
      <c r="Q98" s="2" t="s">
        <v>398</v>
      </c>
      <c r="R98">
        <v>0.80000001192092896</v>
      </c>
      <c r="S98" s="2" t="s">
        <v>1648</v>
      </c>
      <c r="T98" s="2" t="s">
        <v>1649</v>
      </c>
      <c r="U98" s="2" t="s">
        <v>421</v>
      </c>
      <c r="V98" s="2" t="s">
        <v>590</v>
      </c>
      <c r="W98" s="2" t="s">
        <v>1650</v>
      </c>
      <c r="X98" s="2" t="s">
        <v>1651</v>
      </c>
      <c r="Y98" s="2" t="s">
        <v>1652</v>
      </c>
      <c r="Z98" s="2" t="s">
        <v>1653</v>
      </c>
      <c r="AA98" s="2" t="s">
        <v>1654</v>
      </c>
      <c r="AB98" s="2" t="s">
        <v>1655</v>
      </c>
      <c r="AC98" s="2" t="s">
        <v>409</v>
      </c>
      <c r="AD98" s="2" t="s">
        <v>1656</v>
      </c>
      <c r="AE98">
        <v>7</v>
      </c>
      <c r="AF98">
        <v>7</v>
      </c>
      <c r="AG98">
        <v>4</v>
      </c>
      <c r="AH98" s="2" t="s">
        <v>396</v>
      </c>
      <c r="AI98">
        <v>4</v>
      </c>
      <c r="AJ98" s="2" t="s">
        <v>396</v>
      </c>
      <c r="AK98" s="2" t="s">
        <v>396</v>
      </c>
      <c r="AL98" s="2" t="s">
        <v>396</v>
      </c>
      <c r="AM98">
        <v>7</v>
      </c>
      <c r="AN98" s="2" t="s">
        <v>396</v>
      </c>
      <c r="AO98" s="2" t="s">
        <v>396</v>
      </c>
      <c r="AP98" s="2" t="s">
        <v>396</v>
      </c>
      <c r="AQ98" s="2" t="s">
        <v>396</v>
      </c>
      <c r="AR98" s="2" t="s">
        <v>396</v>
      </c>
      <c r="AS98" s="2" t="s">
        <v>396</v>
      </c>
      <c r="AT98">
        <v>7</v>
      </c>
      <c r="AU98">
        <v>4</v>
      </c>
      <c r="AV98">
        <v>5</v>
      </c>
      <c r="AW98" s="2" t="s">
        <v>396</v>
      </c>
      <c r="AX98">
        <v>6</v>
      </c>
      <c r="AY98">
        <v>4</v>
      </c>
      <c r="AZ98" s="2" t="s">
        <v>396</v>
      </c>
      <c r="BA98" s="2" t="s">
        <v>396</v>
      </c>
      <c r="BB98" s="2" t="s">
        <v>396</v>
      </c>
      <c r="BC98" s="2" t="s">
        <v>396</v>
      </c>
      <c r="BD98">
        <v>4</v>
      </c>
      <c r="BE98" s="2" t="s">
        <v>396</v>
      </c>
      <c r="BF98" s="2" t="s">
        <v>396</v>
      </c>
      <c r="BG98" s="2" t="s">
        <v>396</v>
      </c>
      <c r="BH98" s="2" t="s">
        <v>396</v>
      </c>
      <c r="BI98">
        <v>5</v>
      </c>
      <c r="BJ98">
        <v>6</v>
      </c>
      <c r="BK98">
        <v>100</v>
      </c>
      <c r="BL98">
        <v>70</v>
      </c>
      <c r="BM98">
        <v>84</v>
      </c>
      <c r="BN98">
        <v>83</v>
      </c>
      <c r="BO98" s="2" t="s">
        <v>1657</v>
      </c>
      <c r="BP98">
        <v>7</v>
      </c>
      <c r="BQ98">
        <v>6</v>
      </c>
      <c r="BR98" s="2" t="s">
        <v>396</v>
      </c>
      <c r="BS98" s="2" t="s">
        <v>396</v>
      </c>
      <c r="BT98">
        <v>7</v>
      </c>
      <c r="BU98" s="2" t="s">
        <v>396</v>
      </c>
      <c r="BV98" s="2" t="s">
        <v>396</v>
      </c>
      <c r="BW98" s="2" t="s">
        <v>396</v>
      </c>
      <c r="BX98" s="2" t="s">
        <v>396</v>
      </c>
      <c r="BY98">
        <v>5</v>
      </c>
      <c r="BZ98" s="2" t="s">
        <v>396</v>
      </c>
      <c r="CA98" s="2" t="s">
        <v>396</v>
      </c>
      <c r="CB98" s="2" t="s">
        <v>396</v>
      </c>
      <c r="CC98" s="2" t="s">
        <v>396</v>
      </c>
      <c r="CD98">
        <v>5</v>
      </c>
      <c r="CE98" s="2" t="s">
        <v>396</v>
      </c>
      <c r="CF98">
        <v>7</v>
      </c>
      <c r="CG98">
        <v>7</v>
      </c>
      <c r="CH98" s="2" t="s">
        <v>396</v>
      </c>
      <c r="CI98">
        <v>7</v>
      </c>
      <c r="CJ98">
        <v>6</v>
      </c>
      <c r="CK98" s="2" t="s">
        <v>396</v>
      </c>
      <c r="CL98">
        <v>6</v>
      </c>
      <c r="CM98">
        <v>5</v>
      </c>
      <c r="CN98" s="2" t="s">
        <v>396</v>
      </c>
      <c r="CO98">
        <v>4</v>
      </c>
      <c r="CP98" s="2" t="s">
        <v>396</v>
      </c>
      <c r="CQ98">
        <v>6</v>
      </c>
      <c r="CR98" s="2" t="s">
        <v>396</v>
      </c>
      <c r="CS98" s="2" t="s">
        <v>396</v>
      </c>
      <c r="CT98">
        <v>7</v>
      </c>
      <c r="CU98">
        <v>6</v>
      </c>
      <c r="CV98">
        <v>100</v>
      </c>
      <c r="CW98">
        <v>72</v>
      </c>
      <c r="CX98">
        <v>83</v>
      </c>
      <c r="CY98">
        <v>40</v>
      </c>
      <c r="CZ98">
        <v>5</v>
      </c>
      <c r="DA98">
        <v>6</v>
      </c>
      <c r="DB98">
        <v>7</v>
      </c>
      <c r="DC98">
        <v>5</v>
      </c>
      <c r="DD98">
        <v>4</v>
      </c>
      <c r="DE98">
        <v>5</v>
      </c>
      <c r="DF98">
        <v>6</v>
      </c>
      <c r="DG98">
        <v>3</v>
      </c>
      <c r="DH98">
        <v>6</v>
      </c>
      <c r="DI98">
        <v>6</v>
      </c>
      <c r="DJ98">
        <v>7</v>
      </c>
      <c r="DK98">
        <v>3</v>
      </c>
      <c r="DL98">
        <v>2</v>
      </c>
      <c r="DM98">
        <v>6</v>
      </c>
      <c r="DN98">
        <v>7</v>
      </c>
      <c r="DO98">
        <v>1</v>
      </c>
      <c r="DP98">
        <v>5</v>
      </c>
      <c r="DQ98">
        <v>2</v>
      </c>
      <c r="DR98">
        <v>2</v>
      </c>
      <c r="DS98">
        <v>2</v>
      </c>
      <c r="DT98">
        <v>4</v>
      </c>
      <c r="DU98">
        <v>5</v>
      </c>
      <c r="DV98">
        <v>5</v>
      </c>
      <c r="DW98">
        <v>5</v>
      </c>
      <c r="DX98">
        <v>6</v>
      </c>
      <c r="DY98">
        <v>5</v>
      </c>
      <c r="DZ98">
        <v>6</v>
      </c>
      <c r="EA98">
        <v>6</v>
      </c>
      <c r="EB98">
        <v>4</v>
      </c>
      <c r="EC98">
        <v>5</v>
      </c>
      <c r="ED98">
        <v>5</v>
      </c>
      <c r="EE98">
        <v>8</v>
      </c>
      <c r="EF98">
        <v>4</v>
      </c>
      <c r="EG98">
        <v>4</v>
      </c>
      <c r="EH98">
        <v>5</v>
      </c>
      <c r="EI98">
        <v>3</v>
      </c>
      <c r="EJ98">
        <v>3</v>
      </c>
      <c r="EK98">
        <v>2</v>
      </c>
      <c r="EL98">
        <v>6</v>
      </c>
      <c r="EM98">
        <v>7</v>
      </c>
      <c r="EN98">
        <v>7</v>
      </c>
      <c r="EO98">
        <v>6</v>
      </c>
      <c r="EP98">
        <v>1</v>
      </c>
      <c r="EQ98">
        <v>3</v>
      </c>
      <c r="ER98">
        <v>5</v>
      </c>
      <c r="ES98">
        <v>5</v>
      </c>
      <c r="ET98">
        <v>4</v>
      </c>
      <c r="EU98">
        <v>10</v>
      </c>
      <c r="EV98">
        <v>5</v>
      </c>
      <c r="EW98">
        <v>5</v>
      </c>
      <c r="EX98">
        <v>6</v>
      </c>
      <c r="EY98">
        <v>5</v>
      </c>
      <c r="EZ98">
        <v>4</v>
      </c>
      <c r="FA98">
        <v>4</v>
      </c>
      <c r="FB98">
        <v>5</v>
      </c>
      <c r="FC98">
        <v>4</v>
      </c>
      <c r="FD98">
        <v>7</v>
      </c>
      <c r="FE98">
        <v>5</v>
      </c>
      <c r="FF98">
        <v>6</v>
      </c>
      <c r="FG98">
        <v>4</v>
      </c>
      <c r="FH98">
        <v>6</v>
      </c>
      <c r="FI98">
        <v>4</v>
      </c>
      <c r="FJ98">
        <v>4</v>
      </c>
      <c r="FK98">
        <v>6</v>
      </c>
      <c r="FL98">
        <v>4</v>
      </c>
      <c r="FM98">
        <v>5</v>
      </c>
      <c r="FN98">
        <v>5</v>
      </c>
      <c r="FO98">
        <v>4</v>
      </c>
      <c r="FP98">
        <v>5</v>
      </c>
      <c r="FQ98">
        <v>7</v>
      </c>
      <c r="FR98">
        <v>5</v>
      </c>
      <c r="FS98">
        <v>6</v>
      </c>
      <c r="FT98">
        <v>4</v>
      </c>
      <c r="FU98">
        <v>7</v>
      </c>
      <c r="FV98">
        <v>6</v>
      </c>
      <c r="FW98">
        <v>4</v>
      </c>
      <c r="FX98">
        <v>5</v>
      </c>
      <c r="FY98">
        <v>5</v>
      </c>
      <c r="FZ98">
        <v>2</v>
      </c>
      <c r="GA98">
        <v>5</v>
      </c>
      <c r="GB98">
        <v>4</v>
      </c>
      <c r="GC98">
        <v>4</v>
      </c>
      <c r="GD98">
        <v>5</v>
      </c>
      <c r="GE98">
        <v>4</v>
      </c>
      <c r="GF98">
        <v>4</v>
      </c>
      <c r="GG98">
        <v>2</v>
      </c>
      <c r="GH98">
        <v>5</v>
      </c>
      <c r="GI98">
        <v>2</v>
      </c>
      <c r="GJ98">
        <v>4</v>
      </c>
      <c r="GK98" s="2" t="s">
        <v>464</v>
      </c>
      <c r="GL98">
        <v>3</v>
      </c>
      <c r="GM98" s="2" t="s">
        <v>396</v>
      </c>
      <c r="GN98">
        <v>2</v>
      </c>
      <c r="GO98" s="2" t="s">
        <v>396</v>
      </c>
      <c r="GP98" s="2" t="s">
        <v>413</v>
      </c>
      <c r="GQ98" s="2" t="s">
        <v>432</v>
      </c>
      <c r="GR98" s="2" t="s">
        <v>432</v>
      </c>
      <c r="GS98" s="2" t="s">
        <v>466</v>
      </c>
      <c r="GT98" s="2" t="s">
        <v>545</v>
      </c>
      <c r="GU98" s="2" t="s">
        <v>1069</v>
      </c>
      <c r="GV98">
        <v>4</v>
      </c>
      <c r="GW98" s="2" t="s">
        <v>396</v>
      </c>
      <c r="GX98">
        <v>5</v>
      </c>
      <c r="GY98" s="2" t="s">
        <v>1658</v>
      </c>
      <c r="GZ98">
        <v>1070</v>
      </c>
    </row>
    <row r="99" spans="1:208" ht="304" x14ac:dyDescent="0.2">
      <c r="A99" s="1">
        <v>45261.278726851851</v>
      </c>
      <c r="B99" s="1">
        <v>45261.308576388888</v>
      </c>
      <c r="D99" s="2"/>
      <c r="F99">
        <v>2578</v>
      </c>
      <c r="G99">
        <v>1</v>
      </c>
      <c r="H99" s="1">
        <v>45261.308594756942</v>
      </c>
      <c r="I99" s="2" t="s">
        <v>1659</v>
      </c>
      <c r="J99" s="2"/>
      <c r="K99" s="2"/>
      <c r="L99" s="2"/>
      <c r="M99" s="2"/>
      <c r="P99" s="2" t="s">
        <v>397</v>
      </c>
      <c r="Q99" s="2" t="s">
        <v>398</v>
      </c>
      <c r="R99">
        <v>0.89999997615814209</v>
      </c>
      <c r="S99" s="2" t="s">
        <v>1660</v>
      </c>
      <c r="T99" s="2" t="s">
        <v>1661</v>
      </c>
      <c r="U99" s="2" t="s">
        <v>1662</v>
      </c>
      <c r="V99" s="2" t="s">
        <v>473</v>
      </c>
      <c r="W99" s="2" t="s">
        <v>1663</v>
      </c>
      <c r="X99" s="2" t="s">
        <v>1664</v>
      </c>
      <c r="Y99" s="2" t="s">
        <v>1665</v>
      </c>
      <c r="Z99" s="2" t="s">
        <v>1666</v>
      </c>
      <c r="AA99" s="2" t="s">
        <v>1667</v>
      </c>
      <c r="AB99" s="2" t="s">
        <v>1668</v>
      </c>
      <c r="AC99" s="2" t="s">
        <v>409</v>
      </c>
      <c r="AD99" s="2" t="s">
        <v>1669</v>
      </c>
      <c r="AE99">
        <v>6</v>
      </c>
      <c r="AF99" s="2" t="s">
        <v>396</v>
      </c>
      <c r="AG99" s="2" t="s">
        <v>396</v>
      </c>
      <c r="AH99" s="2" t="s">
        <v>396</v>
      </c>
      <c r="AI99" s="2" t="s">
        <v>396</v>
      </c>
      <c r="AJ99" s="2" t="s">
        <v>396</v>
      </c>
      <c r="AK99" s="2" t="s">
        <v>396</v>
      </c>
      <c r="AL99" s="2" t="s">
        <v>396</v>
      </c>
      <c r="AM99" s="2" t="s">
        <v>396</v>
      </c>
      <c r="AN99" s="2" t="s">
        <v>396</v>
      </c>
      <c r="AO99" s="2" t="s">
        <v>396</v>
      </c>
      <c r="AP99">
        <v>6</v>
      </c>
      <c r="AQ99" s="2" t="s">
        <v>396</v>
      </c>
      <c r="AR99" s="2" t="s">
        <v>396</v>
      </c>
      <c r="AS99" s="2" t="s">
        <v>396</v>
      </c>
      <c r="AT99" s="2" t="s">
        <v>396</v>
      </c>
      <c r="AU99" s="2" t="s">
        <v>396</v>
      </c>
      <c r="AV99" s="2" t="s">
        <v>396</v>
      </c>
      <c r="AW99" s="2" t="s">
        <v>396</v>
      </c>
      <c r="AX99" s="2" t="s">
        <v>396</v>
      </c>
      <c r="AY99">
        <v>5</v>
      </c>
      <c r="AZ99" s="2" t="s">
        <v>396</v>
      </c>
      <c r="BA99" s="2" t="s">
        <v>396</v>
      </c>
      <c r="BB99" s="2" t="s">
        <v>396</v>
      </c>
      <c r="BC99" s="2" t="s">
        <v>396</v>
      </c>
      <c r="BD99" s="2" t="s">
        <v>396</v>
      </c>
      <c r="BE99" s="2" t="s">
        <v>396</v>
      </c>
      <c r="BF99" s="2" t="s">
        <v>396</v>
      </c>
      <c r="BG99" s="2" t="s">
        <v>396</v>
      </c>
      <c r="BH99" s="2" t="s">
        <v>396</v>
      </c>
      <c r="BI99" s="2" t="s">
        <v>396</v>
      </c>
      <c r="BJ99" s="2" t="s">
        <v>396</v>
      </c>
      <c r="BK99">
        <v>30</v>
      </c>
      <c r="BL99">
        <v>75</v>
      </c>
      <c r="BM99">
        <v>75</v>
      </c>
      <c r="BN99">
        <v>100</v>
      </c>
      <c r="BO99" s="2" t="s">
        <v>1670</v>
      </c>
      <c r="BP99">
        <v>5</v>
      </c>
      <c r="BQ99" s="2" t="s">
        <v>396</v>
      </c>
      <c r="BR99" s="2" t="s">
        <v>396</v>
      </c>
      <c r="BS99" s="2" t="s">
        <v>396</v>
      </c>
      <c r="BT99" s="2" t="s">
        <v>396</v>
      </c>
      <c r="BU99" s="2" t="s">
        <v>396</v>
      </c>
      <c r="BV99" s="2" t="s">
        <v>396</v>
      </c>
      <c r="BW99" s="2" t="s">
        <v>396</v>
      </c>
      <c r="BX99" s="2" t="s">
        <v>396</v>
      </c>
      <c r="BY99">
        <v>4</v>
      </c>
      <c r="BZ99" s="2" t="s">
        <v>396</v>
      </c>
      <c r="CA99">
        <v>4</v>
      </c>
      <c r="CB99" s="2" t="s">
        <v>396</v>
      </c>
      <c r="CC99" s="2" t="s">
        <v>396</v>
      </c>
      <c r="CD99" s="2" t="s">
        <v>396</v>
      </c>
      <c r="CE99" s="2" t="s">
        <v>396</v>
      </c>
      <c r="CF99" s="2" t="s">
        <v>396</v>
      </c>
      <c r="CG99" s="2" t="s">
        <v>396</v>
      </c>
      <c r="CH99" s="2" t="s">
        <v>396</v>
      </c>
      <c r="CI99" s="2" t="s">
        <v>396</v>
      </c>
      <c r="CJ99">
        <v>5</v>
      </c>
      <c r="CK99" s="2" t="s">
        <v>396</v>
      </c>
      <c r="CL99">
        <v>6</v>
      </c>
      <c r="CM99" s="2" t="s">
        <v>396</v>
      </c>
      <c r="CN99" s="2" t="s">
        <v>396</v>
      </c>
      <c r="CO99" s="2" t="s">
        <v>396</v>
      </c>
      <c r="CP99" s="2" t="s">
        <v>396</v>
      </c>
      <c r="CQ99" s="2" t="s">
        <v>396</v>
      </c>
      <c r="CR99" s="2" t="s">
        <v>396</v>
      </c>
      <c r="CS99" s="2" t="s">
        <v>396</v>
      </c>
      <c r="CT99" s="2" t="s">
        <v>396</v>
      </c>
      <c r="CU99" s="2" t="s">
        <v>396</v>
      </c>
      <c r="CV99">
        <v>90</v>
      </c>
      <c r="CW99">
        <v>80</v>
      </c>
      <c r="CX99">
        <v>75</v>
      </c>
      <c r="CY99">
        <v>100</v>
      </c>
      <c r="CZ99">
        <v>6</v>
      </c>
      <c r="DA99">
        <v>6</v>
      </c>
      <c r="DB99">
        <v>1</v>
      </c>
      <c r="DC99">
        <v>1</v>
      </c>
      <c r="DD99">
        <v>7</v>
      </c>
      <c r="DE99">
        <v>6</v>
      </c>
      <c r="DF99">
        <v>7</v>
      </c>
      <c r="DG99">
        <v>3</v>
      </c>
      <c r="DH99">
        <v>6</v>
      </c>
      <c r="DI99">
        <v>7</v>
      </c>
      <c r="DJ99">
        <v>4</v>
      </c>
      <c r="DK99">
        <v>1</v>
      </c>
      <c r="DL99">
        <v>7</v>
      </c>
      <c r="DM99">
        <v>3</v>
      </c>
      <c r="DN99">
        <v>6</v>
      </c>
      <c r="DO99">
        <v>1</v>
      </c>
      <c r="DP99">
        <v>2</v>
      </c>
      <c r="DQ99">
        <v>4</v>
      </c>
      <c r="DR99">
        <v>1</v>
      </c>
      <c r="DS99">
        <v>6</v>
      </c>
      <c r="DT99">
        <v>1</v>
      </c>
      <c r="DU99">
        <v>5</v>
      </c>
      <c r="DV99">
        <v>1</v>
      </c>
      <c r="DW99">
        <v>6</v>
      </c>
      <c r="DX99">
        <v>6</v>
      </c>
      <c r="DY99">
        <v>1</v>
      </c>
      <c r="DZ99">
        <v>6</v>
      </c>
      <c r="EA99">
        <v>1</v>
      </c>
      <c r="EB99">
        <v>5</v>
      </c>
      <c r="EC99">
        <v>1</v>
      </c>
      <c r="ED99">
        <v>1</v>
      </c>
      <c r="EE99">
        <v>2</v>
      </c>
      <c r="EF99">
        <v>8</v>
      </c>
      <c r="EG99">
        <v>8</v>
      </c>
      <c r="EH99">
        <v>7</v>
      </c>
      <c r="EI99">
        <v>10</v>
      </c>
      <c r="EJ99">
        <v>1</v>
      </c>
      <c r="EK99">
        <v>8</v>
      </c>
      <c r="EL99">
        <v>10</v>
      </c>
      <c r="EM99">
        <v>1</v>
      </c>
      <c r="EN99">
        <v>8</v>
      </c>
      <c r="EO99">
        <v>1</v>
      </c>
      <c r="EP99">
        <v>10</v>
      </c>
      <c r="EQ99">
        <v>1</v>
      </c>
      <c r="ER99">
        <v>8</v>
      </c>
      <c r="ES99">
        <v>10</v>
      </c>
      <c r="ET99">
        <v>10</v>
      </c>
      <c r="EU99">
        <v>1</v>
      </c>
      <c r="EV99">
        <v>1</v>
      </c>
      <c r="EW99">
        <v>3</v>
      </c>
      <c r="EX99">
        <v>5</v>
      </c>
      <c r="EY99">
        <v>2</v>
      </c>
      <c r="EZ99">
        <v>1</v>
      </c>
      <c r="FA99">
        <v>1</v>
      </c>
      <c r="FB99">
        <v>1</v>
      </c>
      <c r="FC99">
        <v>7</v>
      </c>
      <c r="FD99">
        <v>2</v>
      </c>
      <c r="FE99">
        <v>10</v>
      </c>
      <c r="FF99">
        <v>1</v>
      </c>
      <c r="FG99">
        <v>8</v>
      </c>
      <c r="FH99">
        <v>8</v>
      </c>
      <c r="FI99">
        <v>1</v>
      </c>
      <c r="FJ99">
        <v>1</v>
      </c>
      <c r="FK99">
        <v>1</v>
      </c>
      <c r="FL99">
        <v>10</v>
      </c>
      <c r="FM99">
        <v>1</v>
      </c>
      <c r="FN99">
        <v>1</v>
      </c>
      <c r="FO99">
        <v>1</v>
      </c>
      <c r="FP99">
        <v>10</v>
      </c>
      <c r="FQ99">
        <v>2</v>
      </c>
      <c r="FR99">
        <v>8</v>
      </c>
      <c r="FS99">
        <v>10</v>
      </c>
      <c r="FT99">
        <v>1</v>
      </c>
      <c r="FU99">
        <v>1</v>
      </c>
      <c r="FV99">
        <v>10</v>
      </c>
      <c r="FW99">
        <v>8</v>
      </c>
      <c r="FX99">
        <v>2</v>
      </c>
      <c r="FY99">
        <v>1</v>
      </c>
      <c r="FZ99">
        <v>5</v>
      </c>
      <c r="GA99">
        <v>2</v>
      </c>
      <c r="GB99">
        <v>5</v>
      </c>
      <c r="GC99">
        <v>4</v>
      </c>
      <c r="GD99">
        <v>2</v>
      </c>
      <c r="GE99">
        <v>2</v>
      </c>
      <c r="GF99">
        <v>4</v>
      </c>
      <c r="GG99">
        <v>3</v>
      </c>
      <c r="GH99">
        <v>3</v>
      </c>
      <c r="GI99">
        <v>5</v>
      </c>
      <c r="GJ99">
        <v>3</v>
      </c>
      <c r="GK99" s="2" t="s">
        <v>1355</v>
      </c>
      <c r="GL99">
        <v>4</v>
      </c>
      <c r="GM99" s="2" t="s">
        <v>396</v>
      </c>
      <c r="GN99">
        <v>2</v>
      </c>
      <c r="GO99" s="2" t="s">
        <v>396</v>
      </c>
      <c r="GP99" s="2" t="s">
        <v>512</v>
      </c>
      <c r="GQ99" s="2" t="s">
        <v>512</v>
      </c>
      <c r="GR99" s="2" t="s">
        <v>512</v>
      </c>
      <c r="GS99" s="2" t="s">
        <v>414</v>
      </c>
      <c r="GT99" s="2" t="s">
        <v>473</v>
      </c>
      <c r="GU99" s="2" t="s">
        <v>434</v>
      </c>
      <c r="GV99">
        <v>5</v>
      </c>
      <c r="GW99" s="2" t="s">
        <v>396</v>
      </c>
      <c r="GX99">
        <v>3</v>
      </c>
      <c r="GY99" s="2" t="s">
        <v>1018</v>
      </c>
      <c r="GZ99">
        <v>526</v>
      </c>
    </row>
    <row r="100" spans="1:208" ht="409.6" x14ac:dyDescent="0.2">
      <c r="A100" s="1">
        <v>45261.308923611112</v>
      </c>
      <c r="B100" s="1">
        <v>45261.354826388888</v>
      </c>
      <c r="D100" s="2"/>
      <c r="F100">
        <v>3966</v>
      </c>
      <c r="G100">
        <v>1</v>
      </c>
      <c r="H100" s="1">
        <v>45261.354847476854</v>
      </c>
      <c r="I100" s="2" t="s">
        <v>1671</v>
      </c>
      <c r="J100" s="2"/>
      <c r="K100" s="2"/>
      <c r="L100" s="2"/>
      <c r="M100" s="2"/>
      <c r="P100" s="2" t="s">
        <v>397</v>
      </c>
      <c r="Q100" s="2" t="s">
        <v>398</v>
      </c>
      <c r="R100">
        <v>0.80000001192092896</v>
      </c>
      <c r="S100" s="2" t="s">
        <v>1672</v>
      </c>
      <c r="T100" s="2" t="s">
        <v>1673</v>
      </c>
      <c r="U100" s="2" t="s">
        <v>1674</v>
      </c>
      <c r="V100" s="2" t="s">
        <v>473</v>
      </c>
      <c r="W100" s="2" t="s">
        <v>1675</v>
      </c>
      <c r="X100" s="2" t="s">
        <v>1676</v>
      </c>
      <c r="Y100" s="2" t="s">
        <v>1677</v>
      </c>
      <c r="Z100" s="2" t="s">
        <v>1678</v>
      </c>
      <c r="AA100" s="2" t="s">
        <v>1679</v>
      </c>
      <c r="AB100" s="2" t="s">
        <v>1680</v>
      </c>
      <c r="AC100" s="2" t="s">
        <v>409</v>
      </c>
      <c r="AD100" s="2" t="s">
        <v>1681</v>
      </c>
      <c r="AE100">
        <v>5</v>
      </c>
      <c r="AF100">
        <v>6</v>
      </c>
      <c r="AG100" s="2" t="s">
        <v>396</v>
      </c>
      <c r="AH100" s="2" t="s">
        <v>396</v>
      </c>
      <c r="AI100" s="2" t="s">
        <v>396</v>
      </c>
      <c r="AJ100" s="2" t="s">
        <v>396</v>
      </c>
      <c r="AK100" s="2" t="s">
        <v>396</v>
      </c>
      <c r="AL100" s="2" t="s">
        <v>396</v>
      </c>
      <c r="AM100" s="2" t="s">
        <v>396</v>
      </c>
      <c r="AN100" s="2" t="s">
        <v>396</v>
      </c>
      <c r="AO100" s="2" t="s">
        <v>396</v>
      </c>
      <c r="AP100" s="2" t="s">
        <v>396</v>
      </c>
      <c r="AQ100" s="2" t="s">
        <v>396</v>
      </c>
      <c r="AR100">
        <v>6</v>
      </c>
      <c r="AS100" s="2" t="s">
        <v>396</v>
      </c>
      <c r="AT100" s="2" t="s">
        <v>396</v>
      </c>
      <c r="AU100" s="2" t="s">
        <v>396</v>
      </c>
      <c r="AV100" s="2" t="s">
        <v>396</v>
      </c>
      <c r="AW100">
        <v>3</v>
      </c>
      <c r="AX100" s="2" t="s">
        <v>396</v>
      </c>
      <c r="AY100" s="2" t="s">
        <v>396</v>
      </c>
      <c r="AZ100" s="2" t="s">
        <v>396</v>
      </c>
      <c r="BA100" s="2" t="s">
        <v>396</v>
      </c>
      <c r="BB100" s="2" t="s">
        <v>396</v>
      </c>
      <c r="BC100" s="2" t="s">
        <v>396</v>
      </c>
      <c r="BD100" s="2" t="s">
        <v>396</v>
      </c>
      <c r="BE100" s="2" t="s">
        <v>396</v>
      </c>
      <c r="BF100" s="2" t="s">
        <v>396</v>
      </c>
      <c r="BG100" s="2" t="s">
        <v>396</v>
      </c>
      <c r="BH100" s="2" t="s">
        <v>396</v>
      </c>
      <c r="BI100" s="2" t="s">
        <v>396</v>
      </c>
      <c r="BJ100" s="2" t="s">
        <v>396</v>
      </c>
      <c r="BK100">
        <v>30</v>
      </c>
      <c r="BL100">
        <v>76</v>
      </c>
      <c r="BM100">
        <v>73</v>
      </c>
      <c r="BN100">
        <v>66</v>
      </c>
      <c r="BO100" s="2" t="s">
        <v>1682</v>
      </c>
      <c r="BP100">
        <v>6</v>
      </c>
      <c r="BQ100">
        <v>7</v>
      </c>
      <c r="BR100" s="2" t="s">
        <v>396</v>
      </c>
      <c r="BS100" s="2" t="s">
        <v>396</v>
      </c>
      <c r="BT100">
        <v>5</v>
      </c>
      <c r="BU100" s="2" t="s">
        <v>396</v>
      </c>
      <c r="BV100" s="2" t="s">
        <v>396</v>
      </c>
      <c r="BW100" s="2" t="s">
        <v>396</v>
      </c>
      <c r="BX100" s="2" t="s">
        <v>396</v>
      </c>
      <c r="BY100" s="2" t="s">
        <v>396</v>
      </c>
      <c r="BZ100" s="2" t="s">
        <v>396</v>
      </c>
      <c r="CA100" s="2" t="s">
        <v>396</v>
      </c>
      <c r="CB100" s="2" t="s">
        <v>396</v>
      </c>
      <c r="CC100">
        <v>6</v>
      </c>
      <c r="CD100" s="2" t="s">
        <v>396</v>
      </c>
      <c r="CE100" s="2" t="s">
        <v>396</v>
      </c>
      <c r="CF100" s="2" t="s">
        <v>396</v>
      </c>
      <c r="CG100">
        <v>5</v>
      </c>
      <c r="CH100" s="2" t="s">
        <v>396</v>
      </c>
      <c r="CI100" s="2" t="s">
        <v>396</v>
      </c>
      <c r="CJ100" s="2" t="s">
        <v>396</v>
      </c>
      <c r="CK100" s="2" t="s">
        <v>396</v>
      </c>
      <c r="CL100" s="2" t="s">
        <v>396</v>
      </c>
      <c r="CM100" s="2" t="s">
        <v>396</v>
      </c>
      <c r="CN100" s="2" t="s">
        <v>396</v>
      </c>
      <c r="CO100" s="2" t="s">
        <v>396</v>
      </c>
      <c r="CP100" s="2" t="s">
        <v>396</v>
      </c>
      <c r="CQ100" s="2" t="s">
        <v>396</v>
      </c>
      <c r="CR100" s="2" t="s">
        <v>396</v>
      </c>
      <c r="CS100" s="2" t="s">
        <v>396</v>
      </c>
      <c r="CT100" s="2" t="s">
        <v>396</v>
      </c>
      <c r="CU100" s="2" t="s">
        <v>396</v>
      </c>
      <c r="CV100">
        <v>50</v>
      </c>
      <c r="CW100">
        <v>44</v>
      </c>
      <c r="CX100">
        <v>70</v>
      </c>
      <c r="CY100">
        <v>71</v>
      </c>
      <c r="CZ100">
        <v>6</v>
      </c>
      <c r="DA100">
        <v>5</v>
      </c>
      <c r="DB100">
        <v>2</v>
      </c>
      <c r="DC100">
        <v>6</v>
      </c>
      <c r="DD100">
        <v>5</v>
      </c>
      <c r="DE100">
        <v>6</v>
      </c>
      <c r="DF100">
        <v>6</v>
      </c>
      <c r="DG100">
        <v>2</v>
      </c>
      <c r="DH100">
        <v>4</v>
      </c>
      <c r="DI100">
        <v>6</v>
      </c>
      <c r="DJ100">
        <v>6</v>
      </c>
      <c r="DK100">
        <v>6</v>
      </c>
      <c r="DL100">
        <v>3</v>
      </c>
      <c r="DM100">
        <v>6</v>
      </c>
      <c r="DN100">
        <v>6</v>
      </c>
      <c r="DO100">
        <v>4</v>
      </c>
      <c r="DP100">
        <v>3</v>
      </c>
      <c r="DQ100">
        <v>5</v>
      </c>
      <c r="DR100">
        <v>6</v>
      </c>
      <c r="DS100">
        <v>2</v>
      </c>
      <c r="DT100">
        <v>4</v>
      </c>
      <c r="DU100">
        <v>3</v>
      </c>
      <c r="DV100">
        <v>2</v>
      </c>
      <c r="DW100">
        <v>4</v>
      </c>
      <c r="DX100">
        <v>6</v>
      </c>
      <c r="DY100">
        <v>6</v>
      </c>
      <c r="DZ100">
        <v>6</v>
      </c>
      <c r="EA100">
        <v>6</v>
      </c>
      <c r="EB100">
        <v>5</v>
      </c>
      <c r="EC100">
        <v>4</v>
      </c>
      <c r="ED100">
        <v>2</v>
      </c>
      <c r="EE100">
        <v>1</v>
      </c>
      <c r="EF100">
        <v>4</v>
      </c>
      <c r="EG100">
        <v>3</v>
      </c>
      <c r="EH100">
        <v>7</v>
      </c>
      <c r="EI100">
        <v>6</v>
      </c>
      <c r="EJ100">
        <v>3</v>
      </c>
      <c r="EK100">
        <v>7</v>
      </c>
      <c r="EL100">
        <v>3</v>
      </c>
      <c r="EM100">
        <v>8</v>
      </c>
      <c r="EN100">
        <v>4</v>
      </c>
      <c r="EO100">
        <v>6</v>
      </c>
      <c r="EP100">
        <v>3</v>
      </c>
      <c r="EQ100">
        <v>4</v>
      </c>
      <c r="ER100">
        <v>5</v>
      </c>
      <c r="ES100">
        <v>8</v>
      </c>
      <c r="ET100">
        <v>7</v>
      </c>
      <c r="EU100">
        <v>3</v>
      </c>
      <c r="EV100">
        <v>6</v>
      </c>
      <c r="EW100">
        <v>3</v>
      </c>
      <c r="EX100">
        <v>2</v>
      </c>
      <c r="EY100">
        <v>5</v>
      </c>
      <c r="EZ100">
        <v>3</v>
      </c>
      <c r="FA100">
        <v>2</v>
      </c>
      <c r="FB100">
        <v>2</v>
      </c>
      <c r="FC100">
        <v>7</v>
      </c>
      <c r="FD100">
        <v>6</v>
      </c>
      <c r="FE100">
        <v>4</v>
      </c>
      <c r="FF100">
        <v>7</v>
      </c>
      <c r="FG100">
        <v>2</v>
      </c>
      <c r="FH100">
        <v>2</v>
      </c>
      <c r="FI100">
        <v>2</v>
      </c>
      <c r="FJ100">
        <v>4</v>
      </c>
      <c r="FK100">
        <v>2</v>
      </c>
      <c r="FL100">
        <v>4</v>
      </c>
      <c r="FM100">
        <v>5</v>
      </c>
      <c r="FN100">
        <v>5</v>
      </c>
      <c r="FO100">
        <v>2</v>
      </c>
      <c r="FP100">
        <v>8</v>
      </c>
      <c r="FQ100">
        <v>3</v>
      </c>
      <c r="FR100">
        <v>5</v>
      </c>
      <c r="FS100">
        <v>3</v>
      </c>
      <c r="FT100">
        <v>5</v>
      </c>
      <c r="FU100">
        <v>2</v>
      </c>
      <c r="FV100">
        <v>4</v>
      </c>
      <c r="FW100">
        <v>2</v>
      </c>
      <c r="FX100">
        <v>2</v>
      </c>
      <c r="FY100">
        <v>1</v>
      </c>
      <c r="FZ100">
        <v>1</v>
      </c>
      <c r="GA100">
        <v>5</v>
      </c>
      <c r="GB100">
        <v>3</v>
      </c>
      <c r="GC100">
        <v>5</v>
      </c>
      <c r="GD100">
        <v>1</v>
      </c>
      <c r="GE100">
        <v>4</v>
      </c>
      <c r="GF100">
        <v>2</v>
      </c>
      <c r="GG100">
        <v>4</v>
      </c>
      <c r="GH100">
        <v>2</v>
      </c>
      <c r="GI100">
        <v>4</v>
      </c>
      <c r="GJ100">
        <v>5</v>
      </c>
      <c r="GK100" s="2" t="s">
        <v>1683</v>
      </c>
      <c r="GL100">
        <v>3</v>
      </c>
      <c r="GM100" s="2" t="s">
        <v>396</v>
      </c>
      <c r="GN100">
        <v>1</v>
      </c>
      <c r="GO100" s="2" t="s">
        <v>396</v>
      </c>
      <c r="GP100" s="2" t="s">
        <v>412</v>
      </c>
      <c r="GQ100" s="2" t="s">
        <v>413</v>
      </c>
      <c r="GR100" s="2" t="s">
        <v>413</v>
      </c>
      <c r="GS100" s="2" t="s">
        <v>1684</v>
      </c>
      <c r="GT100" s="2" t="s">
        <v>1369</v>
      </c>
      <c r="GU100" s="2" t="s">
        <v>658</v>
      </c>
      <c r="GV100">
        <v>4</v>
      </c>
      <c r="GW100" s="2" t="s">
        <v>396</v>
      </c>
      <c r="GX100">
        <v>2</v>
      </c>
      <c r="GY100" s="2" t="s">
        <v>435</v>
      </c>
      <c r="GZ100">
        <v>506</v>
      </c>
    </row>
    <row r="101" spans="1:208" ht="409.6" x14ac:dyDescent="0.2">
      <c r="A101" s="1">
        <v>45266.19259259259</v>
      </c>
      <c r="B101" s="1">
        <v>45266.243449074071</v>
      </c>
      <c r="D101" s="2"/>
      <c r="F101">
        <v>4393</v>
      </c>
      <c r="G101">
        <v>1</v>
      </c>
      <c r="H101" s="1">
        <v>45266.243471192131</v>
      </c>
      <c r="I101" s="2" t="s">
        <v>1685</v>
      </c>
      <c r="J101" s="2"/>
      <c r="K101" s="2"/>
      <c r="L101" s="2"/>
      <c r="M101" s="2"/>
      <c r="P101" s="2" t="s">
        <v>397</v>
      </c>
      <c r="Q101" s="2" t="s">
        <v>398</v>
      </c>
      <c r="R101">
        <v>0.89999997615814209</v>
      </c>
      <c r="S101" s="2" t="s">
        <v>1686</v>
      </c>
      <c r="T101" s="2" t="s">
        <v>1687</v>
      </c>
      <c r="U101" s="2" t="s">
        <v>1688</v>
      </c>
      <c r="V101" s="2" t="s">
        <v>757</v>
      </c>
      <c r="W101" s="2" t="s">
        <v>1689</v>
      </c>
      <c r="X101" s="2" t="s">
        <v>1690</v>
      </c>
      <c r="Y101" s="2" t="s">
        <v>1691</v>
      </c>
      <c r="Z101" s="2" t="s">
        <v>1692</v>
      </c>
      <c r="AA101" s="2" t="s">
        <v>1693</v>
      </c>
      <c r="AB101" s="2" t="s">
        <v>1694</v>
      </c>
      <c r="AC101" s="2" t="s">
        <v>409</v>
      </c>
      <c r="AD101" s="2" t="s">
        <v>1695</v>
      </c>
      <c r="AE101">
        <v>6</v>
      </c>
      <c r="AF101" s="2" t="s">
        <v>396</v>
      </c>
      <c r="AG101">
        <v>5</v>
      </c>
      <c r="AH101" s="2" t="s">
        <v>396</v>
      </c>
      <c r="AI101" s="2" t="s">
        <v>396</v>
      </c>
      <c r="AJ101" s="2" t="s">
        <v>396</v>
      </c>
      <c r="AK101" s="2" t="s">
        <v>396</v>
      </c>
      <c r="AL101" s="2" t="s">
        <v>396</v>
      </c>
      <c r="AM101" s="2" t="s">
        <v>396</v>
      </c>
      <c r="AN101">
        <v>5</v>
      </c>
      <c r="AO101" s="2" t="s">
        <v>396</v>
      </c>
      <c r="AP101" s="2" t="s">
        <v>396</v>
      </c>
      <c r="AQ101" s="2" t="s">
        <v>396</v>
      </c>
      <c r="AR101">
        <v>6</v>
      </c>
      <c r="AS101">
        <v>6</v>
      </c>
      <c r="AT101" s="2" t="s">
        <v>396</v>
      </c>
      <c r="AU101">
        <v>5</v>
      </c>
      <c r="AV101">
        <v>5</v>
      </c>
      <c r="AW101" s="2" t="s">
        <v>396</v>
      </c>
      <c r="AX101" s="2" t="s">
        <v>396</v>
      </c>
      <c r="AY101">
        <v>4</v>
      </c>
      <c r="AZ101" s="2" t="s">
        <v>396</v>
      </c>
      <c r="BA101" s="2" t="s">
        <v>396</v>
      </c>
      <c r="BB101" s="2" t="s">
        <v>396</v>
      </c>
      <c r="BC101" s="2" t="s">
        <v>396</v>
      </c>
      <c r="BD101" s="2" t="s">
        <v>396</v>
      </c>
      <c r="BE101" s="2" t="s">
        <v>396</v>
      </c>
      <c r="BF101" s="2" t="s">
        <v>396</v>
      </c>
      <c r="BG101" s="2" t="s">
        <v>396</v>
      </c>
      <c r="BH101" s="2" t="s">
        <v>396</v>
      </c>
      <c r="BI101">
        <v>7</v>
      </c>
      <c r="BJ101" s="2" t="s">
        <v>396</v>
      </c>
      <c r="BK101">
        <v>80</v>
      </c>
      <c r="BL101">
        <v>46</v>
      </c>
      <c r="BM101">
        <v>90</v>
      </c>
      <c r="BN101">
        <v>60</v>
      </c>
      <c r="BO101" s="2" t="s">
        <v>1696</v>
      </c>
      <c r="BP101">
        <v>6</v>
      </c>
      <c r="BQ101">
        <v>6</v>
      </c>
      <c r="BR101">
        <v>5</v>
      </c>
      <c r="BS101" s="2" t="s">
        <v>396</v>
      </c>
      <c r="BT101">
        <v>6</v>
      </c>
      <c r="BU101" s="2" t="s">
        <v>396</v>
      </c>
      <c r="BV101" s="2" t="s">
        <v>396</v>
      </c>
      <c r="BW101" s="2" t="s">
        <v>396</v>
      </c>
      <c r="BX101" s="2" t="s">
        <v>396</v>
      </c>
      <c r="BY101">
        <v>6</v>
      </c>
      <c r="BZ101" s="2" t="s">
        <v>396</v>
      </c>
      <c r="CA101" s="2" t="s">
        <v>396</v>
      </c>
      <c r="CB101" s="2" t="s">
        <v>396</v>
      </c>
      <c r="CC101" s="2" t="s">
        <v>396</v>
      </c>
      <c r="CD101">
        <v>7</v>
      </c>
      <c r="CE101" s="2" t="s">
        <v>396</v>
      </c>
      <c r="CF101">
        <v>7</v>
      </c>
      <c r="CG101">
        <v>5</v>
      </c>
      <c r="CH101">
        <v>6</v>
      </c>
      <c r="CI101" s="2" t="s">
        <v>396</v>
      </c>
      <c r="CJ101" s="2" t="s">
        <v>396</v>
      </c>
      <c r="CK101" s="2" t="s">
        <v>396</v>
      </c>
      <c r="CL101" s="2" t="s">
        <v>396</v>
      </c>
      <c r="CM101" s="2" t="s">
        <v>396</v>
      </c>
      <c r="CN101" s="2" t="s">
        <v>396</v>
      </c>
      <c r="CO101" s="2" t="s">
        <v>396</v>
      </c>
      <c r="CP101" s="2" t="s">
        <v>396</v>
      </c>
      <c r="CQ101" s="2" t="s">
        <v>396</v>
      </c>
      <c r="CR101" s="2" t="s">
        <v>396</v>
      </c>
      <c r="CS101" s="2" t="s">
        <v>396</v>
      </c>
      <c r="CT101">
        <v>6</v>
      </c>
      <c r="CU101" s="2" t="s">
        <v>396</v>
      </c>
      <c r="CV101">
        <v>80</v>
      </c>
      <c r="CW101">
        <v>54</v>
      </c>
      <c r="CX101">
        <v>92</v>
      </c>
      <c r="CY101">
        <v>50</v>
      </c>
      <c r="CZ101">
        <v>6</v>
      </c>
      <c r="DA101">
        <v>3</v>
      </c>
      <c r="DB101">
        <v>5</v>
      </c>
      <c r="DC101">
        <v>6</v>
      </c>
      <c r="DD101">
        <v>5</v>
      </c>
      <c r="DE101">
        <v>6</v>
      </c>
      <c r="DF101">
        <v>7</v>
      </c>
      <c r="DG101">
        <v>6</v>
      </c>
      <c r="DH101">
        <v>5</v>
      </c>
      <c r="DI101">
        <v>7</v>
      </c>
      <c r="DJ101">
        <v>5</v>
      </c>
      <c r="DK101">
        <v>5</v>
      </c>
      <c r="DL101">
        <v>4</v>
      </c>
      <c r="DM101">
        <v>6</v>
      </c>
      <c r="DN101">
        <v>6</v>
      </c>
      <c r="DO101">
        <v>1</v>
      </c>
      <c r="DP101">
        <v>3</v>
      </c>
      <c r="DQ101">
        <v>2</v>
      </c>
      <c r="DR101">
        <v>6</v>
      </c>
      <c r="DS101">
        <v>3</v>
      </c>
      <c r="DT101">
        <v>5</v>
      </c>
      <c r="DU101">
        <v>6</v>
      </c>
      <c r="DV101">
        <v>3</v>
      </c>
      <c r="DW101">
        <v>4</v>
      </c>
      <c r="DX101">
        <v>5</v>
      </c>
      <c r="DY101">
        <v>4</v>
      </c>
      <c r="DZ101">
        <v>6</v>
      </c>
      <c r="EA101">
        <v>7</v>
      </c>
      <c r="EB101">
        <v>3</v>
      </c>
      <c r="EC101">
        <v>6</v>
      </c>
      <c r="ED101">
        <v>3</v>
      </c>
      <c r="EE101">
        <v>6</v>
      </c>
      <c r="EF101">
        <v>5</v>
      </c>
      <c r="EG101">
        <v>3</v>
      </c>
      <c r="EH101">
        <v>2</v>
      </c>
      <c r="EI101">
        <v>7</v>
      </c>
      <c r="EJ101">
        <v>3</v>
      </c>
      <c r="EK101">
        <v>7</v>
      </c>
      <c r="EL101">
        <v>8</v>
      </c>
      <c r="EM101">
        <v>6</v>
      </c>
      <c r="EN101">
        <v>2</v>
      </c>
      <c r="EO101">
        <v>8</v>
      </c>
      <c r="EP101">
        <v>1</v>
      </c>
      <c r="EQ101">
        <v>4</v>
      </c>
      <c r="ER101">
        <v>2</v>
      </c>
      <c r="ES101">
        <v>7</v>
      </c>
      <c r="ET101">
        <v>6</v>
      </c>
      <c r="EU101">
        <v>4</v>
      </c>
      <c r="EV101">
        <v>6</v>
      </c>
      <c r="EW101">
        <v>7</v>
      </c>
      <c r="EX101">
        <v>2</v>
      </c>
      <c r="EY101">
        <v>5</v>
      </c>
      <c r="EZ101">
        <v>10</v>
      </c>
      <c r="FA101">
        <v>1</v>
      </c>
      <c r="FB101">
        <v>3</v>
      </c>
      <c r="FC101">
        <v>7</v>
      </c>
      <c r="FD101">
        <v>8</v>
      </c>
      <c r="FE101">
        <v>7</v>
      </c>
      <c r="FF101">
        <v>2</v>
      </c>
      <c r="FG101">
        <v>5</v>
      </c>
      <c r="FH101">
        <v>3</v>
      </c>
      <c r="FI101">
        <v>1</v>
      </c>
      <c r="FJ101">
        <v>2</v>
      </c>
      <c r="FK101">
        <v>7</v>
      </c>
      <c r="FL101">
        <v>5</v>
      </c>
      <c r="FM101">
        <v>7</v>
      </c>
      <c r="FN101">
        <v>5</v>
      </c>
      <c r="FO101">
        <v>3</v>
      </c>
      <c r="FP101">
        <v>7</v>
      </c>
      <c r="FQ101">
        <v>6</v>
      </c>
      <c r="FR101">
        <v>8</v>
      </c>
      <c r="FS101">
        <v>2</v>
      </c>
      <c r="FT101">
        <v>2</v>
      </c>
      <c r="FU101">
        <v>4</v>
      </c>
      <c r="FV101">
        <v>8</v>
      </c>
      <c r="FW101">
        <v>6</v>
      </c>
      <c r="FX101">
        <v>3</v>
      </c>
      <c r="FY101">
        <v>4</v>
      </c>
      <c r="FZ101">
        <v>4</v>
      </c>
      <c r="GA101">
        <v>5</v>
      </c>
      <c r="GB101">
        <v>1</v>
      </c>
      <c r="GC101">
        <v>3</v>
      </c>
      <c r="GD101">
        <v>2</v>
      </c>
      <c r="GE101">
        <v>4</v>
      </c>
      <c r="GF101">
        <v>3</v>
      </c>
      <c r="GG101">
        <v>5</v>
      </c>
      <c r="GH101">
        <v>5</v>
      </c>
      <c r="GI101">
        <v>5</v>
      </c>
      <c r="GJ101">
        <v>5</v>
      </c>
      <c r="GK101" s="2" t="s">
        <v>1697</v>
      </c>
      <c r="GL101">
        <v>4</v>
      </c>
      <c r="GM101" s="2" t="s">
        <v>396</v>
      </c>
      <c r="GN101">
        <v>2</v>
      </c>
      <c r="GO101" s="2" t="s">
        <v>396</v>
      </c>
      <c r="GP101" s="2" t="s">
        <v>412</v>
      </c>
      <c r="GQ101" s="2" t="s">
        <v>413</v>
      </c>
      <c r="GR101" s="2" t="s">
        <v>413</v>
      </c>
      <c r="GS101" s="2" t="s">
        <v>466</v>
      </c>
      <c r="GT101" s="2" t="s">
        <v>873</v>
      </c>
      <c r="GU101" s="2" t="s">
        <v>1698</v>
      </c>
      <c r="GV101">
        <v>6</v>
      </c>
      <c r="GW101" s="2" t="s">
        <v>396</v>
      </c>
      <c r="GX101">
        <v>5</v>
      </c>
      <c r="GY101" s="2" t="s">
        <v>193</v>
      </c>
      <c r="GZ101">
        <v>794</v>
      </c>
    </row>
    <row r="102" spans="1:208" ht="380" x14ac:dyDescent="0.2">
      <c r="A102" s="1">
        <v>45267.234236111108</v>
      </c>
      <c r="B102" s="1">
        <v>45267.273356481484</v>
      </c>
      <c r="D102" s="2"/>
      <c r="F102">
        <v>3379</v>
      </c>
      <c r="G102">
        <v>1</v>
      </c>
      <c r="H102" s="1">
        <v>45267.273366655092</v>
      </c>
      <c r="I102" s="2" t="s">
        <v>1699</v>
      </c>
      <c r="J102" s="2"/>
      <c r="K102" s="2"/>
      <c r="L102" s="2"/>
      <c r="M102" s="2"/>
      <c r="P102" s="2" t="s">
        <v>397</v>
      </c>
      <c r="Q102" s="2" t="s">
        <v>398</v>
      </c>
      <c r="R102">
        <v>0.89999997615814209</v>
      </c>
      <c r="S102" s="2" t="s">
        <v>1700</v>
      </c>
      <c r="T102" s="2" t="s">
        <v>1701</v>
      </c>
      <c r="U102" s="2" t="s">
        <v>1702</v>
      </c>
      <c r="V102" s="2" t="s">
        <v>439</v>
      </c>
      <c r="W102" s="2" t="s">
        <v>1703</v>
      </c>
      <c r="X102" s="2" t="s">
        <v>1704</v>
      </c>
      <c r="Y102" s="2" t="s">
        <v>1036</v>
      </c>
      <c r="Z102" s="2" t="s">
        <v>1705</v>
      </c>
      <c r="AA102" s="2" t="s">
        <v>1706</v>
      </c>
      <c r="AB102" s="2" t="s">
        <v>1707</v>
      </c>
      <c r="AC102" s="2" t="s">
        <v>409</v>
      </c>
      <c r="AD102" s="2" t="s">
        <v>1708</v>
      </c>
      <c r="AE102" s="2" t="s">
        <v>396</v>
      </c>
      <c r="AF102" s="2" t="s">
        <v>396</v>
      </c>
      <c r="AG102" s="2" t="s">
        <v>396</v>
      </c>
      <c r="AH102">
        <v>3</v>
      </c>
      <c r="AI102" s="2" t="s">
        <v>396</v>
      </c>
      <c r="AJ102" s="2" t="s">
        <v>396</v>
      </c>
      <c r="AK102" s="2" t="s">
        <v>396</v>
      </c>
      <c r="AL102" s="2" t="s">
        <v>396</v>
      </c>
      <c r="AM102" s="2" t="s">
        <v>396</v>
      </c>
      <c r="AN102" s="2" t="s">
        <v>396</v>
      </c>
      <c r="AO102" s="2" t="s">
        <v>396</v>
      </c>
      <c r="AP102">
        <v>6</v>
      </c>
      <c r="AQ102" s="2" t="s">
        <v>396</v>
      </c>
      <c r="AR102">
        <v>7</v>
      </c>
      <c r="AS102">
        <v>4</v>
      </c>
      <c r="AT102" s="2" t="s">
        <v>396</v>
      </c>
      <c r="AU102" s="2" t="s">
        <v>396</v>
      </c>
      <c r="AV102" s="2" t="s">
        <v>396</v>
      </c>
      <c r="AW102" s="2" t="s">
        <v>396</v>
      </c>
      <c r="AX102" s="2" t="s">
        <v>396</v>
      </c>
      <c r="AY102">
        <v>5</v>
      </c>
      <c r="AZ102" s="2" t="s">
        <v>396</v>
      </c>
      <c r="BA102" s="2" t="s">
        <v>396</v>
      </c>
      <c r="BB102" s="2" t="s">
        <v>396</v>
      </c>
      <c r="BC102" s="2" t="s">
        <v>396</v>
      </c>
      <c r="BD102" s="2" t="s">
        <v>396</v>
      </c>
      <c r="BE102" s="2" t="s">
        <v>396</v>
      </c>
      <c r="BF102" s="2" t="s">
        <v>396</v>
      </c>
      <c r="BG102" s="2" t="s">
        <v>396</v>
      </c>
      <c r="BH102">
        <v>6</v>
      </c>
      <c r="BI102" s="2" t="s">
        <v>396</v>
      </c>
      <c r="BJ102" s="2" t="s">
        <v>396</v>
      </c>
      <c r="BK102">
        <v>36</v>
      </c>
      <c r="BL102">
        <v>20</v>
      </c>
      <c r="BM102">
        <v>100</v>
      </c>
      <c r="BN102">
        <v>88</v>
      </c>
      <c r="BO102" s="2" t="s">
        <v>1709</v>
      </c>
      <c r="BP102" s="2" t="s">
        <v>396</v>
      </c>
      <c r="BQ102">
        <v>7</v>
      </c>
      <c r="BR102" s="2" t="s">
        <v>396</v>
      </c>
      <c r="BS102" s="2" t="s">
        <v>396</v>
      </c>
      <c r="BT102">
        <v>7</v>
      </c>
      <c r="BU102" s="2" t="s">
        <v>396</v>
      </c>
      <c r="BV102" s="2" t="s">
        <v>396</v>
      </c>
      <c r="BW102" s="2" t="s">
        <v>396</v>
      </c>
      <c r="BX102" s="2" t="s">
        <v>396</v>
      </c>
      <c r="BY102" s="2" t="s">
        <v>396</v>
      </c>
      <c r="BZ102" s="2" t="s">
        <v>396</v>
      </c>
      <c r="CA102" s="2" t="s">
        <v>396</v>
      </c>
      <c r="CB102" s="2" t="s">
        <v>396</v>
      </c>
      <c r="CC102">
        <v>5</v>
      </c>
      <c r="CD102" s="2" t="s">
        <v>396</v>
      </c>
      <c r="CE102" s="2" t="s">
        <v>396</v>
      </c>
      <c r="CF102" s="2" t="s">
        <v>396</v>
      </c>
      <c r="CG102" s="2" t="s">
        <v>396</v>
      </c>
      <c r="CH102" s="2" t="s">
        <v>396</v>
      </c>
      <c r="CI102" s="2" t="s">
        <v>396</v>
      </c>
      <c r="CJ102">
        <v>5</v>
      </c>
      <c r="CK102" s="2" t="s">
        <v>396</v>
      </c>
      <c r="CL102" s="2" t="s">
        <v>396</v>
      </c>
      <c r="CM102" s="2" t="s">
        <v>396</v>
      </c>
      <c r="CN102" s="2" t="s">
        <v>396</v>
      </c>
      <c r="CO102" s="2" t="s">
        <v>396</v>
      </c>
      <c r="CP102" s="2" t="s">
        <v>396</v>
      </c>
      <c r="CQ102" s="2" t="s">
        <v>396</v>
      </c>
      <c r="CR102" s="2" t="s">
        <v>396</v>
      </c>
      <c r="CS102" s="2" t="s">
        <v>396</v>
      </c>
      <c r="CT102" s="2" t="s">
        <v>396</v>
      </c>
      <c r="CU102" s="2" t="s">
        <v>396</v>
      </c>
      <c r="CV102">
        <v>40</v>
      </c>
      <c r="CW102">
        <v>60</v>
      </c>
      <c r="CX102">
        <v>100</v>
      </c>
      <c r="CY102">
        <v>50</v>
      </c>
      <c r="CZ102">
        <v>4</v>
      </c>
      <c r="DA102">
        <v>3</v>
      </c>
      <c r="DB102">
        <v>2</v>
      </c>
      <c r="DC102">
        <v>2</v>
      </c>
      <c r="DD102">
        <v>6</v>
      </c>
      <c r="DE102">
        <v>6</v>
      </c>
      <c r="DF102">
        <v>7</v>
      </c>
      <c r="DG102">
        <v>6</v>
      </c>
      <c r="DH102">
        <v>7</v>
      </c>
      <c r="DI102">
        <v>7</v>
      </c>
      <c r="DJ102">
        <v>5</v>
      </c>
      <c r="DK102">
        <v>6</v>
      </c>
      <c r="DL102">
        <v>3</v>
      </c>
      <c r="DM102">
        <v>4</v>
      </c>
      <c r="DN102">
        <v>2</v>
      </c>
      <c r="DO102">
        <v>3</v>
      </c>
      <c r="DP102">
        <v>7</v>
      </c>
      <c r="DQ102">
        <v>7</v>
      </c>
      <c r="DR102">
        <v>2</v>
      </c>
      <c r="DS102">
        <v>1</v>
      </c>
      <c r="DT102">
        <v>5</v>
      </c>
      <c r="DU102">
        <v>1</v>
      </c>
      <c r="DV102">
        <v>6</v>
      </c>
      <c r="DW102">
        <v>1</v>
      </c>
      <c r="DX102">
        <v>2</v>
      </c>
      <c r="DY102">
        <v>5</v>
      </c>
      <c r="DZ102">
        <v>6</v>
      </c>
      <c r="EA102">
        <v>5</v>
      </c>
      <c r="EB102">
        <v>1</v>
      </c>
      <c r="EC102">
        <v>5</v>
      </c>
      <c r="ED102">
        <v>2</v>
      </c>
      <c r="EE102">
        <v>6</v>
      </c>
      <c r="EF102">
        <v>6</v>
      </c>
      <c r="EG102">
        <v>1</v>
      </c>
      <c r="EH102">
        <v>1</v>
      </c>
      <c r="EI102">
        <v>4</v>
      </c>
      <c r="EJ102">
        <v>2</v>
      </c>
      <c r="EK102">
        <v>10</v>
      </c>
      <c r="EL102">
        <v>10</v>
      </c>
      <c r="EM102">
        <v>4</v>
      </c>
      <c r="EN102">
        <v>2</v>
      </c>
      <c r="EO102">
        <v>1</v>
      </c>
      <c r="EP102">
        <v>1</v>
      </c>
      <c r="EQ102">
        <v>1</v>
      </c>
      <c r="ER102">
        <v>4</v>
      </c>
      <c r="ES102">
        <v>2</v>
      </c>
      <c r="ET102">
        <v>4</v>
      </c>
      <c r="EU102">
        <v>8</v>
      </c>
      <c r="EV102">
        <v>4</v>
      </c>
      <c r="EW102">
        <v>7</v>
      </c>
      <c r="EX102">
        <v>1</v>
      </c>
      <c r="EY102">
        <v>5</v>
      </c>
      <c r="EZ102">
        <v>4</v>
      </c>
      <c r="FA102">
        <v>1</v>
      </c>
      <c r="FB102">
        <v>10</v>
      </c>
      <c r="FC102">
        <v>7</v>
      </c>
      <c r="FD102">
        <v>6</v>
      </c>
      <c r="FE102">
        <v>8</v>
      </c>
      <c r="FF102">
        <v>2</v>
      </c>
      <c r="FG102">
        <v>1</v>
      </c>
      <c r="FH102">
        <v>2</v>
      </c>
      <c r="FI102">
        <v>3</v>
      </c>
      <c r="FJ102">
        <v>2</v>
      </c>
      <c r="FK102">
        <v>10</v>
      </c>
      <c r="FL102">
        <v>8</v>
      </c>
      <c r="FM102">
        <v>1</v>
      </c>
      <c r="FN102">
        <v>7</v>
      </c>
      <c r="FO102">
        <v>8</v>
      </c>
      <c r="FP102">
        <v>3</v>
      </c>
      <c r="FQ102">
        <v>5</v>
      </c>
      <c r="FR102">
        <v>8</v>
      </c>
      <c r="FS102">
        <v>4</v>
      </c>
      <c r="FT102">
        <v>1</v>
      </c>
      <c r="FU102">
        <v>1</v>
      </c>
      <c r="FV102">
        <v>10</v>
      </c>
      <c r="FW102">
        <v>8</v>
      </c>
      <c r="FX102">
        <v>10</v>
      </c>
      <c r="FY102">
        <v>7</v>
      </c>
      <c r="FZ102">
        <v>5</v>
      </c>
      <c r="GA102">
        <v>5</v>
      </c>
      <c r="GB102">
        <v>2</v>
      </c>
      <c r="GC102">
        <v>3</v>
      </c>
      <c r="GD102">
        <v>1</v>
      </c>
      <c r="GE102">
        <v>1</v>
      </c>
      <c r="GF102">
        <v>2</v>
      </c>
      <c r="GG102">
        <v>5</v>
      </c>
      <c r="GH102">
        <v>2</v>
      </c>
      <c r="GI102">
        <v>5</v>
      </c>
      <c r="GJ102">
        <v>5</v>
      </c>
      <c r="GK102" s="2" t="s">
        <v>1355</v>
      </c>
      <c r="GL102">
        <v>4</v>
      </c>
      <c r="GM102" s="2" t="s">
        <v>396</v>
      </c>
      <c r="GN102">
        <v>2</v>
      </c>
      <c r="GO102" s="2" t="s">
        <v>396</v>
      </c>
      <c r="GP102" s="2" t="s">
        <v>412</v>
      </c>
      <c r="GQ102" s="2" t="s">
        <v>413</v>
      </c>
      <c r="GR102" s="2" t="s">
        <v>413</v>
      </c>
      <c r="GS102" s="2" t="s">
        <v>466</v>
      </c>
      <c r="GT102" s="2" t="s">
        <v>1710</v>
      </c>
      <c r="GU102" s="2" t="s">
        <v>1711</v>
      </c>
      <c r="GV102">
        <v>4</v>
      </c>
      <c r="GW102" s="2" t="s">
        <v>396</v>
      </c>
      <c r="GX102">
        <v>4</v>
      </c>
      <c r="GY102" s="2" t="s">
        <v>191</v>
      </c>
      <c r="GZ102">
        <v>587</v>
      </c>
    </row>
    <row r="103" spans="1:208" ht="176" x14ac:dyDescent="0.2">
      <c r="A103" s="1">
        <v>45267.274247685185</v>
      </c>
      <c r="B103" s="1">
        <v>45267.370347222219</v>
      </c>
      <c r="D103" s="2"/>
      <c r="F103">
        <v>8303</v>
      </c>
      <c r="G103">
        <v>1</v>
      </c>
      <c r="H103" s="1">
        <v>45267.370359479166</v>
      </c>
      <c r="I103" s="2" t="s">
        <v>1712</v>
      </c>
      <c r="J103" s="2"/>
      <c r="K103" s="2"/>
      <c r="L103" s="2"/>
      <c r="M103" s="2"/>
      <c r="P103" s="2" t="s">
        <v>397</v>
      </c>
      <c r="Q103" s="2" t="s">
        <v>398</v>
      </c>
      <c r="R103">
        <v>0.80000001192092896</v>
      </c>
      <c r="S103" s="2" t="s">
        <v>1713</v>
      </c>
      <c r="T103" s="2" t="s">
        <v>1396</v>
      </c>
      <c r="U103" s="2" t="s">
        <v>619</v>
      </c>
      <c r="V103" s="2" t="s">
        <v>473</v>
      </c>
      <c r="W103" s="2" t="s">
        <v>1714</v>
      </c>
      <c r="X103" s="2" t="s">
        <v>1715</v>
      </c>
      <c r="Y103" s="2" t="s">
        <v>1716</v>
      </c>
      <c r="Z103" s="2" t="s">
        <v>1717</v>
      </c>
      <c r="AA103" s="2" t="s">
        <v>1262</v>
      </c>
      <c r="AB103" s="2" t="s">
        <v>570</v>
      </c>
      <c r="AC103" s="2" t="s">
        <v>409</v>
      </c>
      <c r="AD103" s="2" t="s">
        <v>1718</v>
      </c>
      <c r="AE103" s="2" t="s">
        <v>396</v>
      </c>
      <c r="AF103">
        <v>5</v>
      </c>
      <c r="AG103">
        <v>6</v>
      </c>
      <c r="AH103" s="2" t="s">
        <v>396</v>
      </c>
      <c r="AI103" s="2" t="s">
        <v>396</v>
      </c>
      <c r="AJ103" s="2" t="s">
        <v>396</v>
      </c>
      <c r="AK103" s="2" t="s">
        <v>396</v>
      </c>
      <c r="AL103" s="2" t="s">
        <v>396</v>
      </c>
      <c r="AM103" s="2" t="s">
        <v>396</v>
      </c>
      <c r="AN103" s="2" t="s">
        <v>396</v>
      </c>
      <c r="AO103" s="2" t="s">
        <v>396</v>
      </c>
      <c r="AP103">
        <v>5</v>
      </c>
      <c r="AQ103" s="2" t="s">
        <v>396</v>
      </c>
      <c r="AR103" s="2" t="s">
        <v>396</v>
      </c>
      <c r="AS103">
        <v>7</v>
      </c>
      <c r="AT103" s="2" t="s">
        <v>396</v>
      </c>
      <c r="AU103" s="2" t="s">
        <v>396</v>
      </c>
      <c r="AV103">
        <v>5</v>
      </c>
      <c r="AW103" s="2" t="s">
        <v>396</v>
      </c>
      <c r="AX103" s="2" t="s">
        <v>396</v>
      </c>
      <c r="AY103" s="2" t="s">
        <v>396</v>
      </c>
      <c r="AZ103" s="2" t="s">
        <v>396</v>
      </c>
      <c r="BA103" s="2" t="s">
        <v>396</v>
      </c>
      <c r="BB103">
        <v>7</v>
      </c>
      <c r="BC103" s="2" t="s">
        <v>396</v>
      </c>
      <c r="BD103" s="2" t="s">
        <v>396</v>
      </c>
      <c r="BE103" s="2" t="s">
        <v>396</v>
      </c>
      <c r="BF103" s="2" t="s">
        <v>396</v>
      </c>
      <c r="BG103" s="2" t="s">
        <v>396</v>
      </c>
      <c r="BH103" s="2" t="s">
        <v>396</v>
      </c>
      <c r="BI103" s="2" t="s">
        <v>396</v>
      </c>
      <c r="BJ103" s="2" t="s">
        <v>396</v>
      </c>
      <c r="BK103">
        <v>52</v>
      </c>
      <c r="BL103">
        <v>83</v>
      </c>
      <c r="BM103">
        <v>43</v>
      </c>
      <c r="BN103">
        <v>26</v>
      </c>
      <c r="BO103" s="2" t="s">
        <v>1719</v>
      </c>
      <c r="BP103" s="2" t="s">
        <v>396</v>
      </c>
      <c r="BQ103">
        <v>7</v>
      </c>
      <c r="BR103">
        <v>5</v>
      </c>
      <c r="BS103" s="2" t="s">
        <v>396</v>
      </c>
      <c r="BT103" s="2" t="s">
        <v>396</v>
      </c>
      <c r="BU103" s="2" t="s">
        <v>396</v>
      </c>
      <c r="BV103" s="2" t="s">
        <v>396</v>
      </c>
      <c r="BW103" s="2" t="s">
        <v>396</v>
      </c>
      <c r="BX103" s="2" t="s">
        <v>396</v>
      </c>
      <c r="BY103">
        <v>6</v>
      </c>
      <c r="BZ103" s="2" t="s">
        <v>396</v>
      </c>
      <c r="CA103" s="2" t="s">
        <v>396</v>
      </c>
      <c r="CB103" s="2" t="s">
        <v>396</v>
      </c>
      <c r="CC103" s="2" t="s">
        <v>396</v>
      </c>
      <c r="CD103" s="2" t="s">
        <v>396</v>
      </c>
      <c r="CE103" s="2" t="s">
        <v>396</v>
      </c>
      <c r="CF103" s="2" t="s">
        <v>396</v>
      </c>
      <c r="CG103">
        <v>7</v>
      </c>
      <c r="CH103">
        <v>6</v>
      </c>
      <c r="CI103" s="2" t="s">
        <v>396</v>
      </c>
      <c r="CJ103" s="2" t="s">
        <v>396</v>
      </c>
      <c r="CK103" s="2" t="s">
        <v>396</v>
      </c>
      <c r="CL103" s="2" t="s">
        <v>396</v>
      </c>
      <c r="CM103">
        <v>7</v>
      </c>
      <c r="CN103" s="2" t="s">
        <v>396</v>
      </c>
      <c r="CO103" s="2" t="s">
        <v>396</v>
      </c>
      <c r="CP103" s="2" t="s">
        <v>396</v>
      </c>
      <c r="CQ103" s="2" t="s">
        <v>396</v>
      </c>
      <c r="CR103" s="2" t="s">
        <v>396</v>
      </c>
      <c r="CS103" s="2" t="s">
        <v>396</v>
      </c>
      <c r="CT103" s="2" t="s">
        <v>396</v>
      </c>
      <c r="CU103">
        <v>5</v>
      </c>
      <c r="CV103">
        <v>85</v>
      </c>
      <c r="CW103">
        <v>86</v>
      </c>
      <c r="CX103">
        <v>46</v>
      </c>
      <c r="CY103">
        <v>10</v>
      </c>
      <c r="CZ103">
        <v>3</v>
      </c>
      <c r="DA103">
        <v>5</v>
      </c>
      <c r="DB103">
        <v>3</v>
      </c>
      <c r="DC103">
        <v>6</v>
      </c>
      <c r="DD103">
        <v>2</v>
      </c>
      <c r="DE103">
        <v>6</v>
      </c>
      <c r="DF103">
        <v>6</v>
      </c>
      <c r="DG103">
        <v>5</v>
      </c>
      <c r="DH103">
        <v>5</v>
      </c>
      <c r="DI103">
        <v>4</v>
      </c>
      <c r="DJ103">
        <v>6</v>
      </c>
      <c r="DK103">
        <v>4</v>
      </c>
      <c r="DL103">
        <v>3</v>
      </c>
      <c r="DM103">
        <v>6</v>
      </c>
      <c r="DN103">
        <v>5</v>
      </c>
      <c r="DO103">
        <v>2</v>
      </c>
      <c r="DP103">
        <v>5</v>
      </c>
      <c r="DQ103">
        <v>5</v>
      </c>
      <c r="DR103">
        <v>5</v>
      </c>
      <c r="DS103">
        <v>3</v>
      </c>
      <c r="DT103">
        <v>5</v>
      </c>
      <c r="DU103">
        <v>5</v>
      </c>
      <c r="DV103">
        <v>5</v>
      </c>
      <c r="DW103">
        <v>2</v>
      </c>
      <c r="DX103">
        <v>4</v>
      </c>
      <c r="DY103">
        <v>5</v>
      </c>
      <c r="DZ103">
        <v>4</v>
      </c>
      <c r="EA103">
        <v>7</v>
      </c>
      <c r="EB103">
        <v>5</v>
      </c>
      <c r="EC103">
        <v>5</v>
      </c>
      <c r="ED103">
        <v>6</v>
      </c>
      <c r="EE103">
        <v>8</v>
      </c>
      <c r="EF103">
        <v>3</v>
      </c>
      <c r="EG103">
        <v>4</v>
      </c>
      <c r="EH103">
        <v>6</v>
      </c>
      <c r="EI103">
        <v>5</v>
      </c>
      <c r="EJ103">
        <v>6</v>
      </c>
      <c r="EK103">
        <v>5</v>
      </c>
      <c r="EL103">
        <v>6</v>
      </c>
      <c r="EM103">
        <v>6</v>
      </c>
      <c r="EN103">
        <v>2</v>
      </c>
      <c r="EO103">
        <v>3</v>
      </c>
      <c r="EP103">
        <v>1</v>
      </c>
      <c r="EQ103">
        <v>3</v>
      </c>
      <c r="ER103">
        <v>7</v>
      </c>
      <c r="ES103">
        <v>4</v>
      </c>
      <c r="ET103">
        <v>3</v>
      </c>
      <c r="EU103">
        <v>7</v>
      </c>
      <c r="EV103">
        <v>5</v>
      </c>
      <c r="EW103">
        <v>4</v>
      </c>
      <c r="EX103">
        <v>3</v>
      </c>
      <c r="EY103">
        <v>1</v>
      </c>
      <c r="EZ103">
        <v>3</v>
      </c>
      <c r="FA103">
        <v>6</v>
      </c>
      <c r="FB103">
        <v>5</v>
      </c>
      <c r="FC103">
        <v>4</v>
      </c>
      <c r="FD103">
        <v>7</v>
      </c>
      <c r="FE103">
        <v>2</v>
      </c>
      <c r="FF103">
        <v>2</v>
      </c>
      <c r="FG103">
        <v>1</v>
      </c>
      <c r="FH103">
        <v>6</v>
      </c>
      <c r="FI103">
        <v>4</v>
      </c>
      <c r="FJ103">
        <v>5</v>
      </c>
      <c r="FK103">
        <v>3</v>
      </c>
      <c r="FL103">
        <v>3</v>
      </c>
      <c r="FM103">
        <v>7</v>
      </c>
      <c r="FN103">
        <v>2</v>
      </c>
      <c r="FO103">
        <v>3</v>
      </c>
      <c r="FP103">
        <v>2</v>
      </c>
      <c r="FQ103">
        <v>7</v>
      </c>
      <c r="FR103">
        <v>5</v>
      </c>
      <c r="FS103">
        <v>3</v>
      </c>
      <c r="FT103">
        <v>2</v>
      </c>
      <c r="FU103">
        <v>3</v>
      </c>
      <c r="FV103">
        <v>6</v>
      </c>
      <c r="FW103">
        <v>2</v>
      </c>
      <c r="FX103">
        <v>6</v>
      </c>
      <c r="FY103">
        <v>2</v>
      </c>
      <c r="FZ103">
        <v>4</v>
      </c>
      <c r="GA103">
        <v>5</v>
      </c>
      <c r="GB103">
        <v>2</v>
      </c>
      <c r="GC103">
        <v>2</v>
      </c>
      <c r="GD103">
        <v>4</v>
      </c>
      <c r="GE103">
        <v>5</v>
      </c>
      <c r="GF103">
        <v>1</v>
      </c>
      <c r="GG103">
        <v>4</v>
      </c>
      <c r="GH103">
        <v>4</v>
      </c>
      <c r="GI103">
        <v>4</v>
      </c>
      <c r="GJ103">
        <v>5</v>
      </c>
      <c r="GK103" s="2" t="s">
        <v>464</v>
      </c>
      <c r="GL103">
        <v>3</v>
      </c>
      <c r="GM103" s="2" t="s">
        <v>396</v>
      </c>
      <c r="GN103">
        <v>2</v>
      </c>
      <c r="GO103" s="2" t="s">
        <v>396</v>
      </c>
      <c r="GP103" s="2" t="s">
        <v>412</v>
      </c>
      <c r="GQ103" s="2" t="s">
        <v>432</v>
      </c>
      <c r="GR103" s="2" t="s">
        <v>432</v>
      </c>
      <c r="GS103" s="2" t="s">
        <v>872</v>
      </c>
      <c r="GT103" s="2" t="s">
        <v>1418</v>
      </c>
      <c r="GU103" s="2" t="s">
        <v>1720</v>
      </c>
      <c r="GV103">
        <v>4</v>
      </c>
      <c r="GW103" s="2" t="s">
        <v>396</v>
      </c>
      <c r="GX103">
        <v>1</v>
      </c>
      <c r="GY103" s="2" t="s">
        <v>484</v>
      </c>
      <c r="GZ103">
        <v>645</v>
      </c>
    </row>
    <row r="104" spans="1:208" ht="350" x14ac:dyDescent="0.2">
      <c r="A104" s="1">
        <v>45268.230706018519</v>
      </c>
      <c r="B104" s="1">
        <v>45268.268993055557</v>
      </c>
      <c r="D104" s="2"/>
      <c r="F104">
        <v>3308</v>
      </c>
      <c r="G104">
        <v>1</v>
      </c>
      <c r="H104" s="1">
        <v>45268.269014432874</v>
      </c>
      <c r="I104" s="2" t="s">
        <v>1721</v>
      </c>
      <c r="J104" s="2"/>
      <c r="K104" s="2"/>
      <c r="L104" s="2"/>
      <c r="M104" s="2"/>
      <c r="P104" s="2" t="s">
        <v>397</v>
      </c>
      <c r="Q104" s="2" t="s">
        <v>398</v>
      </c>
      <c r="R104">
        <v>0.89999997615814209</v>
      </c>
      <c r="S104" s="2" t="s">
        <v>1722</v>
      </c>
      <c r="T104" s="2" t="s">
        <v>1723</v>
      </c>
      <c r="U104" s="2" t="s">
        <v>701</v>
      </c>
      <c r="V104" s="2" t="s">
        <v>649</v>
      </c>
      <c r="W104" s="2" t="s">
        <v>1724</v>
      </c>
      <c r="X104" s="2" t="s">
        <v>1725</v>
      </c>
      <c r="Y104" s="2" t="s">
        <v>1726</v>
      </c>
      <c r="Z104" s="2" t="s">
        <v>1727</v>
      </c>
      <c r="AA104" s="2" t="s">
        <v>1728</v>
      </c>
      <c r="AB104" s="2" t="s">
        <v>1729</v>
      </c>
      <c r="AC104" s="2" t="s">
        <v>409</v>
      </c>
      <c r="AD104" s="2" t="s">
        <v>1730</v>
      </c>
      <c r="AE104" s="2" t="s">
        <v>396</v>
      </c>
      <c r="AF104" s="2" t="s">
        <v>396</v>
      </c>
      <c r="AG104">
        <v>4</v>
      </c>
      <c r="AH104" s="2" t="s">
        <v>396</v>
      </c>
      <c r="AI104">
        <v>7</v>
      </c>
      <c r="AJ104" s="2" t="s">
        <v>396</v>
      </c>
      <c r="AK104" s="2" t="s">
        <v>396</v>
      </c>
      <c r="AL104" s="2" t="s">
        <v>396</v>
      </c>
      <c r="AM104" s="2" t="s">
        <v>396</v>
      </c>
      <c r="AN104" s="2" t="s">
        <v>396</v>
      </c>
      <c r="AO104" s="2" t="s">
        <v>396</v>
      </c>
      <c r="AP104" s="2" t="s">
        <v>396</v>
      </c>
      <c r="AQ104" s="2" t="s">
        <v>396</v>
      </c>
      <c r="AR104" s="2" t="s">
        <v>396</v>
      </c>
      <c r="AS104">
        <v>6</v>
      </c>
      <c r="AT104" s="2" t="s">
        <v>396</v>
      </c>
      <c r="AU104" s="2" t="s">
        <v>396</v>
      </c>
      <c r="AV104">
        <v>7</v>
      </c>
      <c r="AW104">
        <v>4</v>
      </c>
      <c r="AX104" s="2" t="s">
        <v>396</v>
      </c>
      <c r="AY104" s="2" t="s">
        <v>396</v>
      </c>
      <c r="AZ104" s="2" t="s">
        <v>396</v>
      </c>
      <c r="BA104" s="2" t="s">
        <v>396</v>
      </c>
      <c r="BB104" s="2" t="s">
        <v>396</v>
      </c>
      <c r="BC104" s="2" t="s">
        <v>396</v>
      </c>
      <c r="BD104" s="2" t="s">
        <v>396</v>
      </c>
      <c r="BE104" s="2" t="s">
        <v>396</v>
      </c>
      <c r="BF104" s="2" t="s">
        <v>396</v>
      </c>
      <c r="BG104" s="2" t="s">
        <v>396</v>
      </c>
      <c r="BH104" s="2" t="s">
        <v>396</v>
      </c>
      <c r="BI104">
        <v>7</v>
      </c>
      <c r="BJ104" s="2" t="s">
        <v>396</v>
      </c>
      <c r="BK104">
        <v>70</v>
      </c>
      <c r="BL104">
        <v>65</v>
      </c>
      <c r="BM104">
        <v>77</v>
      </c>
      <c r="BN104">
        <v>60</v>
      </c>
      <c r="BO104" s="2" t="s">
        <v>1731</v>
      </c>
      <c r="BP104">
        <v>6</v>
      </c>
      <c r="BQ104" s="2" t="s">
        <v>396</v>
      </c>
      <c r="BR104" s="2" t="s">
        <v>396</v>
      </c>
      <c r="BS104" s="2" t="s">
        <v>396</v>
      </c>
      <c r="BT104">
        <v>7</v>
      </c>
      <c r="BU104" s="2" t="s">
        <v>396</v>
      </c>
      <c r="BV104" s="2" t="s">
        <v>396</v>
      </c>
      <c r="BW104" s="2" t="s">
        <v>396</v>
      </c>
      <c r="BX104" s="2" t="s">
        <v>396</v>
      </c>
      <c r="BY104">
        <v>5</v>
      </c>
      <c r="BZ104" s="2" t="s">
        <v>396</v>
      </c>
      <c r="CA104" s="2" t="s">
        <v>396</v>
      </c>
      <c r="CB104" s="2" t="s">
        <v>396</v>
      </c>
      <c r="CC104">
        <v>2</v>
      </c>
      <c r="CD104">
        <v>6</v>
      </c>
      <c r="CE104" s="2" t="s">
        <v>396</v>
      </c>
      <c r="CF104" s="2" t="s">
        <v>396</v>
      </c>
      <c r="CG104">
        <v>7</v>
      </c>
      <c r="CH104" s="2" t="s">
        <v>396</v>
      </c>
      <c r="CI104" s="2" t="s">
        <v>396</v>
      </c>
      <c r="CJ104">
        <v>6</v>
      </c>
      <c r="CK104">
        <v>5</v>
      </c>
      <c r="CL104" s="2" t="s">
        <v>396</v>
      </c>
      <c r="CM104" s="2" t="s">
        <v>396</v>
      </c>
      <c r="CN104" s="2" t="s">
        <v>396</v>
      </c>
      <c r="CO104" s="2" t="s">
        <v>396</v>
      </c>
      <c r="CP104" s="2" t="s">
        <v>396</v>
      </c>
      <c r="CQ104">
        <v>6</v>
      </c>
      <c r="CR104" s="2" t="s">
        <v>396</v>
      </c>
      <c r="CS104" s="2" t="s">
        <v>396</v>
      </c>
      <c r="CT104">
        <v>7</v>
      </c>
      <c r="CU104" s="2" t="s">
        <v>396</v>
      </c>
      <c r="CV104">
        <v>100</v>
      </c>
      <c r="CW104">
        <v>85</v>
      </c>
      <c r="CX104">
        <v>87</v>
      </c>
      <c r="CY104">
        <v>30</v>
      </c>
      <c r="CZ104">
        <v>6</v>
      </c>
      <c r="DA104">
        <v>7</v>
      </c>
      <c r="DB104">
        <v>2</v>
      </c>
      <c r="DC104">
        <v>6</v>
      </c>
      <c r="DD104">
        <v>5</v>
      </c>
      <c r="DE104">
        <v>5</v>
      </c>
      <c r="DF104">
        <v>6</v>
      </c>
      <c r="DG104">
        <v>3</v>
      </c>
      <c r="DH104">
        <v>7</v>
      </c>
      <c r="DI104">
        <v>6</v>
      </c>
      <c r="DJ104">
        <v>5</v>
      </c>
      <c r="DK104">
        <v>5</v>
      </c>
      <c r="DL104">
        <v>3</v>
      </c>
      <c r="DM104">
        <v>6</v>
      </c>
      <c r="DN104">
        <v>5</v>
      </c>
      <c r="DO104">
        <v>3</v>
      </c>
      <c r="DP104">
        <v>3</v>
      </c>
      <c r="DQ104">
        <v>6</v>
      </c>
      <c r="DR104">
        <v>4</v>
      </c>
      <c r="DS104">
        <v>2</v>
      </c>
      <c r="DT104">
        <v>5</v>
      </c>
      <c r="DU104">
        <v>6</v>
      </c>
      <c r="DV104">
        <v>3</v>
      </c>
      <c r="DW104">
        <v>5</v>
      </c>
      <c r="DX104">
        <v>7</v>
      </c>
      <c r="DY104">
        <v>5</v>
      </c>
      <c r="DZ104">
        <v>6</v>
      </c>
      <c r="EA104">
        <v>5</v>
      </c>
      <c r="EB104">
        <v>2</v>
      </c>
      <c r="EC104">
        <v>5</v>
      </c>
      <c r="ED104">
        <v>5</v>
      </c>
      <c r="EE104">
        <v>7</v>
      </c>
      <c r="EF104">
        <v>4</v>
      </c>
      <c r="EG104">
        <v>7</v>
      </c>
      <c r="EH104">
        <v>5</v>
      </c>
      <c r="EI104">
        <v>8</v>
      </c>
      <c r="EJ104">
        <v>4</v>
      </c>
      <c r="EK104">
        <v>6</v>
      </c>
      <c r="EL104">
        <v>3</v>
      </c>
      <c r="EM104">
        <v>6</v>
      </c>
      <c r="EN104">
        <v>5</v>
      </c>
      <c r="EO104">
        <v>3</v>
      </c>
      <c r="EP104">
        <v>1</v>
      </c>
      <c r="EQ104">
        <v>8</v>
      </c>
      <c r="ER104">
        <v>6</v>
      </c>
      <c r="ES104">
        <v>10</v>
      </c>
      <c r="ET104">
        <v>6</v>
      </c>
      <c r="EU104">
        <v>10</v>
      </c>
      <c r="EV104">
        <v>7</v>
      </c>
      <c r="EW104">
        <v>3</v>
      </c>
      <c r="EX104">
        <v>4</v>
      </c>
      <c r="EY104">
        <v>4</v>
      </c>
      <c r="EZ104">
        <v>2</v>
      </c>
      <c r="FA104">
        <v>4</v>
      </c>
      <c r="FB104">
        <v>5</v>
      </c>
      <c r="FC104">
        <v>4</v>
      </c>
      <c r="FD104">
        <v>8</v>
      </c>
      <c r="FE104">
        <v>6</v>
      </c>
      <c r="FF104">
        <v>8</v>
      </c>
      <c r="FG104">
        <v>5</v>
      </c>
      <c r="FH104">
        <v>3</v>
      </c>
      <c r="FI104">
        <v>2</v>
      </c>
      <c r="FJ104">
        <v>6</v>
      </c>
      <c r="FK104">
        <v>4</v>
      </c>
      <c r="FL104">
        <v>7</v>
      </c>
      <c r="FM104">
        <v>4</v>
      </c>
      <c r="FN104">
        <v>7</v>
      </c>
      <c r="FO104">
        <v>2</v>
      </c>
      <c r="FP104">
        <v>6</v>
      </c>
      <c r="FQ104">
        <v>8</v>
      </c>
      <c r="FR104">
        <v>5</v>
      </c>
      <c r="FS104">
        <v>8</v>
      </c>
      <c r="FT104">
        <v>7</v>
      </c>
      <c r="FU104">
        <v>6</v>
      </c>
      <c r="FV104">
        <v>7</v>
      </c>
      <c r="FW104">
        <v>8</v>
      </c>
      <c r="FX104">
        <v>6</v>
      </c>
      <c r="FY104">
        <v>7</v>
      </c>
      <c r="FZ104">
        <v>2</v>
      </c>
      <c r="GA104">
        <v>4</v>
      </c>
      <c r="GB104">
        <v>2</v>
      </c>
      <c r="GC104">
        <v>3</v>
      </c>
      <c r="GD104">
        <v>4</v>
      </c>
      <c r="GE104">
        <v>5</v>
      </c>
      <c r="GF104">
        <v>4</v>
      </c>
      <c r="GG104">
        <v>4</v>
      </c>
      <c r="GH104">
        <v>4</v>
      </c>
      <c r="GI104">
        <v>5</v>
      </c>
      <c r="GJ104">
        <v>4</v>
      </c>
      <c r="GK104" s="2" t="s">
        <v>464</v>
      </c>
      <c r="GL104">
        <v>3</v>
      </c>
      <c r="GM104" s="2" t="s">
        <v>396</v>
      </c>
      <c r="GN104">
        <v>2</v>
      </c>
      <c r="GO104" s="2" t="s">
        <v>396</v>
      </c>
      <c r="GP104" s="2" t="s">
        <v>412</v>
      </c>
      <c r="GQ104" s="2" t="s">
        <v>413</v>
      </c>
      <c r="GR104" s="2" t="s">
        <v>413</v>
      </c>
      <c r="GS104" s="2" t="s">
        <v>466</v>
      </c>
      <c r="GT104" s="2" t="s">
        <v>859</v>
      </c>
      <c r="GU104" s="2" t="s">
        <v>1419</v>
      </c>
      <c r="GV104">
        <v>4</v>
      </c>
      <c r="GW104" s="2" t="s">
        <v>396</v>
      </c>
      <c r="GX104">
        <v>2</v>
      </c>
      <c r="GY104" s="2" t="s">
        <v>484</v>
      </c>
      <c r="GZ104">
        <v>809</v>
      </c>
    </row>
  </sheetData>
  <autoFilter ref="A2:GZ105" xr:uid="{00000000-0009-0000-0000-000000000000}"/>
  <pageMargins left="0.7" right="0.7" top="0.75" bottom="0.75" header="0.3" footer="0.3"/>
  <ignoredErrors>
    <ignoredError sqref="I1:I104 P1:P104 Q1:Q104 S1:S104 T1:T104 U1:U104 V1:V104 W1:W104 X1:X104 Y1:Y104 Z1:Z104 AA1:AA104 AB1:AB104 AC1:AC104 AD1:AD104 AE1:AE104 AF1:AF104 AG1:AG104 AH1:AH104 AJ1:AJ104 AK1:AK104 AL1:AL104 AM1:AM104 AN1:AN104 AO1:AO104 AP1:AP104 AQ1:AQ104 AR1:AR104 AS1:AS104 AT1:AT104 AW1:AW104 AY1:AY104 AZ1:AZ104 BA1:BA104 BB1:BB104 BC1:BC104 BD1:BD104 BE1:BE104 BG1:BG104 BH1:BH104 BO1:BO104 BP1:BP104 BQ1:BQ104 BR1:BR104 BS1:BS104 BU1:BU104 BV1:BV104 BW1:BW104 BX1:BX104 BY1:BY104 BZ1:BZ104 CA1:CA104 CB1:CB104 CC1:CC104 CE1:CE104 CH1:CH104 CJ1:CJ104 CK1:CK104 CM1:CM104 CN1:CN104 CO1:CO104 CP1:CP104 CR1:CR104 CS1:CS104 GK1:GK104 GM1:GM104 GO1:GO104 GP1:GP104 GQ1:GQ104 GR1:GR104 GS1:GS104 GT1:GT104 GU1:GU104 GW1:GW104 GY1:GY104"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SG_Sorted</vt:lpstr>
      <vt:lpstr>SG_Clean</vt:lpstr>
      <vt:lpstr>CN_Sorted</vt:lpstr>
      <vt:lpstr>CN_Clean</vt:lpstr>
      <vt:lpstr>UK_Sorted</vt:lpstr>
      <vt:lpstr>UK_Clean</vt:lpstr>
      <vt:lpstr>UK_RAW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Jonathan Tang</cp:lastModifiedBy>
  <dcterms:created xsi:type="dcterms:W3CDTF">2024-03-29T14:31:35Z</dcterms:created>
  <dcterms:modified xsi:type="dcterms:W3CDTF">2025-03-27T15:13:21Z</dcterms:modified>
</cp:coreProperties>
</file>